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nsi Bolisetti\Downloads\"/>
    </mc:Choice>
  </mc:AlternateContent>
  <xr:revisionPtr revIDLastSave="0" documentId="13_ncr:1_{93FBAC04-C81B-4B77-AA13-4A90847C323B}" xr6:coauthVersionLast="47" xr6:coauthVersionMax="47" xr10:uidLastSave="{00000000-0000-0000-0000-000000000000}"/>
  <bookViews>
    <workbookView xWindow="-120" yWindow="-120" windowWidth="24240" windowHeight="13140" activeTab="12" xr2:uid="{00000000-000D-0000-FFFF-FFFF00000000}"/>
  </bookViews>
  <sheets>
    <sheet name="Adjunct" sheetId="3" r:id="rId1"/>
    <sheet name="April" sheetId="1" r:id="rId2"/>
    <sheet name="May" sheetId="5" r:id="rId3"/>
    <sheet name="June" sheetId="6" r:id="rId4"/>
    <sheet name="July" sheetId="7" r:id="rId5"/>
    <sheet name="Aug" sheetId="9" r:id="rId6"/>
    <sheet name="Sep" sheetId="11" r:id="rId7"/>
    <sheet name="Oct" sheetId="12" r:id="rId8"/>
    <sheet name="Nov" sheetId="14" r:id="rId9"/>
    <sheet name="Dec" sheetId="15" r:id="rId10"/>
    <sheet name="Jan 23" sheetId="16" r:id="rId11"/>
    <sheet name="Feb 23" sheetId="17" r:id="rId12"/>
    <sheet name="Mar 23" sheetId="18" r:id="rId13"/>
  </sheets>
  <definedNames>
    <definedName name="_xlnm._FilterDatabase" localSheetId="1" hidden="1">April!$A$1:$AC$39</definedName>
    <definedName name="_xlnm._FilterDatabase" localSheetId="5" hidden="1">Aug!$A$1:$AJ$41</definedName>
    <definedName name="_xlnm._FilterDatabase" localSheetId="9" hidden="1">Dec!$A$1:$AN$47</definedName>
    <definedName name="_xlnm._FilterDatabase" localSheetId="11" hidden="1">'Feb 23'!$A$1:$AD$53</definedName>
    <definedName name="_xlnm._FilterDatabase" localSheetId="10" hidden="1">'Jan 23'!$A$1:$AG$53</definedName>
    <definedName name="_xlnm._FilterDatabase" localSheetId="4" hidden="1">July!$A$1:$AE$38</definedName>
    <definedName name="_xlnm._FilterDatabase" localSheetId="3" hidden="1">June!$A$1:$AC$43</definedName>
    <definedName name="_xlnm._FilterDatabase" localSheetId="12" hidden="1">'Mar 23'!$A$1:$AA$49</definedName>
    <definedName name="_xlnm._FilterDatabase" localSheetId="2" hidden="1">May!$A$1:$AH$43</definedName>
    <definedName name="_xlnm._FilterDatabase" localSheetId="8" hidden="1">Nov!$A$1:$AO$1</definedName>
    <definedName name="_xlnm._FilterDatabase" localSheetId="7" hidden="1">Oct!$A$1:$AJ$1</definedName>
    <definedName name="_xlnm._FilterDatabase" localSheetId="6" hidden="1">Sep!$A$1:$AC$44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18" l="1"/>
  <c r="AA42" i="18"/>
  <c r="AA33" i="18"/>
  <c r="AA48" i="18"/>
  <c r="AA47" i="18"/>
  <c r="AA46" i="18"/>
  <c r="AA45" i="18"/>
  <c r="AA44" i="18"/>
  <c r="AA43" i="18"/>
  <c r="AA41" i="18"/>
  <c r="AA40" i="18"/>
  <c r="AA38" i="18"/>
  <c r="AA37" i="18"/>
  <c r="AA36" i="18"/>
  <c r="AA35" i="18"/>
  <c r="AA34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4" i="18"/>
  <c r="AA3" i="18"/>
  <c r="AA2" i="18"/>
  <c r="AC45" i="11"/>
  <c r="AC44" i="11"/>
  <c r="AD44" i="17"/>
  <c r="AD31" i="17"/>
  <c r="AD6" i="17"/>
  <c r="AD4" i="17"/>
  <c r="AF53" i="17"/>
  <c r="AD52" i="17"/>
  <c r="AD51" i="17"/>
  <c r="AD50" i="17"/>
  <c r="AD49" i="17"/>
  <c r="AD48" i="17"/>
  <c r="AD47" i="17"/>
  <c r="AD46" i="17"/>
  <c r="AD45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5" i="17"/>
  <c r="AD3" i="17"/>
  <c r="AD2" i="17"/>
  <c r="AD53" i="17" s="1"/>
  <c r="AG33" i="16"/>
  <c r="AG29" i="16"/>
  <c r="AG26" i="16"/>
  <c r="AG24" i="16"/>
  <c r="AG16" i="16"/>
  <c r="AG13" i="16"/>
  <c r="AG11" i="16"/>
  <c r="AG7" i="16"/>
  <c r="AG5" i="16"/>
  <c r="AG3" i="16"/>
  <c r="AI53" i="16"/>
  <c r="AG52" i="16"/>
  <c r="AG51" i="16"/>
  <c r="AG50" i="16"/>
  <c r="AG49" i="16"/>
  <c r="AG48" i="16"/>
  <c r="AG47" i="16"/>
  <c r="AG46" i="16"/>
  <c r="AG45" i="16"/>
  <c r="AG44" i="16"/>
  <c r="AG43" i="16"/>
  <c r="AG42" i="16"/>
  <c r="AG41" i="16"/>
  <c r="AG40" i="16"/>
  <c r="AG39" i="16"/>
  <c r="AG38" i="16"/>
  <c r="AG37" i="16"/>
  <c r="AG36" i="16"/>
  <c r="AG35" i="16"/>
  <c r="AG34" i="16"/>
  <c r="AG32" i="16"/>
  <c r="AG31" i="16"/>
  <c r="AG30" i="16"/>
  <c r="AG28" i="16"/>
  <c r="AG27" i="16"/>
  <c r="AG25" i="16"/>
  <c r="AG23" i="16"/>
  <c r="AG22" i="16"/>
  <c r="AG21" i="16"/>
  <c r="AG20" i="16"/>
  <c r="AG19" i="16"/>
  <c r="AG18" i="16"/>
  <c r="AG17" i="16"/>
  <c r="AG15" i="16"/>
  <c r="AG14" i="16"/>
  <c r="AG12" i="16"/>
  <c r="AG10" i="16"/>
  <c r="AG9" i="16"/>
  <c r="AG8" i="16"/>
  <c r="AG6" i="16"/>
  <c r="AG4" i="16"/>
  <c r="AG2" i="16"/>
  <c r="AG53" i="16" s="1"/>
  <c r="G70" i="15"/>
  <c r="AP47" i="15"/>
  <c r="AM35" i="15"/>
  <c r="AM16" i="15"/>
  <c r="AM46" i="15"/>
  <c r="AM45" i="15"/>
  <c r="AM44" i="15"/>
  <c r="AM43" i="15"/>
  <c r="AM42" i="15"/>
  <c r="AM41" i="15"/>
  <c r="AM40" i="15"/>
  <c r="AM39" i="15"/>
  <c r="AM38" i="15"/>
  <c r="AM37" i="15"/>
  <c r="AM36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7" i="15"/>
  <c r="AM15" i="15"/>
  <c r="AM14" i="15"/>
  <c r="AM13" i="15"/>
  <c r="AM12" i="15"/>
  <c r="AM11" i="15"/>
  <c r="AM10" i="15"/>
  <c r="AM9" i="15"/>
  <c r="AM8" i="15"/>
  <c r="AM7" i="15"/>
  <c r="AM6" i="15"/>
  <c r="AM5" i="15"/>
  <c r="AM4" i="15"/>
  <c r="AM3" i="15"/>
  <c r="AM2" i="15"/>
  <c r="AM47" i="15" s="1"/>
  <c r="AK45" i="14"/>
  <c r="AK32" i="14"/>
  <c r="AK31" i="14"/>
  <c r="AK29" i="14"/>
  <c r="AK26" i="14"/>
  <c r="AK17" i="14"/>
  <c r="AK14" i="14"/>
  <c r="AK52" i="14"/>
  <c r="AK51" i="14"/>
  <c r="AK50" i="14"/>
  <c r="AK49" i="14"/>
  <c r="AK48" i="14"/>
  <c r="AK47" i="14"/>
  <c r="AK46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0" i="14"/>
  <c r="AK28" i="14"/>
  <c r="AK27" i="14"/>
  <c r="AK24" i="14"/>
  <c r="AK25" i="14"/>
  <c r="AK23" i="14"/>
  <c r="AK22" i="14"/>
  <c r="AK21" i="14"/>
  <c r="AK20" i="14"/>
  <c r="AK19" i="14"/>
  <c r="AK18" i="14"/>
  <c r="AK16" i="14"/>
  <c r="AK15" i="14"/>
  <c r="AK13" i="14"/>
  <c r="AK12" i="14"/>
  <c r="AK11" i="14"/>
  <c r="AK10" i="14"/>
  <c r="AK9" i="14"/>
  <c r="AK8" i="14"/>
  <c r="AK7" i="14"/>
  <c r="AK6" i="14"/>
  <c r="AK5" i="14"/>
  <c r="AK4" i="14"/>
  <c r="AK3" i="14"/>
  <c r="AK2" i="14"/>
  <c r="AK53" i="14" s="1"/>
  <c r="AE50" i="12"/>
  <c r="AE39" i="12"/>
  <c r="AE7" i="12"/>
  <c r="AE2" i="12"/>
  <c r="AE48" i="12"/>
  <c r="AE43" i="12"/>
  <c r="AE36" i="12"/>
  <c r="AE26" i="12"/>
  <c r="AE30" i="12"/>
  <c r="AE15" i="12"/>
  <c r="AE24" i="12"/>
  <c r="AE21" i="12"/>
  <c r="AE12" i="12"/>
  <c r="AE49" i="12"/>
  <c r="AE47" i="12"/>
  <c r="AE46" i="12"/>
  <c r="AE45" i="12"/>
  <c r="AE44" i="12"/>
  <c r="AE42" i="12"/>
  <c r="AE41" i="12"/>
  <c r="AE40" i="12"/>
  <c r="AE38" i="12"/>
  <c r="AE37" i="12"/>
  <c r="AE35" i="12"/>
  <c r="AE34" i="12"/>
  <c r="AE33" i="12"/>
  <c r="AE32" i="12"/>
  <c r="AE31" i="12"/>
  <c r="AE29" i="12"/>
  <c r="AE28" i="12"/>
  <c r="AE27" i="12"/>
  <c r="AE25" i="12"/>
  <c r="AE23" i="12"/>
  <c r="AE22" i="12"/>
  <c r="AE20" i="12"/>
  <c r="AE19" i="12"/>
  <c r="AE18" i="12"/>
  <c r="AE17" i="12"/>
  <c r="AE16" i="12"/>
  <c r="AE14" i="12"/>
  <c r="AE13" i="12"/>
  <c r="AE11" i="12"/>
  <c r="AE10" i="12"/>
  <c r="AE9" i="12"/>
  <c r="AE8" i="12"/>
  <c r="AE6" i="12"/>
  <c r="AE5" i="12"/>
  <c r="AE4" i="12"/>
  <c r="AE3" i="12"/>
  <c r="AI21" i="9"/>
  <c r="AC40" i="6"/>
  <c r="AC35" i="11"/>
  <c r="AC29" i="11"/>
  <c r="AC20" i="11"/>
  <c r="AC6" i="11"/>
  <c r="AC39" i="11"/>
  <c r="AC34" i="11"/>
  <c r="AC32" i="11"/>
  <c r="AC14" i="11"/>
  <c r="AC27" i="11"/>
  <c r="AC28" i="11"/>
  <c r="AC16" i="11"/>
  <c r="AC3" i="11"/>
  <c r="AC11" i="11"/>
  <c r="AC15" i="11"/>
  <c r="AC17" i="11"/>
  <c r="AC42" i="11"/>
  <c r="AC26" i="11"/>
  <c r="AC22" i="11"/>
  <c r="AC36" i="11"/>
  <c r="AC43" i="11"/>
  <c r="AC5" i="11"/>
  <c r="AC4" i="11"/>
  <c r="AC13" i="11"/>
  <c r="AC41" i="11"/>
  <c r="AC40" i="11"/>
  <c r="AC38" i="11"/>
  <c r="AC37" i="11"/>
  <c r="AC33" i="11"/>
  <c r="AC31" i="11"/>
  <c r="AC30" i="11"/>
  <c r="AC25" i="11"/>
  <c r="AC24" i="11"/>
  <c r="AC23" i="11"/>
  <c r="AC21" i="11"/>
  <c r="AC19" i="11"/>
  <c r="AC18" i="11"/>
  <c r="AC12" i="11"/>
  <c r="AC10" i="11"/>
  <c r="AC9" i="11"/>
  <c r="AC8" i="11"/>
  <c r="AC7" i="11"/>
  <c r="AC2" i="11"/>
  <c r="AI36" i="9"/>
  <c r="AI31" i="9"/>
  <c r="AI29" i="9"/>
  <c r="AI13" i="9"/>
  <c r="AI25" i="9"/>
  <c r="AI41" i="9"/>
  <c r="AI26" i="9"/>
  <c r="AI15" i="9"/>
  <c r="AI3" i="9"/>
  <c r="AI10" i="9"/>
  <c r="AI24" i="9"/>
  <c r="AI14" i="9"/>
  <c r="AI16" i="9"/>
  <c r="AI39" i="9"/>
  <c r="AI23" i="9"/>
  <c r="AI32" i="9"/>
  <c r="AI40" i="9"/>
  <c r="AI4" i="9"/>
  <c r="AI12" i="9"/>
  <c r="AI38" i="9"/>
  <c r="AI37" i="9"/>
  <c r="AI35" i="9"/>
  <c r="AI34" i="9"/>
  <c r="AI33" i="9"/>
  <c r="AI30" i="9"/>
  <c r="AI28" i="9"/>
  <c r="AI27" i="9"/>
  <c r="AI22" i="9"/>
  <c r="AI20" i="9"/>
  <c r="AI19" i="9"/>
  <c r="AI18" i="9"/>
  <c r="AI17" i="9"/>
  <c r="AI11" i="9"/>
  <c r="AI9" i="9"/>
  <c r="AI8" i="9"/>
  <c r="AI7" i="9"/>
  <c r="AI6" i="9"/>
  <c r="AI5" i="9"/>
  <c r="AI2" i="9"/>
  <c r="AD35" i="7"/>
  <c r="AD10" i="7"/>
  <c r="AD38" i="7"/>
  <c r="AD25" i="7"/>
  <c r="AD13" i="7"/>
  <c r="AD3" i="7"/>
  <c r="AD24" i="7"/>
  <c r="AD12" i="7"/>
  <c r="AD14" i="7"/>
  <c r="AD36" i="7"/>
  <c r="AD33" i="7"/>
  <c r="AD23" i="7"/>
  <c r="AD18" i="7"/>
  <c r="AD29" i="7"/>
  <c r="AD37" i="7"/>
  <c r="AD20" i="7"/>
  <c r="AD5" i="7"/>
  <c r="AD4" i="7"/>
  <c r="AD11" i="7"/>
  <c r="AD34" i="7"/>
  <c r="AD32" i="7"/>
  <c r="AD31" i="7"/>
  <c r="AD30" i="7"/>
  <c r="AD28" i="7"/>
  <c r="AD27" i="7"/>
  <c r="AD26" i="7"/>
  <c r="AD22" i="7"/>
  <c r="AD21" i="7"/>
  <c r="AD19" i="7"/>
  <c r="AD17" i="7"/>
  <c r="AD16" i="7"/>
  <c r="AD15" i="7"/>
  <c r="AD9" i="7"/>
  <c r="AD8" i="7"/>
  <c r="AD7" i="7"/>
  <c r="AD6" i="7"/>
  <c r="AD2" i="7"/>
  <c r="Q7" i="3"/>
  <c r="Q6" i="3"/>
  <c r="Q5" i="3"/>
  <c r="Q4" i="3"/>
  <c r="Q3" i="3"/>
  <c r="Q2" i="3"/>
  <c r="AC29" i="6"/>
  <c r="AC18" i="6"/>
  <c r="AC12" i="6"/>
  <c r="AC9" i="6"/>
  <c r="AC7" i="6"/>
  <c r="AC8" i="6"/>
  <c r="AC11" i="6"/>
  <c r="AC4" i="6"/>
  <c r="AC6" i="6"/>
  <c r="AC10" i="6"/>
  <c r="AC13" i="6"/>
  <c r="AC17" i="6"/>
  <c r="AC19" i="6"/>
  <c r="AC21" i="6"/>
  <c r="AC24" i="6"/>
  <c r="AC26" i="6"/>
  <c r="AC27" i="6"/>
  <c r="AC30" i="6"/>
  <c r="AC31" i="6"/>
  <c r="AC32" i="6"/>
  <c r="AC35" i="6"/>
  <c r="AC36" i="6"/>
  <c r="AC37" i="6"/>
  <c r="AC41" i="6"/>
  <c r="AC14" i="6"/>
  <c r="AC3" i="6"/>
  <c r="AC23" i="6"/>
  <c r="AC5" i="6"/>
  <c r="AC25" i="6"/>
  <c r="AC43" i="6"/>
  <c r="AC34" i="6"/>
  <c r="AC22" i="6"/>
  <c r="AC20" i="6"/>
  <c r="AC28" i="6"/>
  <c r="AC39" i="6"/>
  <c r="AC42" i="6"/>
  <c r="AC16" i="6"/>
  <c r="AC15" i="6"/>
  <c r="AC38" i="6"/>
  <c r="AC33" i="6"/>
  <c r="AC2" i="6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AC2" i="1"/>
  <c r="AC26" i="1"/>
  <c r="AC5" i="1"/>
  <c r="AC39" i="1"/>
  <c r="AC3" i="1"/>
  <c r="AC4" i="1"/>
  <c r="AC6" i="1"/>
  <c r="AC7" i="1"/>
  <c r="AC8" i="1"/>
  <c r="AC9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A49" i="18" l="1"/>
</calcChain>
</file>

<file path=xl/sharedStrings.xml><?xml version="1.0" encoding="utf-8"?>
<sst xmlns="http://schemas.openxmlformats.org/spreadsheetml/2006/main" count="3308" uniqueCount="152">
  <si>
    <t>Full Name</t>
  </si>
  <si>
    <t>INSOFE/Adjunct</t>
  </si>
  <si>
    <t>Location</t>
  </si>
  <si>
    <t>Designation</t>
  </si>
  <si>
    <t>Apr'21</t>
  </si>
  <si>
    <t>May</t>
  </si>
  <si>
    <t>Jun</t>
  </si>
  <si>
    <t>Jul</t>
  </si>
  <si>
    <t>Aug</t>
  </si>
  <si>
    <t>Sep</t>
  </si>
  <si>
    <t>Oct</t>
  </si>
  <si>
    <t>Nov</t>
  </si>
  <si>
    <t>Dec</t>
  </si>
  <si>
    <t>Jan'22</t>
  </si>
  <si>
    <t>Feb'22</t>
  </si>
  <si>
    <t>Mar'22</t>
  </si>
  <si>
    <t>Total</t>
  </si>
  <si>
    <t>July'22</t>
  </si>
  <si>
    <t>Anand Jayaraman</t>
  </si>
  <si>
    <t>Adjunct</t>
  </si>
  <si>
    <t>HYD</t>
  </si>
  <si>
    <t>Professor</t>
  </si>
  <si>
    <t>Sreerama Murthy</t>
  </si>
  <si>
    <t>Amey Joshi</t>
  </si>
  <si>
    <t>Kishore Reddy Konda</t>
  </si>
  <si>
    <t>Manish Gupta</t>
  </si>
  <si>
    <t>Parag Mantri</t>
  </si>
  <si>
    <t>Sunil Kumar Vuppala</t>
  </si>
  <si>
    <t>Pooja Roy Choudhary</t>
  </si>
  <si>
    <t>117</t>
  </si>
  <si>
    <t>105BA</t>
  </si>
  <si>
    <t>NMIMS</t>
  </si>
  <si>
    <t>VU</t>
  </si>
  <si>
    <t>DBA02</t>
  </si>
  <si>
    <t>DBA03</t>
  </si>
  <si>
    <t>DBA04</t>
  </si>
  <si>
    <t>DBA05</t>
  </si>
  <si>
    <t>FLIP KART</t>
  </si>
  <si>
    <t>BHAVAN'S</t>
  </si>
  <si>
    <t>Microsoft_26</t>
  </si>
  <si>
    <t>Alok Tiwari</t>
  </si>
  <si>
    <t>INSOFE</t>
  </si>
  <si>
    <t>Data Scientist</t>
  </si>
  <si>
    <t>Ananda Koushik</t>
  </si>
  <si>
    <t>Anand Narasimhamurthy</t>
  </si>
  <si>
    <t>BLR</t>
  </si>
  <si>
    <t>Anuradha Sharma</t>
  </si>
  <si>
    <t>Arindam Roy</t>
  </si>
  <si>
    <t>Arpit Deepak Yadav</t>
  </si>
  <si>
    <t>Arvind Bharadhwaj</t>
  </si>
  <si>
    <t>Ashwin Ganesan</t>
  </si>
  <si>
    <t>BOM</t>
  </si>
  <si>
    <t>Athkuri Sai Saketha Chandra</t>
  </si>
  <si>
    <t>NA</t>
  </si>
  <si>
    <t>Chetankumar Naik</t>
  </si>
  <si>
    <t>Jagannadha Rao Basa</t>
  </si>
  <si>
    <t>Jayant Kumar Mulmoodi</t>
  </si>
  <si>
    <t>Jeevan Sreerama</t>
  </si>
  <si>
    <t>Kiran Kumar</t>
  </si>
  <si>
    <t>Mahesh Kumar Duvvarapu</t>
  </si>
  <si>
    <t>Mrigank Tiwari</t>
  </si>
  <si>
    <t>Nilesh Bhagwandas Chopda</t>
  </si>
  <si>
    <t>Pavan Kumar K V</t>
  </si>
  <si>
    <t>Pavan Kumar Srungaram</t>
  </si>
  <si>
    <t>Reshma Fernandez</t>
  </si>
  <si>
    <t>Shilpa Kadam</t>
  </si>
  <si>
    <t>Shivaprasad Koyyada</t>
  </si>
  <si>
    <t>Siddhart Srivatsav</t>
  </si>
  <si>
    <t>Assistant Professor</t>
  </si>
  <si>
    <t>Sridhar Pappu</t>
  </si>
  <si>
    <t>Srinivasa Varadharajan Lakshminarasimhan</t>
  </si>
  <si>
    <t>Sujit Dhanuka</t>
  </si>
  <si>
    <t>Suresh Arumugam</t>
  </si>
  <si>
    <t>Thejus Kartha</t>
  </si>
  <si>
    <t>Post Doctoral Fellow</t>
  </si>
  <si>
    <t>Dakshinamurthy Kolluru</t>
  </si>
  <si>
    <t>Manoj Duse</t>
  </si>
  <si>
    <t>Venkatesh Sunkad</t>
  </si>
  <si>
    <t>Kishore Konda</t>
  </si>
  <si>
    <t>Pintu Kumar</t>
  </si>
  <si>
    <t>Sivakumar Mohandas</t>
  </si>
  <si>
    <t>FLIPKART</t>
  </si>
  <si>
    <t>Deloitte</t>
  </si>
  <si>
    <t>Aureus</t>
  </si>
  <si>
    <t>Adobe</t>
  </si>
  <si>
    <t>Tanzeem Ahmed</t>
  </si>
  <si>
    <t>Uma Satya Ranjan</t>
  </si>
  <si>
    <t>Haritha Kallamadi</t>
  </si>
  <si>
    <t>Devyani Gupta</t>
  </si>
  <si>
    <t>Sunil Jha</t>
  </si>
  <si>
    <t>ZS Associates_031</t>
  </si>
  <si>
    <t>Balasubrahmanya Sharma Vedam</t>
  </si>
  <si>
    <t>Jyothi Gupta</t>
  </si>
  <si>
    <t>108 A</t>
  </si>
  <si>
    <t>108 B</t>
  </si>
  <si>
    <t>Adobe_034</t>
  </si>
  <si>
    <t>SABIC_033</t>
  </si>
  <si>
    <t>SEA</t>
  </si>
  <si>
    <t>Dinesh</t>
  </si>
  <si>
    <t>Saunak Dutta</t>
  </si>
  <si>
    <t>Vivek Dixit</t>
  </si>
  <si>
    <t>115 A</t>
  </si>
  <si>
    <t>115 B</t>
  </si>
  <si>
    <t>E &amp; Y</t>
  </si>
  <si>
    <t>ATLAS</t>
  </si>
  <si>
    <t> </t>
  </si>
  <si>
    <t>Debrup Banerjee</t>
  </si>
  <si>
    <t>Praveen Vemula</t>
  </si>
  <si>
    <t>Shonraj Ballae</t>
  </si>
  <si>
    <t>Siva M Kumar</t>
  </si>
  <si>
    <t>Sunil Kumar Jha</t>
  </si>
  <si>
    <t>Deloitte Guid project</t>
  </si>
  <si>
    <t>Anjaneyalu Thippaiah</t>
  </si>
  <si>
    <t>Dinesh Jothiram</t>
  </si>
  <si>
    <t>Seema Basantani</t>
  </si>
  <si>
    <t>Snehith Allamraju</t>
  </si>
  <si>
    <t xml:space="preserve">Aishwarya Komanduru </t>
  </si>
  <si>
    <t>M L Engineer</t>
  </si>
  <si>
    <t>Bhargava Rajashekar</t>
  </si>
  <si>
    <t>Lakshmi Manasa Borra</t>
  </si>
  <si>
    <t>Megha Tonk</t>
  </si>
  <si>
    <t>Naveen Kumar Anumula</t>
  </si>
  <si>
    <t>Ramesh Malepu</t>
  </si>
  <si>
    <t>Shyama Krishna Marthy</t>
  </si>
  <si>
    <t>Dr. Sridhar Pappu</t>
  </si>
  <si>
    <t xml:space="preserve">Surekha Jekappa </t>
  </si>
  <si>
    <t>Vikram Shete</t>
  </si>
  <si>
    <t>ZS</t>
  </si>
  <si>
    <t>DBA</t>
  </si>
  <si>
    <t>Hariprasad Uradi</t>
  </si>
  <si>
    <t>Jayalakshmi Sirikonda</t>
  </si>
  <si>
    <t>Naveen Kumar Venkata Yedla</t>
  </si>
  <si>
    <t>Rajesh Patil</t>
  </si>
  <si>
    <t>Sai krishna Kompelly</t>
  </si>
  <si>
    <t>Saroja M N</t>
  </si>
  <si>
    <t>121R</t>
  </si>
  <si>
    <t>122R</t>
  </si>
  <si>
    <t>Keerthana Eganathan</t>
  </si>
  <si>
    <t>Adjunct Faculty</t>
  </si>
  <si>
    <t xml:space="preserve"> </t>
  </si>
  <si>
    <t>123R</t>
  </si>
  <si>
    <t>Ajith Boopathi</t>
  </si>
  <si>
    <t>Barath Murugan</t>
  </si>
  <si>
    <t>Brunda Kempalingaiah</t>
  </si>
  <si>
    <t>Deepak Vishnu Vijayakumar</t>
  </si>
  <si>
    <t>Ranjitha Sridharan</t>
  </si>
  <si>
    <t>Akshay Naidu</t>
  </si>
  <si>
    <t>Praphul Chandra</t>
  </si>
  <si>
    <t>Sreerama K Murthy</t>
  </si>
  <si>
    <t>Shashikant Sopanrao Deepak</t>
  </si>
  <si>
    <t>Srikant Patnaik</t>
  </si>
  <si>
    <t>Sumit Tripathi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</si>
</sst>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sz val="12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B9A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CE1FA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4" fillId="0" borderId="2" xfId="0" applyNumberFormat="1" applyFont="1" applyBorder="1" applyAlignment="1">
      <alignment horizontal="left" vertical="center"/>
    </xf>
    <xf numFmtId="0" fontId="0" fillId="0" borderId="2" xfId="0" applyBorder="1"/>
    <xf numFmtId="0" fontId="1" fillId="2" borderId="4" xfId="0" applyFont="1" applyFill="1" applyBorder="1"/>
    <xf numFmtId="0" fontId="4" fillId="4" borderId="2" xfId="0" applyFont="1" applyFill="1" applyBorder="1" applyAlignment="1">
      <alignment horizontal="left" vertical="center" wrapText="1"/>
    </xf>
    <xf numFmtId="1" fontId="4" fillId="4" borderId="2" xfId="0" applyNumberFormat="1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17" fontId="2" fillId="2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1" fontId="4" fillId="4" borderId="4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7" fontId="2" fillId="2" borderId="1" xfId="0" quotePrefix="1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4" borderId="2" xfId="0" applyFont="1" applyFill="1" applyBorder="1"/>
    <xf numFmtId="0" fontId="4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7" fontId="4" fillId="2" borderId="2" xfId="0" applyNumberFormat="1" applyFont="1" applyFill="1" applyBorder="1" applyAlignment="1">
      <alignment horizontal="left"/>
    </xf>
    <xf numFmtId="17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7" fontId="3" fillId="2" borderId="2" xfId="0" quotePrefix="1" applyNumberFormat="1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0" borderId="2" xfId="0" applyFont="1" applyBorder="1"/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7" fontId="2" fillId="2" borderId="4" xfId="0" applyNumberFormat="1" applyFont="1" applyFill="1" applyBorder="1" applyAlignment="1">
      <alignment horizontal="left"/>
    </xf>
    <xf numFmtId="0" fontId="12" fillId="0" borderId="2" xfId="0" applyFont="1" applyBorder="1"/>
    <xf numFmtId="0" fontId="3" fillId="2" borderId="2" xfId="0" applyFont="1" applyFill="1" applyBorder="1" applyAlignment="1">
      <alignment vertical="top" wrapText="1"/>
    </xf>
    <xf numFmtId="0" fontId="0" fillId="4" borderId="2" xfId="0" applyFill="1" applyBorder="1"/>
    <xf numFmtId="0" fontId="11" fillId="4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1" fillId="4" borderId="2" xfId="0" applyFont="1" applyFill="1" applyBorder="1"/>
    <xf numFmtId="0" fontId="10" fillId="4" borderId="2" xfId="0" applyFont="1" applyFill="1" applyBorder="1"/>
    <xf numFmtId="0" fontId="11" fillId="0" borderId="2" xfId="0" applyFont="1" applyBorder="1"/>
    <xf numFmtId="0" fontId="10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7" fontId="4" fillId="2" borderId="2" xfId="0" applyNumberFormat="1" applyFont="1" applyFill="1" applyBorder="1"/>
    <xf numFmtId="17" fontId="3" fillId="2" borderId="2" xfId="0" applyNumberFormat="1" applyFont="1" applyFill="1" applyBorder="1"/>
    <xf numFmtId="0" fontId="3" fillId="2" borderId="2" xfId="0" applyFont="1" applyFill="1" applyBorder="1"/>
    <xf numFmtId="17" fontId="3" fillId="2" borderId="2" xfId="0" quotePrefix="1" applyNumberFormat="1" applyFont="1" applyFill="1" applyBorder="1"/>
    <xf numFmtId="0" fontId="3" fillId="2" borderId="3" xfId="0" applyFont="1" applyFill="1" applyBorder="1"/>
    <xf numFmtId="0" fontId="3" fillId="0" borderId="6" xfId="0" applyFont="1" applyBorder="1"/>
    <xf numFmtId="0" fontId="3" fillId="0" borderId="2" xfId="0" applyFont="1" applyBorder="1"/>
    <xf numFmtId="0" fontId="4" fillId="4" borderId="2" xfId="0" applyFont="1" applyFill="1" applyBorder="1" applyAlignment="1">
      <alignment vertical="center" wrapText="1"/>
    </xf>
    <xf numFmtId="1" fontId="4" fillId="4" borderId="2" xfId="0" applyNumberFormat="1" applyFont="1" applyFill="1" applyBorder="1" applyAlignment="1">
      <alignment vertical="center"/>
    </xf>
    <xf numFmtId="0" fontId="4" fillId="4" borderId="2" xfId="0" applyFont="1" applyFill="1" applyBorder="1"/>
    <xf numFmtId="0" fontId="3" fillId="4" borderId="2" xfId="0" applyFont="1" applyFill="1" applyBorder="1"/>
    <xf numFmtId="0" fontId="4" fillId="4" borderId="3" xfId="0" applyFont="1" applyFill="1" applyBorder="1"/>
    <xf numFmtId="0" fontId="4" fillId="0" borderId="3" xfId="0" applyFont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7" xfId="0" applyFont="1" applyFill="1" applyBorder="1"/>
    <xf numFmtId="0" fontId="4" fillId="0" borderId="7" xfId="0" applyFont="1" applyBorder="1"/>
    <xf numFmtId="0" fontId="3" fillId="4" borderId="8" xfId="0" applyFont="1" applyFill="1" applyBorder="1"/>
    <xf numFmtId="0" fontId="0" fillId="4" borderId="4" xfId="0" applyFill="1" applyBorder="1"/>
    <xf numFmtId="0" fontId="12" fillId="4" borderId="2" xfId="0" applyFont="1" applyFill="1" applyBorder="1"/>
    <xf numFmtId="0" fontId="4" fillId="0" borderId="2" xfId="0" applyFont="1" applyBorder="1"/>
    <xf numFmtId="0" fontId="0" fillId="4" borderId="0" xfId="0" applyFill="1"/>
    <xf numFmtId="0" fontId="3" fillId="0" borderId="3" xfId="0" applyFont="1" applyBorder="1"/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 wrapText="1"/>
    </xf>
    <xf numFmtId="0" fontId="13" fillId="6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vertical="center" wrapText="1"/>
    </xf>
    <xf numFmtId="0" fontId="4" fillId="4" borderId="4" xfId="0" applyFont="1" applyFill="1" applyBorder="1"/>
    <xf numFmtId="0" fontId="0" fillId="2" borderId="2" xfId="0" applyFill="1" applyBorder="1"/>
    <xf numFmtId="0" fontId="4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4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17" fontId="14" fillId="2" borderId="1" xfId="0" applyNumberFormat="1" applyFont="1" applyFill="1" applyBorder="1" applyAlignment="1">
      <alignment horizontal="left"/>
    </xf>
    <xf numFmtId="0" fontId="12" fillId="0" borderId="0" xfId="0" applyFont="1"/>
    <xf numFmtId="0" fontId="11" fillId="7" borderId="2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17" fillId="0" borderId="2" xfId="0" applyFont="1" applyBorder="1"/>
    <xf numFmtId="0" fontId="1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ECE1FA"/>
      <color rgb="FFC9AAF2"/>
      <color rgb="FFF0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F378-E04A-4463-ADCC-D26F7466636A}">
  <dimension ref="A1:R12"/>
  <sheetViews>
    <sheetView workbookViewId="0">
      <selection activeCell="A12" sqref="A12"/>
    </sheetView>
  </sheetViews>
  <sheetFormatPr defaultColWidth="8.85546875" defaultRowHeight="15" x14ac:dyDescent="0.25"/>
  <cols>
    <col min="1" max="1" width="19.85546875" bestFit="1" customWidth="1"/>
    <col min="2" max="2" width="13.42578125" bestFit="1" customWidth="1"/>
    <col min="4" max="4" width="11.7109375" bestFit="1" customWidth="1"/>
    <col min="5" max="17" width="8.85546875" bestFit="1" customWidth="1"/>
  </cols>
  <sheetData>
    <row r="1" spans="1:18" x14ac:dyDescent="0.25">
      <c r="A1" s="45" t="s">
        <v>0</v>
      </c>
      <c r="B1" s="45" t="s">
        <v>1</v>
      </c>
      <c r="C1" s="45" t="s">
        <v>2</v>
      </c>
      <c r="D1" s="4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1" t="s">
        <v>18</v>
      </c>
      <c r="B2" s="2" t="s">
        <v>19</v>
      </c>
      <c r="C2" s="2" t="s">
        <v>20</v>
      </c>
      <c r="D2" s="3" t="s">
        <v>21</v>
      </c>
      <c r="E2" s="4">
        <v>14</v>
      </c>
      <c r="F2" s="4">
        <v>22</v>
      </c>
      <c r="G2" s="4">
        <v>4</v>
      </c>
      <c r="H2" s="4">
        <v>25</v>
      </c>
      <c r="I2" s="4">
        <v>16</v>
      </c>
      <c r="J2" s="4">
        <v>16</v>
      </c>
      <c r="K2" s="4">
        <v>36</v>
      </c>
      <c r="L2" s="4">
        <v>0</v>
      </c>
      <c r="M2" s="4">
        <v>12</v>
      </c>
      <c r="N2" s="4">
        <v>0</v>
      </c>
      <c r="O2" s="4">
        <v>13</v>
      </c>
      <c r="P2" s="4">
        <v>24</v>
      </c>
      <c r="Q2" s="4">
        <f>SUM(E2:P2)</f>
        <v>182</v>
      </c>
      <c r="R2" s="4">
        <v>34</v>
      </c>
    </row>
    <row r="3" spans="1:18" x14ac:dyDescent="0.25">
      <c r="A3" s="1" t="s">
        <v>22</v>
      </c>
      <c r="B3" s="2" t="s">
        <v>19</v>
      </c>
      <c r="C3" s="2" t="s">
        <v>20</v>
      </c>
      <c r="D3" s="3" t="s">
        <v>21</v>
      </c>
      <c r="E3" s="4">
        <v>24</v>
      </c>
      <c r="F3" s="4">
        <v>23</v>
      </c>
      <c r="G3" s="4">
        <v>16</v>
      </c>
      <c r="H3" s="4">
        <v>18</v>
      </c>
      <c r="I3" s="4">
        <v>16</v>
      </c>
      <c r="J3" s="4">
        <v>16</v>
      </c>
      <c r="K3" s="4">
        <v>18</v>
      </c>
      <c r="L3" s="4">
        <v>26</v>
      </c>
      <c r="M3" s="4">
        <v>32</v>
      </c>
      <c r="N3" s="4">
        <v>0</v>
      </c>
      <c r="O3" s="4">
        <v>10</v>
      </c>
      <c r="P3" s="4">
        <v>16</v>
      </c>
      <c r="Q3" s="4">
        <f t="shared" ref="Q3:Q6" si="0">SUM(E3:P3)</f>
        <v>215</v>
      </c>
      <c r="R3" s="4">
        <v>26</v>
      </c>
    </row>
    <row r="4" spans="1:18" x14ac:dyDescent="0.25">
      <c r="A4" s="4" t="s">
        <v>23</v>
      </c>
      <c r="B4" s="2" t="s">
        <v>19</v>
      </c>
      <c r="C4" s="2" t="s">
        <v>20</v>
      </c>
      <c r="D4" s="3" t="s">
        <v>21</v>
      </c>
      <c r="E4" s="4"/>
      <c r="F4" s="4"/>
      <c r="G4" s="4"/>
      <c r="H4" s="4"/>
      <c r="I4" s="4"/>
      <c r="J4" s="4">
        <v>11.25</v>
      </c>
      <c r="K4" s="4">
        <v>10</v>
      </c>
      <c r="L4" s="4">
        <v>15.25</v>
      </c>
      <c r="M4" s="4">
        <v>0</v>
      </c>
      <c r="N4" s="4"/>
      <c r="O4" s="4"/>
      <c r="P4" s="4"/>
      <c r="Q4" s="4">
        <f t="shared" si="0"/>
        <v>36.5</v>
      </c>
      <c r="R4" s="4">
        <v>11</v>
      </c>
    </row>
    <row r="5" spans="1:18" x14ac:dyDescent="0.25">
      <c r="A5" s="4" t="s">
        <v>24</v>
      </c>
      <c r="B5" s="2" t="s">
        <v>19</v>
      </c>
      <c r="C5" s="2" t="s">
        <v>20</v>
      </c>
      <c r="D5" s="3" t="s">
        <v>21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f t="shared" si="0"/>
        <v>0</v>
      </c>
      <c r="R5" s="4">
        <v>8</v>
      </c>
    </row>
    <row r="6" spans="1:18" x14ac:dyDescent="0.25">
      <c r="A6" s="4" t="s">
        <v>25</v>
      </c>
      <c r="B6" s="2" t="s">
        <v>19</v>
      </c>
      <c r="C6" s="2" t="s">
        <v>20</v>
      </c>
      <c r="D6" s="3" t="s">
        <v>21</v>
      </c>
      <c r="E6" s="4"/>
      <c r="F6" s="4"/>
      <c r="G6" s="4"/>
      <c r="H6" s="4"/>
      <c r="I6" s="4">
        <v>16</v>
      </c>
      <c r="J6" s="4"/>
      <c r="K6" s="4">
        <v>24</v>
      </c>
      <c r="L6" s="4">
        <v>14</v>
      </c>
      <c r="M6" s="4">
        <v>8</v>
      </c>
      <c r="N6" s="4"/>
      <c r="O6" s="4"/>
      <c r="P6" s="4"/>
      <c r="Q6" s="4">
        <f t="shared" si="0"/>
        <v>62</v>
      </c>
      <c r="R6" s="4">
        <v>34</v>
      </c>
    </row>
    <row r="7" spans="1:18" x14ac:dyDescent="0.25">
      <c r="A7" s="4" t="s">
        <v>26</v>
      </c>
      <c r="B7" s="2" t="s">
        <v>19</v>
      </c>
      <c r="C7" s="2" t="s">
        <v>20</v>
      </c>
      <c r="D7" s="3" t="s">
        <v>21</v>
      </c>
      <c r="E7" s="4">
        <v>2</v>
      </c>
      <c r="F7" s="4">
        <v>40</v>
      </c>
      <c r="G7" s="4">
        <v>13</v>
      </c>
      <c r="H7" s="4">
        <v>14</v>
      </c>
      <c r="I7" s="4">
        <v>0</v>
      </c>
      <c r="J7" s="4"/>
      <c r="K7" s="4"/>
      <c r="L7" s="4">
        <v>4</v>
      </c>
      <c r="M7" s="4"/>
      <c r="N7" s="4">
        <v>1.5</v>
      </c>
      <c r="O7" s="4"/>
      <c r="P7" s="4"/>
      <c r="Q7" s="4">
        <f>SUM(E7:P7)</f>
        <v>74.5</v>
      </c>
      <c r="R7" s="4">
        <v>9</v>
      </c>
    </row>
    <row r="8" spans="1:18" x14ac:dyDescent="0.25">
      <c r="A8" s="46" t="s">
        <v>27</v>
      </c>
      <c r="B8" s="2" t="s">
        <v>19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>
        <v>12</v>
      </c>
    </row>
    <row r="9" spans="1:18" x14ac:dyDescent="0.25">
      <c r="A9" s="46" t="s">
        <v>28</v>
      </c>
      <c r="B9" s="2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20</v>
      </c>
    </row>
    <row r="12" spans="1:18" x14ac:dyDescent="0.25">
      <c r="A12" s="10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9F00-D6CB-462A-964D-232656C10F05}">
  <dimension ref="A1:AQ1048563"/>
  <sheetViews>
    <sheetView workbookViewId="0">
      <pane xSplit="1" ySplit="1" topLeftCell="AL32" activePane="bottomRight" state="frozen"/>
      <selection pane="topRight"/>
      <selection pane="bottomLeft"/>
      <selection pane="bottomRight" activeCell="A8" sqref="A8"/>
    </sheetView>
  </sheetViews>
  <sheetFormatPr defaultColWidth="9.140625" defaultRowHeight="15" x14ac:dyDescent="0.25"/>
  <cols>
    <col min="1" max="1" width="39.85546875" style="37" bestFit="1" customWidth="1"/>
    <col min="2" max="2" width="13.42578125" style="37" customWidth="1"/>
    <col min="3" max="3" width="8.7109375" style="37" customWidth="1"/>
    <col min="4" max="4" width="19.28515625" style="37" customWidth="1"/>
    <col min="5" max="5" width="4.42578125" style="37" customWidth="1"/>
    <col min="6" max="6" width="6.140625" style="37" bestFit="1" customWidth="1"/>
    <col min="7" max="7" width="6" style="37" bestFit="1" customWidth="1"/>
    <col min="8" max="10" width="4.42578125" style="37" customWidth="1"/>
    <col min="11" max="11" width="6.140625" style="37" bestFit="1" customWidth="1"/>
    <col min="12" max="12" width="6" style="37" bestFit="1" customWidth="1"/>
    <col min="13" max="13" width="4.42578125" style="37" bestFit="1" customWidth="1"/>
    <col min="14" max="16" width="4.42578125" style="37" customWidth="1"/>
    <col min="17" max="17" width="5.140625" style="37" bestFit="1" customWidth="1"/>
    <col min="18" max="23" width="4.42578125" style="37" customWidth="1"/>
    <col min="24" max="24" width="5.140625" style="37" bestFit="1" customWidth="1"/>
    <col min="25" max="25" width="6.28515625" style="37" customWidth="1"/>
    <col min="26" max="26" width="5.140625" style="37" bestFit="1" customWidth="1"/>
    <col min="27" max="29" width="4.42578125" style="37" customWidth="1"/>
    <col min="30" max="30" width="4.28515625" style="37" customWidth="1"/>
    <col min="31" max="31" width="4.42578125" style="37" customWidth="1"/>
    <col min="32" max="32" width="4.7109375" style="37" customWidth="1"/>
    <col min="33" max="33" width="7.7109375" style="37" bestFit="1" customWidth="1"/>
    <col min="34" max="34" width="6.140625" style="37" bestFit="1" customWidth="1"/>
    <col min="35" max="35" width="6.140625" style="37" customWidth="1"/>
    <col min="36" max="36" width="3" style="37" customWidth="1"/>
    <col min="37" max="37" width="7" style="37" bestFit="1" customWidth="1"/>
    <col min="38" max="38" width="6.5703125" style="37" bestFit="1" customWidth="1"/>
    <col min="39" max="39" width="6.140625" style="37" bestFit="1" customWidth="1"/>
    <col min="40" max="40" width="9.140625" style="37" hidden="1" customWidth="1"/>
    <col min="41" max="42" width="9.140625" style="37"/>
    <col min="43" max="43" width="9.140625" style="54"/>
    <col min="44" max="16384" width="9.140625" style="37"/>
  </cols>
  <sheetData>
    <row r="1" spans="1:43" s="102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>
        <v>106</v>
      </c>
      <c r="F1" s="101" t="s">
        <v>93</v>
      </c>
      <c r="G1" s="101" t="s">
        <v>94</v>
      </c>
      <c r="H1" s="101">
        <v>109</v>
      </c>
      <c r="I1" s="101">
        <v>110</v>
      </c>
      <c r="J1" s="101">
        <v>115</v>
      </c>
      <c r="K1" s="101" t="s">
        <v>101</v>
      </c>
      <c r="L1" s="101" t="s">
        <v>102</v>
      </c>
      <c r="M1" s="101">
        <v>116</v>
      </c>
      <c r="N1" s="101">
        <v>117</v>
      </c>
      <c r="O1" s="101">
        <v>118</v>
      </c>
      <c r="P1" s="101">
        <v>119</v>
      </c>
      <c r="Q1" s="101">
        <v>120</v>
      </c>
      <c r="R1" s="101">
        <v>121</v>
      </c>
      <c r="S1" s="101" t="s">
        <v>135</v>
      </c>
      <c r="T1" s="101">
        <v>122</v>
      </c>
      <c r="U1" s="101" t="s">
        <v>136</v>
      </c>
      <c r="V1" s="101">
        <v>123</v>
      </c>
      <c r="W1" s="101">
        <v>124</v>
      </c>
      <c r="X1" s="101">
        <v>125</v>
      </c>
      <c r="Y1" s="101">
        <v>126</v>
      </c>
      <c r="Z1" s="101">
        <v>127</v>
      </c>
      <c r="AA1" s="101">
        <v>128</v>
      </c>
      <c r="AB1" s="101">
        <v>129</v>
      </c>
      <c r="AC1" s="101">
        <v>111</v>
      </c>
      <c r="AD1" s="101">
        <v>112</v>
      </c>
      <c r="AE1" s="101">
        <v>113</v>
      </c>
      <c r="AF1" s="101" t="s">
        <v>82</v>
      </c>
      <c r="AG1" s="101" t="s">
        <v>31</v>
      </c>
      <c r="AH1" s="101" t="s">
        <v>32</v>
      </c>
      <c r="AI1" s="101" t="s">
        <v>103</v>
      </c>
      <c r="AJ1" s="101" t="s">
        <v>127</v>
      </c>
      <c r="AK1" s="101" t="s">
        <v>128</v>
      </c>
      <c r="AL1" s="101" t="s">
        <v>104</v>
      </c>
      <c r="AM1" s="101" t="s">
        <v>16</v>
      </c>
      <c r="AN1" s="103" t="s">
        <v>97</v>
      </c>
    </row>
    <row r="2" spans="1:43" s="49" customFormat="1" x14ac:dyDescent="0.25">
      <c r="A2" s="85" t="s">
        <v>116</v>
      </c>
      <c r="B2" s="86" t="s">
        <v>41</v>
      </c>
      <c r="C2" s="86" t="s">
        <v>20</v>
      </c>
      <c r="D2" s="85" t="s">
        <v>117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>
        <v>26</v>
      </c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50">
        <f t="shared" ref="AM2:AM46" si="0">SUM(E2:AL2)</f>
        <v>26</v>
      </c>
      <c r="AN2" s="104">
        <v>42</v>
      </c>
      <c r="AQ2" s="52"/>
    </row>
    <row r="3" spans="1:43" s="49" customFormat="1" x14ac:dyDescent="0.25">
      <c r="A3" s="85" t="s">
        <v>40</v>
      </c>
      <c r="B3" s="86" t="s">
        <v>41</v>
      </c>
      <c r="C3" s="86" t="s">
        <v>20</v>
      </c>
      <c r="D3" s="85" t="s">
        <v>68</v>
      </c>
      <c r="E3" s="85"/>
      <c r="F3" s="85">
        <v>16</v>
      </c>
      <c r="G3" s="85"/>
      <c r="H3" s="85"/>
      <c r="I3" s="85"/>
      <c r="J3" s="85"/>
      <c r="K3" s="85">
        <v>12</v>
      </c>
      <c r="L3" s="85"/>
      <c r="M3" s="85"/>
      <c r="N3" s="85">
        <v>5</v>
      </c>
      <c r="O3" s="85">
        <v>16</v>
      </c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50">
        <f t="shared" si="0"/>
        <v>49</v>
      </c>
      <c r="AN3" s="104">
        <v>54</v>
      </c>
      <c r="AQ3" s="52"/>
    </row>
    <row r="4" spans="1:43" s="49" customFormat="1" x14ac:dyDescent="0.25">
      <c r="A4" s="85" t="s">
        <v>44</v>
      </c>
      <c r="B4" s="85" t="s">
        <v>41</v>
      </c>
      <c r="C4" s="85" t="s">
        <v>45</v>
      </c>
      <c r="D4" s="85" t="s">
        <v>21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2</v>
      </c>
      <c r="Z4" s="85">
        <v>14</v>
      </c>
      <c r="AA4" s="85"/>
      <c r="AB4" s="85"/>
      <c r="AC4" s="85"/>
      <c r="AD4" s="85"/>
      <c r="AE4" s="85"/>
      <c r="AF4" s="85">
        <v>1.5</v>
      </c>
      <c r="AG4" s="85">
        <v>4</v>
      </c>
      <c r="AH4" s="85"/>
      <c r="AI4" s="85"/>
      <c r="AJ4" s="85"/>
      <c r="AK4" s="85"/>
      <c r="AL4" s="85"/>
      <c r="AM4" s="50">
        <f t="shared" si="0"/>
        <v>21.5</v>
      </c>
      <c r="AN4" s="104">
        <v>39.5</v>
      </c>
    </row>
    <row r="5" spans="1:43" s="49" customFormat="1" x14ac:dyDescent="0.25">
      <c r="A5" s="85" t="s">
        <v>48</v>
      </c>
      <c r="B5" s="86" t="s">
        <v>41</v>
      </c>
      <c r="C5" s="86" t="s">
        <v>45</v>
      </c>
      <c r="D5" s="85" t="s">
        <v>42</v>
      </c>
      <c r="E5" s="85"/>
      <c r="F5" s="85"/>
      <c r="G5" s="85">
        <v>8</v>
      </c>
      <c r="H5" s="85"/>
      <c r="I5" s="85"/>
      <c r="J5" s="85"/>
      <c r="K5" s="85"/>
      <c r="L5" s="85"/>
      <c r="M5" s="85"/>
      <c r="N5" s="85"/>
      <c r="O5" s="85"/>
      <c r="P5" s="85">
        <v>8</v>
      </c>
      <c r="Q5" s="85"/>
      <c r="R5" s="85"/>
      <c r="S5" s="85"/>
      <c r="T5" s="85"/>
      <c r="U5" s="85">
        <v>10</v>
      </c>
      <c r="V5" s="85"/>
      <c r="W5" s="85"/>
      <c r="X5" s="85"/>
      <c r="Y5" s="85"/>
      <c r="Z5" s="85">
        <v>1</v>
      </c>
      <c r="AA5" s="85"/>
      <c r="AB5" s="85"/>
      <c r="AC5" s="85"/>
      <c r="AD5" s="85">
        <v>9.5</v>
      </c>
      <c r="AE5" s="85"/>
      <c r="AF5" s="85"/>
      <c r="AG5" s="85"/>
      <c r="AH5" s="85"/>
      <c r="AI5" s="85"/>
      <c r="AJ5" s="85"/>
      <c r="AK5" s="85"/>
      <c r="AL5" s="85"/>
      <c r="AM5" s="50">
        <f t="shared" si="0"/>
        <v>36.5</v>
      </c>
      <c r="AN5" s="104">
        <v>59</v>
      </c>
      <c r="AQ5" s="52"/>
    </row>
    <row r="6" spans="1:43" s="49" customFormat="1" x14ac:dyDescent="0.25">
      <c r="A6" s="85" t="s">
        <v>50</v>
      </c>
      <c r="B6" s="86" t="s">
        <v>41</v>
      </c>
      <c r="C6" s="86" t="s">
        <v>51</v>
      </c>
      <c r="D6" s="85" t="s">
        <v>21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>
        <v>21.5</v>
      </c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>
        <v>22</v>
      </c>
      <c r="AM6" s="50">
        <f t="shared" si="0"/>
        <v>43.5</v>
      </c>
      <c r="AN6" s="104">
        <v>47.5</v>
      </c>
      <c r="AQ6" s="52"/>
    </row>
    <row r="7" spans="1:43" s="49" customFormat="1" ht="15.75" x14ac:dyDescent="0.25">
      <c r="A7" s="85" t="s">
        <v>52</v>
      </c>
      <c r="B7" s="87" t="s">
        <v>41</v>
      </c>
      <c r="C7" s="86" t="s">
        <v>20</v>
      </c>
      <c r="D7" s="85" t="s">
        <v>42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>
        <v>8</v>
      </c>
      <c r="Y7" s="85"/>
      <c r="Z7" s="85"/>
      <c r="AA7" s="85"/>
      <c r="AB7" s="85">
        <v>2</v>
      </c>
      <c r="AC7" s="85"/>
      <c r="AD7" s="85"/>
      <c r="AE7" s="85"/>
      <c r="AF7" s="85"/>
      <c r="AG7" s="85">
        <v>12</v>
      </c>
      <c r="AH7" s="85"/>
      <c r="AI7" s="85"/>
      <c r="AJ7" s="85"/>
      <c r="AK7" s="85"/>
      <c r="AL7" s="85"/>
      <c r="AM7" s="51">
        <f t="shared" si="0"/>
        <v>22</v>
      </c>
      <c r="AN7" s="104">
        <v>76.75</v>
      </c>
      <c r="AQ7" s="52"/>
    </row>
    <row r="8" spans="1:43" s="52" customFormat="1" x14ac:dyDescent="0.25">
      <c r="A8" s="85" t="s">
        <v>118</v>
      </c>
      <c r="B8" s="86" t="s">
        <v>41</v>
      </c>
      <c r="C8" s="86" t="s">
        <v>45</v>
      </c>
      <c r="D8" s="85" t="s">
        <v>42</v>
      </c>
      <c r="E8" s="51"/>
      <c r="F8" s="51"/>
      <c r="G8" s="51">
        <v>8</v>
      </c>
      <c r="H8" s="51"/>
      <c r="I8" s="51"/>
      <c r="J8" s="51"/>
      <c r="K8" s="51"/>
      <c r="L8" s="51"/>
      <c r="M8" s="51">
        <v>11</v>
      </c>
      <c r="N8" s="51"/>
      <c r="O8" s="51"/>
      <c r="P8" s="51"/>
      <c r="Q8" s="51"/>
      <c r="R8" s="51"/>
      <c r="S8" s="51"/>
      <c r="T8" s="51">
        <v>8</v>
      </c>
      <c r="U8" s="51"/>
      <c r="V8" s="51"/>
      <c r="W8" s="51"/>
      <c r="X8" s="51"/>
      <c r="Y8" s="51">
        <v>8</v>
      </c>
      <c r="Z8" s="51"/>
      <c r="AA8" s="51"/>
      <c r="AB8" s="51"/>
      <c r="AC8" s="51"/>
      <c r="AD8" s="51">
        <v>8</v>
      </c>
      <c r="AE8" s="51"/>
      <c r="AF8" s="51"/>
      <c r="AG8" s="51"/>
      <c r="AH8" s="51"/>
      <c r="AI8" s="51"/>
      <c r="AJ8" s="51"/>
      <c r="AK8" s="51"/>
      <c r="AL8" s="50"/>
      <c r="AM8" s="50">
        <f t="shared" si="0"/>
        <v>43</v>
      </c>
      <c r="AN8" s="104">
        <v>54</v>
      </c>
    </row>
    <row r="9" spans="1:43" s="49" customFormat="1" x14ac:dyDescent="0.25">
      <c r="A9" s="85" t="s">
        <v>54</v>
      </c>
      <c r="B9" s="86" t="s">
        <v>41</v>
      </c>
      <c r="C9" s="86" t="s">
        <v>45</v>
      </c>
      <c r="D9" s="85" t="s">
        <v>42</v>
      </c>
      <c r="E9" s="85"/>
      <c r="F9" s="85">
        <v>16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>
        <v>7</v>
      </c>
      <c r="AG9" s="85">
        <v>7</v>
      </c>
      <c r="AH9" s="85"/>
      <c r="AI9" s="85"/>
      <c r="AJ9" s="85"/>
      <c r="AK9" s="85"/>
      <c r="AL9" s="85"/>
      <c r="AM9" s="51">
        <f t="shared" si="0"/>
        <v>30</v>
      </c>
      <c r="AN9" s="104">
        <v>33.5</v>
      </c>
      <c r="AQ9" s="52"/>
    </row>
    <row r="10" spans="1:43" s="49" customFormat="1" x14ac:dyDescent="0.25">
      <c r="A10" s="85" t="s">
        <v>106</v>
      </c>
      <c r="B10" s="85" t="s">
        <v>41</v>
      </c>
      <c r="C10" s="85" t="s">
        <v>20</v>
      </c>
      <c r="D10" s="85" t="s">
        <v>68</v>
      </c>
      <c r="E10" s="51"/>
      <c r="F10" s="51"/>
      <c r="G10" s="51"/>
      <c r="H10" s="51"/>
      <c r="I10" s="51"/>
      <c r="J10" s="51"/>
      <c r="K10" s="51">
        <v>6</v>
      </c>
      <c r="L10" s="51"/>
      <c r="M10" s="51"/>
      <c r="N10" s="51">
        <v>5</v>
      </c>
      <c r="O10" s="51"/>
      <c r="P10" s="51"/>
      <c r="Q10" s="51"/>
      <c r="R10" s="51">
        <v>12</v>
      </c>
      <c r="S10" s="51"/>
      <c r="T10" s="51"/>
      <c r="U10" s="51"/>
      <c r="V10" s="51"/>
      <c r="W10" s="51"/>
      <c r="X10" s="51">
        <v>2</v>
      </c>
      <c r="Y10" s="51"/>
      <c r="Z10" s="51"/>
      <c r="AA10" s="51"/>
      <c r="AB10" s="51">
        <v>1</v>
      </c>
      <c r="AC10" s="51">
        <v>32</v>
      </c>
      <c r="AD10" s="51"/>
      <c r="AE10" s="51"/>
      <c r="AF10" s="51"/>
      <c r="AG10" s="51"/>
      <c r="AH10" s="51"/>
      <c r="AI10" s="51"/>
      <c r="AJ10" s="51"/>
      <c r="AK10" s="51"/>
      <c r="AL10" s="50"/>
      <c r="AM10" s="50">
        <f t="shared" si="0"/>
        <v>58</v>
      </c>
      <c r="AN10" s="104">
        <v>40.25</v>
      </c>
      <c r="AQ10" s="52"/>
    </row>
    <row r="11" spans="1:43" s="49" customFormat="1" x14ac:dyDescent="0.25">
      <c r="A11" s="85" t="s">
        <v>113</v>
      </c>
      <c r="B11" s="85" t="s">
        <v>41</v>
      </c>
      <c r="C11" s="85" t="s">
        <v>45</v>
      </c>
      <c r="D11" s="85" t="s">
        <v>68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>
        <v>18</v>
      </c>
      <c r="U11" s="85"/>
      <c r="V11" s="85"/>
      <c r="W11" s="85"/>
      <c r="X11" s="85"/>
      <c r="Y11" s="85">
        <v>8</v>
      </c>
      <c r="Z11" s="85">
        <v>2</v>
      </c>
      <c r="AA11" s="85"/>
      <c r="AB11" s="85"/>
      <c r="AC11" s="85"/>
      <c r="AD11" s="85">
        <v>16</v>
      </c>
      <c r="AE11" s="85"/>
      <c r="AF11" s="85"/>
      <c r="AG11" s="85"/>
      <c r="AH11" s="85"/>
      <c r="AI11" s="85"/>
      <c r="AJ11" s="85"/>
      <c r="AK11" s="85"/>
      <c r="AL11" s="85"/>
      <c r="AM11" s="50">
        <f t="shared" si="0"/>
        <v>44</v>
      </c>
      <c r="AN11" s="104">
        <v>84</v>
      </c>
      <c r="AQ11" s="52"/>
    </row>
    <row r="12" spans="1:43" s="49" customFormat="1" x14ac:dyDescent="0.25">
      <c r="A12" s="85" t="s">
        <v>129</v>
      </c>
      <c r="B12" s="86" t="s">
        <v>41</v>
      </c>
      <c r="C12" s="86" t="s">
        <v>20</v>
      </c>
      <c r="D12" s="85" t="s">
        <v>117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>
        <v>44</v>
      </c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50">
        <f t="shared" si="0"/>
        <v>44</v>
      </c>
      <c r="AN12" s="104">
        <v>42</v>
      </c>
      <c r="AQ12" s="52"/>
    </row>
    <row r="13" spans="1:43" s="49" customFormat="1" x14ac:dyDescent="0.25">
      <c r="A13" s="85" t="s">
        <v>87</v>
      </c>
      <c r="B13" s="85" t="s">
        <v>41</v>
      </c>
      <c r="C13" s="85" t="s">
        <v>45</v>
      </c>
      <c r="D13" s="85" t="s">
        <v>21</v>
      </c>
      <c r="E13" s="85"/>
      <c r="F13" s="85"/>
      <c r="G13" s="85"/>
      <c r="H13" s="85">
        <v>3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>
        <v>2</v>
      </c>
      <c r="Z13" s="85">
        <v>4</v>
      </c>
      <c r="AA13" s="85"/>
      <c r="AB13" s="85"/>
      <c r="AC13" s="85"/>
      <c r="AD13" s="85"/>
      <c r="AE13" s="85"/>
      <c r="AF13" s="85">
        <v>2.5</v>
      </c>
      <c r="AG13" s="85">
        <v>7</v>
      </c>
      <c r="AH13" s="85"/>
      <c r="AI13" s="85"/>
      <c r="AJ13" s="85"/>
      <c r="AK13" s="85"/>
      <c r="AL13" s="85"/>
      <c r="AM13" s="50">
        <f t="shared" si="0"/>
        <v>18.5</v>
      </c>
      <c r="AN13" s="104">
        <v>35</v>
      </c>
      <c r="AQ13" s="52"/>
    </row>
    <row r="14" spans="1:43" s="49" customFormat="1" x14ac:dyDescent="0.25">
      <c r="A14" s="85" t="s">
        <v>55</v>
      </c>
      <c r="B14" s="86" t="s">
        <v>41</v>
      </c>
      <c r="C14" s="86" t="s">
        <v>20</v>
      </c>
      <c r="D14" s="85" t="s">
        <v>42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>
        <v>24</v>
      </c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51">
        <f t="shared" si="0"/>
        <v>24</v>
      </c>
      <c r="AN14" s="104">
        <v>46</v>
      </c>
      <c r="AQ14" s="52"/>
    </row>
    <row r="15" spans="1:43" s="49" customFormat="1" x14ac:dyDescent="0.25">
      <c r="A15" s="85" t="s">
        <v>130</v>
      </c>
      <c r="B15" s="86" t="s">
        <v>41</v>
      </c>
      <c r="C15" s="86" t="s">
        <v>20</v>
      </c>
      <c r="D15" s="85" t="s">
        <v>117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>
        <v>20</v>
      </c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51">
        <f t="shared" si="0"/>
        <v>20</v>
      </c>
      <c r="AN15" s="104">
        <v>24.5</v>
      </c>
      <c r="AQ15" s="52"/>
    </row>
    <row r="16" spans="1:43" s="49" customFormat="1" x14ac:dyDescent="0.25">
      <c r="A16" s="85" t="s">
        <v>137</v>
      </c>
      <c r="B16" s="86" t="s">
        <v>41</v>
      </c>
      <c r="C16" s="86" t="s">
        <v>45</v>
      </c>
      <c r="D16" s="85" t="s">
        <v>117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>
        <v>8</v>
      </c>
      <c r="AF16" s="85"/>
      <c r="AG16" s="85"/>
      <c r="AH16" s="85"/>
      <c r="AI16" s="85"/>
      <c r="AJ16" s="85"/>
      <c r="AK16" s="85"/>
      <c r="AL16" s="85"/>
      <c r="AM16" s="51">
        <f t="shared" si="0"/>
        <v>8</v>
      </c>
      <c r="AN16" s="104"/>
      <c r="AQ16" s="52"/>
    </row>
    <row r="17" spans="1:43" s="49" customFormat="1" x14ac:dyDescent="0.25">
      <c r="A17" s="85" t="s">
        <v>58</v>
      </c>
      <c r="B17" s="86" t="s">
        <v>41</v>
      </c>
      <c r="C17" s="86" t="s">
        <v>20</v>
      </c>
      <c r="D17" s="85" t="s">
        <v>42</v>
      </c>
      <c r="E17" s="85">
        <v>5</v>
      </c>
      <c r="F17" s="85"/>
      <c r="G17" s="85"/>
      <c r="H17" s="85"/>
      <c r="I17" s="85"/>
      <c r="J17" s="85"/>
      <c r="K17" s="85"/>
      <c r="L17" s="85">
        <v>1</v>
      </c>
      <c r="M17" s="85"/>
      <c r="N17" s="85">
        <v>1</v>
      </c>
      <c r="O17" s="85"/>
      <c r="P17" s="85"/>
      <c r="Q17" s="85"/>
      <c r="R17" s="85">
        <v>10</v>
      </c>
      <c r="S17" s="85"/>
      <c r="T17" s="85"/>
      <c r="U17" s="85"/>
      <c r="V17" s="85"/>
      <c r="W17" s="85"/>
      <c r="X17" s="85"/>
      <c r="Y17" s="85"/>
      <c r="Z17" s="85"/>
      <c r="AA17" s="85"/>
      <c r="AB17" s="85">
        <v>2</v>
      </c>
      <c r="AC17" s="85">
        <v>4</v>
      </c>
      <c r="AD17" s="85"/>
      <c r="AE17" s="85"/>
      <c r="AF17" s="85"/>
      <c r="AG17" s="85"/>
      <c r="AH17" s="85"/>
      <c r="AI17" s="85"/>
      <c r="AJ17" s="85"/>
      <c r="AK17" s="85"/>
      <c r="AL17" s="85"/>
      <c r="AM17" s="51">
        <f t="shared" si="0"/>
        <v>23</v>
      </c>
      <c r="AN17" s="104">
        <v>46</v>
      </c>
      <c r="AQ17" s="52"/>
    </row>
    <row r="18" spans="1:43" s="49" customFormat="1" x14ac:dyDescent="0.25">
      <c r="A18" s="85" t="s">
        <v>119</v>
      </c>
      <c r="B18" s="86" t="s">
        <v>41</v>
      </c>
      <c r="C18" s="86" t="s">
        <v>20</v>
      </c>
      <c r="D18" s="85" t="s">
        <v>117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>
        <v>17.5</v>
      </c>
      <c r="W18" s="51"/>
      <c r="X18" s="51">
        <v>10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0"/>
      <c r="AM18" s="50">
        <f t="shared" si="0"/>
        <v>27.5</v>
      </c>
      <c r="AN18" s="104">
        <v>38</v>
      </c>
      <c r="AQ18" s="52"/>
    </row>
    <row r="19" spans="1:43" s="49" customFormat="1" x14ac:dyDescent="0.25">
      <c r="A19" s="85" t="s">
        <v>59</v>
      </c>
      <c r="B19" s="86" t="s">
        <v>41</v>
      </c>
      <c r="C19" s="86" t="s">
        <v>20</v>
      </c>
      <c r="D19" s="85" t="s">
        <v>42</v>
      </c>
      <c r="E19" s="85"/>
      <c r="F19" s="85">
        <v>16</v>
      </c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>
        <v>6</v>
      </c>
      <c r="T19" s="85"/>
      <c r="U19" s="85"/>
      <c r="V19" s="85"/>
      <c r="W19" s="85">
        <v>2</v>
      </c>
      <c r="X19" s="85"/>
      <c r="Y19" s="85"/>
      <c r="Z19" s="85"/>
      <c r="AA19" s="85"/>
      <c r="AB19" s="85"/>
      <c r="AC19" s="85"/>
      <c r="AD19" s="85"/>
      <c r="AE19" s="85"/>
      <c r="AF19" s="85"/>
      <c r="AG19" s="85">
        <v>2</v>
      </c>
      <c r="AH19" s="85"/>
      <c r="AI19" s="85"/>
      <c r="AJ19" s="85"/>
      <c r="AK19" s="85"/>
      <c r="AL19" s="85"/>
      <c r="AM19" s="51">
        <f t="shared" si="0"/>
        <v>26</v>
      </c>
      <c r="AN19" s="104">
        <v>44</v>
      </c>
      <c r="AQ19" s="52"/>
    </row>
    <row r="20" spans="1:43" s="49" customFormat="1" x14ac:dyDescent="0.25">
      <c r="A20" s="85" t="s">
        <v>120</v>
      </c>
      <c r="B20" s="86" t="s">
        <v>41</v>
      </c>
      <c r="C20" s="86" t="s">
        <v>45</v>
      </c>
      <c r="D20" s="85" t="s">
        <v>42</v>
      </c>
      <c r="E20" s="85"/>
      <c r="F20" s="85"/>
      <c r="G20" s="85"/>
      <c r="H20" s="85"/>
      <c r="I20" s="85"/>
      <c r="J20" s="85"/>
      <c r="K20" s="85"/>
      <c r="L20" s="85"/>
      <c r="M20" s="85">
        <v>5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>
        <v>25.5</v>
      </c>
      <c r="Z20" s="85">
        <v>1</v>
      </c>
      <c r="AA20" s="85"/>
      <c r="AB20" s="85"/>
      <c r="AC20" s="85"/>
      <c r="AD20" s="85">
        <v>4</v>
      </c>
      <c r="AE20" s="85"/>
      <c r="AF20" s="85"/>
      <c r="AG20" s="85"/>
      <c r="AH20" s="85"/>
      <c r="AI20" s="85"/>
      <c r="AJ20" s="85"/>
      <c r="AK20" s="85"/>
      <c r="AL20" s="85"/>
      <c r="AM20" s="50">
        <f t="shared" si="0"/>
        <v>35.5</v>
      </c>
      <c r="AN20" s="104">
        <v>46</v>
      </c>
      <c r="AQ20" s="52"/>
    </row>
    <row r="21" spans="1:43" s="49" customFormat="1" x14ac:dyDescent="0.25">
      <c r="A21" s="85" t="s">
        <v>131</v>
      </c>
      <c r="B21" s="86" t="s">
        <v>41</v>
      </c>
      <c r="C21" s="86" t="s">
        <v>20</v>
      </c>
      <c r="D21" s="85" t="s">
        <v>117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>
        <v>28</v>
      </c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51">
        <f t="shared" si="0"/>
        <v>28</v>
      </c>
      <c r="AN21" s="104">
        <v>26</v>
      </c>
      <c r="AQ21" s="52"/>
    </row>
    <row r="22" spans="1:43" s="49" customFormat="1" x14ac:dyDescent="0.25">
      <c r="A22" s="85" t="s">
        <v>61</v>
      </c>
      <c r="B22" s="86" t="s">
        <v>41</v>
      </c>
      <c r="C22" s="86" t="s">
        <v>45</v>
      </c>
      <c r="D22" s="85" t="s">
        <v>42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>
        <v>7</v>
      </c>
      <c r="AB22" s="85"/>
      <c r="AC22" s="85"/>
      <c r="AD22" s="85"/>
      <c r="AE22" s="85"/>
      <c r="AF22" s="85"/>
      <c r="AG22" s="85">
        <v>14</v>
      </c>
      <c r="AH22" s="85">
        <v>20</v>
      </c>
      <c r="AI22" s="85"/>
      <c r="AJ22" s="85"/>
      <c r="AK22" s="85"/>
      <c r="AL22" s="85">
        <v>8</v>
      </c>
      <c r="AM22" s="51">
        <f t="shared" si="0"/>
        <v>49</v>
      </c>
      <c r="AN22" s="104">
        <v>37</v>
      </c>
      <c r="AQ22" s="52"/>
    </row>
    <row r="23" spans="1:43" s="49" customFormat="1" x14ac:dyDescent="0.25">
      <c r="A23" s="50" t="s">
        <v>26</v>
      </c>
      <c r="B23" s="70" t="s">
        <v>19</v>
      </c>
      <c r="C23" s="70" t="s">
        <v>20</v>
      </c>
      <c r="D23" s="69" t="s">
        <v>68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>
        <v>15</v>
      </c>
      <c r="AL23" s="85"/>
      <c r="AM23" s="51">
        <f t="shared" si="0"/>
        <v>15</v>
      </c>
      <c r="AN23" s="104">
        <v>16</v>
      </c>
      <c r="AQ23" s="52"/>
    </row>
    <row r="24" spans="1:43" s="49" customFormat="1" x14ac:dyDescent="0.25">
      <c r="A24" s="85" t="s">
        <v>63</v>
      </c>
      <c r="B24" s="86" t="s">
        <v>41</v>
      </c>
      <c r="C24" s="86" t="s">
        <v>20</v>
      </c>
      <c r="D24" s="85" t="s">
        <v>42</v>
      </c>
      <c r="E24" s="85"/>
      <c r="F24" s="85"/>
      <c r="G24" s="85"/>
      <c r="H24" s="85"/>
      <c r="I24" s="85">
        <v>4</v>
      </c>
      <c r="J24" s="85"/>
      <c r="K24" s="85"/>
      <c r="L24" s="85"/>
      <c r="M24" s="85"/>
      <c r="N24" s="85">
        <v>5</v>
      </c>
      <c r="O24" s="85"/>
      <c r="P24" s="85"/>
      <c r="Q24" s="85"/>
      <c r="R24" s="85">
        <v>6</v>
      </c>
      <c r="S24" s="85"/>
      <c r="T24" s="85"/>
      <c r="U24" s="85"/>
      <c r="V24" s="85"/>
      <c r="W24" s="51"/>
      <c r="X24" s="85"/>
      <c r="Y24" s="85"/>
      <c r="Z24" s="85"/>
      <c r="AA24" s="85"/>
      <c r="AB24" s="85">
        <v>16</v>
      </c>
      <c r="AC24" s="85"/>
      <c r="AD24" s="85"/>
      <c r="AE24" s="85"/>
      <c r="AF24" s="85">
        <v>1</v>
      </c>
      <c r="AG24" s="85">
        <v>1</v>
      </c>
      <c r="AH24" s="85"/>
      <c r="AI24" s="85"/>
      <c r="AJ24" s="85"/>
      <c r="AK24" s="85"/>
      <c r="AL24" s="85"/>
      <c r="AM24" s="51">
        <f t="shared" si="0"/>
        <v>33</v>
      </c>
      <c r="AN24" s="104">
        <v>44</v>
      </c>
      <c r="AQ24" s="52"/>
    </row>
    <row r="25" spans="1:43" s="49" customFormat="1" x14ac:dyDescent="0.25">
      <c r="A25" s="85" t="s">
        <v>132</v>
      </c>
      <c r="B25" s="86" t="s">
        <v>41</v>
      </c>
      <c r="C25" s="85" t="s">
        <v>20</v>
      </c>
      <c r="D25" s="85" t="s">
        <v>68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>
        <v>20.5</v>
      </c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50">
        <f t="shared" si="0"/>
        <v>20.5</v>
      </c>
      <c r="AN25" s="104">
        <v>33.5</v>
      </c>
      <c r="AQ25" s="52"/>
    </row>
    <row r="26" spans="1:43" s="49" customFormat="1" x14ac:dyDescent="0.25">
      <c r="A26" s="105" t="s">
        <v>122</v>
      </c>
      <c r="B26" s="85" t="s">
        <v>19</v>
      </c>
      <c r="C26" s="85" t="s">
        <v>20</v>
      </c>
      <c r="D26" s="85" t="s">
        <v>138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>
        <v>28</v>
      </c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50">
        <f t="shared" si="0"/>
        <v>28</v>
      </c>
      <c r="AN26" s="104">
        <v>26</v>
      </c>
      <c r="AQ26" s="52"/>
    </row>
    <row r="27" spans="1:43" s="49" customFormat="1" x14ac:dyDescent="0.25">
      <c r="A27" s="105" t="s">
        <v>133</v>
      </c>
      <c r="B27" s="86" t="s">
        <v>41</v>
      </c>
      <c r="C27" s="86" t="s">
        <v>20</v>
      </c>
      <c r="D27" s="85" t="s">
        <v>117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>
        <v>46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50">
        <f t="shared" si="0"/>
        <v>46</v>
      </c>
      <c r="AN27" s="104">
        <v>8</v>
      </c>
      <c r="AQ27" s="52"/>
    </row>
    <row r="28" spans="1:43" s="49" customFormat="1" x14ac:dyDescent="0.25">
      <c r="A28" s="105" t="s">
        <v>134</v>
      </c>
      <c r="B28" s="86" t="s">
        <v>41</v>
      </c>
      <c r="C28" s="86" t="s">
        <v>20</v>
      </c>
      <c r="D28" s="85" t="s">
        <v>21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>
        <v>8</v>
      </c>
      <c r="W28" s="85"/>
      <c r="X28" s="85"/>
      <c r="Y28" s="85"/>
      <c r="Z28" s="85"/>
      <c r="AA28" s="85"/>
      <c r="AB28" s="85">
        <v>4</v>
      </c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50">
        <f t="shared" si="0"/>
        <v>12</v>
      </c>
      <c r="AN28" s="104">
        <v>8.75</v>
      </c>
      <c r="AQ28" s="52"/>
    </row>
    <row r="29" spans="1:43" s="49" customFormat="1" x14ac:dyDescent="0.25">
      <c r="A29" s="85" t="s">
        <v>99</v>
      </c>
      <c r="B29" s="85" t="s">
        <v>41</v>
      </c>
      <c r="C29" s="85" t="s">
        <v>45</v>
      </c>
      <c r="D29" s="85" t="s">
        <v>68</v>
      </c>
      <c r="E29" s="85"/>
      <c r="F29" s="85"/>
      <c r="G29" s="85"/>
      <c r="H29" s="85"/>
      <c r="I29" s="85"/>
      <c r="J29" s="85"/>
      <c r="K29" s="85"/>
      <c r="L29" s="85">
        <v>8</v>
      </c>
      <c r="M29" s="85"/>
      <c r="N29" s="85">
        <v>5</v>
      </c>
      <c r="O29" s="85"/>
      <c r="P29" s="85"/>
      <c r="Q29" s="85"/>
      <c r="R29" s="85"/>
      <c r="S29" s="85">
        <v>6</v>
      </c>
      <c r="T29" s="85"/>
      <c r="U29" s="85"/>
      <c r="V29" s="85"/>
      <c r="W29" s="85"/>
      <c r="X29" s="85">
        <v>6</v>
      </c>
      <c r="Y29" s="85"/>
      <c r="Z29" s="85"/>
      <c r="AA29" s="85"/>
      <c r="AB29" s="85">
        <v>1</v>
      </c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50">
        <f t="shared" si="0"/>
        <v>26</v>
      </c>
      <c r="AN29" s="104">
        <v>51.25</v>
      </c>
      <c r="AQ29" s="52"/>
    </row>
    <row r="30" spans="1:43" s="49" customFormat="1" x14ac:dyDescent="0.25">
      <c r="A30" s="85" t="s">
        <v>65</v>
      </c>
      <c r="B30" s="86" t="s">
        <v>41</v>
      </c>
      <c r="C30" s="86" t="s">
        <v>20</v>
      </c>
      <c r="D30" s="85" t="s">
        <v>42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>
        <v>12</v>
      </c>
      <c r="AH30" s="85"/>
      <c r="AI30" s="85"/>
      <c r="AJ30" s="85"/>
      <c r="AK30" s="85"/>
      <c r="AL30" s="85"/>
      <c r="AM30" s="51">
        <f t="shared" si="0"/>
        <v>12</v>
      </c>
      <c r="AN30" s="104">
        <v>26</v>
      </c>
    </row>
    <row r="31" spans="1:43" s="49" customFormat="1" x14ac:dyDescent="0.25">
      <c r="A31" s="85" t="s">
        <v>66</v>
      </c>
      <c r="B31" s="86" t="s">
        <v>41</v>
      </c>
      <c r="C31" s="86" t="s">
        <v>20</v>
      </c>
      <c r="D31" s="85" t="s">
        <v>42</v>
      </c>
      <c r="E31" s="85"/>
      <c r="F31" s="85"/>
      <c r="G31" s="85"/>
      <c r="H31" s="85"/>
      <c r="I31" s="85">
        <v>4</v>
      </c>
      <c r="J31" s="85"/>
      <c r="K31" s="85"/>
      <c r="L31" s="85"/>
      <c r="M31" s="85"/>
      <c r="N31" s="85"/>
      <c r="O31" s="85"/>
      <c r="P31" s="85"/>
      <c r="Q31" s="85">
        <v>1</v>
      </c>
      <c r="R31" s="85"/>
      <c r="S31" s="85"/>
      <c r="T31" s="85"/>
      <c r="U31" s="85"/>
      <c r="V31" s="85"/>
      <c r="W31" s="85"/>
      <c r="X31" s="85">
        <v>12</v>
      </c>
      <c r="Y31" s="85"/>
      <c r="Z31" s="85"/>
      <c r="AA31" s="85"/>
      <c r="AB31" s="85"/>
      <c r="AC31" s="85"/>
      <c r="AD31" s="85"/>
      <c r="AE31" s="85"/>
      <c r="AF31" s="85">
        <v>1</v>
      </c>
      <c r="AG31" s="85"/>
      <c r="AH31" s="85"/>
      <c r="AI31" s="85"/>
      <c r="AJ31" s="85"/>
      <c r="AK31" s="85"/>
      <c r="AL31" s="85"/>
      <c r="AM31" s="51">
        <f t="shared" si="0"/>
        <v>18</v>
      </c>
      <c r="AN31" s="104">
        <v>61.5</v>
      </c>
    </row>
    <row r="32" spans="1:43" s="49" customFormat="1" x14ac:dyDescent="0.25">
      <c r="A32" s="85" t="s">
        <v>108</v>
      </c>
      <c r="B32" s="85" t="s">
        <v>41</v>
      </c>
      <c r="C32" s="85" t="s">
        <v>20</v>
      </c>
      <c r="D32" s="85" t="s">
        <v>68</v>
      </c>
      <c r="E32" s="51"/>
      <c r="F32" s="51">
        <v>16</v>
      </c>
      <c r="G32" s="51"/>
      <c r="H32" s="51"/>
      <c r="I32" s="51"/>
      <c r="J32" s="51"/>
      <c r="K32" s="51">
        <v>6</v>
      </c>
      <c r="L32" s="51">
        <v>8</v>
      </c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>
        <v>2</v>
      </c>
      <c r="Y32" s="51"/>
      <c r="Z32" s="51"/>
      <c r="AA32" s="51">
        <v>14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0"/>
      <c r="AM32" s="50">
        <f t="shared" si="0"/>
        <v>46</v>
      </c>
      <c r="AN32" s="104">
        <v>73.5</v>
      </c>
      <c r="AQ32" s="52"/>
    </row>
    <row r="33" spans="1:43" s="49" customFormat="1" x14ac:dyDescent="0.25">
      <c r="A33" s="85" t="s">
        <v>123</v>
      </c>
      <c r="B33" s="86" t="s">
        <v>41</v>
      </c>
      <c r="C33" s="86" t="s">
        <v>20</v>
      </c>
      <c r="D33" s="85" t="s">
        <v>117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>
        <v>17.5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0"/>
      <c r="AM33" s="50">
        <f t="shared" si="0"/>
        <v>17.5</v>
      </c>
      <c r="AN33" s="104">
        <v>25.75</v>
      </c>
      <c r="AQ33" s="52"/>
    </row>
    <row r="34" spans="1:43" s="49" customFormat="1" x14ac:dyDescent="0.25">
      <c r="A34" s="85" t="s">
        <v>67</v>
      </c>
      <c r="B34" s="86" t="s">
        <v>41</v>
      </c>
      <c r="C34" s="86" t="s">
        <v>20</v>
      </c>
      <c r="D34" s="85" t="s">
        <v>68</v>
      </c>
      <c r="E34" s="85">
        <v>5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>
        <v>2</v>
      </c>
      <c r="R34" s="85">
        <v>6</v>
      </c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>
        <v>16</v>
      </c>
      <c r="AD34" s="85"/>
      <c r="AE34" s="85"/>
      <c r="AF34" s="85">
        <v>1.5</v>
      </c>
      <c r="AG34" s="85">
        <v>6</v>
      </c>
      <c r="AH34" s="85"/>
      <c r="AI34" s="85"/>
      <c r="AJ34" s="85"/>
      <c r="AK34" s="85"/>
      <c r="AL34" s="85"/>
      <c r="AM34" s="51">
        <f t="shared" si="0"/>
        <v>36.5</v>
      </c>
      <c r="AN34" s="104">
        <v>70</v>
      </c>
      <c r="AQ34" s="52"/>
    </row>
    <row r="35" spans="1:43" s="49" customFormat="1" x14ac:dyDescent="0.25">
      <c r="A35" s="50" t="s">
        <v>115</v>
      </c>
      <c r="B35" s="85" t="s">
        <v>19</v>
      </c>
      <c r="C35" s="86" t="s">
        <v>20</v>
      </c>
      <c r="D35" s="85" t="s">
        <v>138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>
        <v>9</v>
      </c>
      <c r="AL35" s="85"/>
      <c r="AM35" s="51">
        <f t="shared" si="0"/>
        <v>9</v>
      </c>
      <c r="AN35" s="104"/>
      <c r="AQ35" s="52"/>
    </row>
    <row r="36" spans="1:43" s="52" customFormat="1" x14ac:dyDescent="0.25">
      <c r="A36" s="85" t="s">
        <v>70</v>
      </c>
      <c r="B36" s="86" t="s">
        <v>41</v>
      </c>
      <c r="C36" s="86" t="s">
        <v>20</v>
      </c>
      <c r="D36" s="85" t="s">
        <v>21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>
        <v>1.5</v>
      </c>
      <c r="AG36" s="85"/>
      <c r="AH36" s="85"/>
      <c r="AI36" s="85"/>
      <c r="AJ36" s="85"/>
      <c r="AK36" s="85"/>
      <c r="AL36" s="85"/>
      <c r="AM36" s="51">
        <f t="shared" si="0"/>
        <v>1.5</v>
      </c>
      <c r="AN36" s="104">
        <v>30</v>
      </c>
    </row>
    <row r="37" spans="1:43" s="52" customFormat="1" x14ac:dyDescent="0.25">
      <c r="A37" s="85" t="s">
        <v>71</v>
      </c>
      <c r="B37" s="86" t="s">
        <v>41</v>
      </c>
      <c r="C37" s="86" t="s">
        <v>51</v>
      </c>
      <c r="D37" s="85" t="s">
        <v>42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>
        <v>32.5</v>
      </c>
      <c r="AM37" s="50">
        <f t="shared" si="0"/>
        <v>32.5</v>
      </c>
      <c r="AN37" s="104">
        <v>50</v>
      </c>
    </row>
    <row r="38" spans="1:43" s="52" customFormat="1" x14ac:dyDescent="0.25">
      <c r="A38" s="50" t="s">
        <v>110</v>
      </c>
      <c r="B38" s="85" t="s">
        <v>19</v>
      </c>
      <c r="C38" s="86" t="s">
        <v>51</v>
      </c>
      <c r="D38" s="85" t="s">
        <v>138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>
        <v>7</v>
      </c>
      <c r="AH38" s="51"/>
      <c r="AI38" s="51"/>
      <c r="AJ38" s="51"/>
      <c r="AK38" s="51"/>
      <c r="AL38" s="50"/>
      <c r="AM38" s="50">
        <f t="shared" si="0"/>
        <v>7</v>
      </c>
      <c r="AN38" s="104">
        <v>21</v>
      </c>
    </row>
    <row r="39" spans="1:43" s="52" customFormat="1" x14ac:dyDescent="0.25">
      <c r="A39" s="50" t="s">
        <v>27</v>
      </c>
      <c r="B39" s="15" t="s">
        <v>19</v>
      </c>
      <c r="C39" s="15" t="s">
        <v>20</v>
      </c>
      <c r="D39" s="14" t="s">
        <v>21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>
        <v>14</v>
      </c>
      <c r="AE39" s="51"/>
      <c r="AF39" s="51"/>
      <c r="AG39" s="51"/>
      <c r="AH39" s="51"/>
      <c r="AI39" s="51"/>
      <c r="AJ39" s="51"/>
      <c r="AK39" s="51"/>
      <c r="AL39" s="50"/>
      <c r="AM39" s="50">
        <f t="shared" si="0"/>
        <v>14</v>
      </c>
      <c r="AN39" s="104">
        <v>8</v>
      </c>
    </row>
    <row r="40" spans="1:43" s="52" customFormat="1" x14ac:dyDescent="0.25">
      <c r="A40" s="85" t="s">
        <v>125</v>
      </c>
      <c r="B40" s="86" t="s">
        <v>41</v>
      </c>
      <c r="C40" s="86" t="s">
        <v>20</v>
      </c>
      <c r="D40" s="85" t="s">
        <v>117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>
        <v>50</v>
      </c>
      <c r="AD40" s="85"/>
      <c r="AE40" s="85"/>
      <c r="AF40" s="85"/>
      <c r="AG40" s="85"/>
      <c r="AH40" s="85"/>
      <c r="AI40" s="85"/>
      <c r="AJ40" s="85"/>
      <c r="AK40" s="85"/>
      <c r="AL40" s="85"/>
      <c r="AM40" s="50">
        <f t="shared" si="0"/>
        <v>50</v>
      </c>
      <c r="AN40" s="104">
        <v>29</v>
      </c>
    </row>
    <row r="41" spans="1:43" s="52" customFormat="1" x14ac:dyDescent="0.25">
      <c r="A41" s="85" t="s">
        <v>72</v>
      </c>
      <c r="B41" s="86" t="s">
        <v>41</v>
      </c>
      <c r="C41" s="86" t="s">
        <v>45</v>
      </c>
      <c r="D41" s="85" t="s">
        <v>68</v>
      </c>
      <c r="E41" s="85"/>
      <c r="F41" s="85"/>
      <c r="G41" s="85"/>
      <c r="H41" s="85"/>
      <c r="I41" s="85"/>
      <c r="J41" s="85"/>
      <c r="K41" s="85"/>
      <c r="L41" s="85"/>
      <c r="M41" s="85">
        <v>6</v>
      </c>
      <c r="N41" s="85"/>
      <c r="O41" s="85"/>
      <c r="P41" s="85"/>
      <c r="Q41" s="85"/>
      <c r="R41" s="85"/>
      <c r="S41" s="85"/>
      <c r="T41" s="85">
        <v>6</v>
      </c>
      <c r="U41" s="85"/>
      <c r="V41" s="85"/>
      <c r="W41" s="85"/>
      <c r="X41" s="85"/>
      <c r="Y41" s="85"/>
      <c r="Z41" s="85">
        <v>8</v>
      </c>
      <c r="AA41" s="85"/>
      <c r="AB41" s="85"/>
      <c r="AC41" s="85"/>
      <c r="AD41" s="85">
        <v>16</v>
      </c>
      <c r="AE41" s="85"/>
      <c r="AF41" s="85"/>
      <c r="AG41" s="85"/>
      <c r="AH41" s="85"/>
      <c r="AI41" s="85"/>
      <c r="AJ41" s="85"/>
      <c r="AK41" s="85"/>
      <c r="AL41" s="85"/>
      <c r="AM41" s="50">
        <f t="shared" si="0"/>
        <v>36</v>
      </c>
      <c r="AN41" s="104">
        <v>24.75</v>
      </c>
    </row>
    <row r="42" spans="1:43" s="52" customFormat="1" x14ac:dyDescent="0.25">
      <c r="A42" s="85" t="s">
        <v>73</v>
      </c>
      <c r="B42" s="86" t="s">
        <v>41</v>
      </c>
      <c r="C42" s="86" t="s">
        <v>20</v>
      </c>
      <c r="D42" s="85" t="s">
        <v>74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>
        <v>23.75</v>
      </c>
      <c r="AI42" s="85"/>
      <c r="AJ42" s="85"/>
      <c r="AK42" s="85"/>
      <c r="AL42" s="85"/>
      <c r="AM42" s="50">
        <f t="shared" si="0"/>
        <v>23.75</v>
      </c>
      <c r="AN42" s="104">
        <v>43.75</v>
      </c>
    </row>
    <row r="43" spans="1:43" s="52" customFormat="1" x14ac:dyDescent="0.25">
      <c r="A43" s="85" t="s">
        <v>86</v>
      </c>
      <c r="B43" s="85" t="s">
        <v>41</v>
      </c>
      <c r="C43" s="85" t="s">
        <v>20</v>
      </c>
      <c r="D43" s="85" t="s">
        <v>21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>
        <v>8</v>
      </c>
      <c r="AF43" s="85"/>
      <c r="AG43" s="85">
        <v>18</v>
      </c>
      <c r="AH43" s="51">
        <v>20</v>
      </c>
      <c r="AI43" s="51"/>
      <c r="AJ43" s="51"/>
      <c r="AK43" s="85"/>
      <c r="AL43" s="85"/>
      <c r="AM43" s="50">
        <f t="shared" si="0"/>
        <v>46</v>
      </c>
      <c r="AN43" s="104">
        <v>65.5</v>
      </c>
    </row>
    <row r="44" spans="1:43" s="52" customFormat="1" x14ac:dyDescent="0.25">
      <c r="A44" s="85" t="s">
        <v>77</v>
      </c>
      <c r="B44" s="85" t="s">
        <v>41</v>
      </c>
      <c r="C44" s="85" t="s">
        <v>45</v>
      </c>
      <c r="D44" s="85" t="s">
        <v>21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>
        <v>4</v>
      </c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>
        <v>6</v>
      </c>
      <c r="AL44" s="85"/>
      <c r="AM44" s="50">
        <f t="shared" si="0"/>
        <v>10</v>
      </c>
      <c r="AN44" s="104">
        <v>24.75</v>
      </c>
    </row>
    <row r="45" spans="1:43" s="52" customFormat="1" x14ac:dyDescent="0.25">
      <c r="A45" s="85" t="s">
        <v>126</v>
      </c>
      <c r="B45" s="86" t="s">
        <v>41</v>
      </c>
      <c r="C45" s="86" t="s">
        <v>51</v>
      </c>
      <c r="D45" s="85" t="s">
        <v>42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>
        <v>11.5</v>
      </c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50">
        <f t="shared" si="0"/>
        <v>11.5</v>
      </c>
      <c r="AN45" s="104">
        <v>10</v>
      </c>
    </row>
    <row r="46" spans="1:43" s="52" customFormat="1" x14ac:dyDescent="0.25">
      <c r="A46" s="85" t="s">
        <v>100</v>
      </c>
      <c r="B46" s="85" t="s">
        <v>41</v>
      </c>
      <c r="C46" s="85" t="s">
        <v>20</v>
      </c>
      <c r="D46" s="85" t="s">
        <v>68</v>
      </c>
      <c r="E46" s="85"/>
      <c r="F46" s="85"/>
      <c r="G46" s="85"/>
      <c r="H46" s="85">
        <v>3</v>
      </c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>
        <v>10</v>
      </c>
      <c r="V46" s="85"/>
      <c r="W46" s="85"/>
      <c r="X46" s="85"/>
      <c r="Y46" s="85">
        <v>12</v>
      </c>
      <c r="Z46" s="85"/>
      <c r="AA46" s="85"/>
      <c r="AB46" s="85"/>
      <c r="AC46" s="85"/>
      <c r="AD46" s="85">
        <v>2</v>
      </c>
      <c r="AE46" s="85">
        <v>8</v>
      </c>
      <c r="AF46" s="85"/>
      <c r="AG46" s="85"/>
      <c r="AH46" s="85"/>
      <c r="AI46" s="85"/>
      <c r="AJ46" s="85"/>
      <c r="AK46" s="85"/>
      <c r="AL46" s="85"/>
      <c r="AM46" s="50">
        <f t="shared" si="0"/>
        <v>35</v>
      </c>
      <c r="AN46" s="104">
        <v>31</v>
      </c>
    </row>
    <row r="47" spans="1:43" s="52" customForma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0"/>
      <c r="AM47" s="50">
        <f>SUM(AM2:AM46)</f>
        <v>1263.75</v>
      </c>
      <c r="AN47" s="53"/>
      <c r="AP47" s="52">
        <f>1264/45</f>
        <v>28.088888888888889</v>
      </c>
    </row>
    <row r="48" spans="1:43" s="52" customForma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37"/>
      <c r="AM48" s="37"/>
      <c r="AP48" s="52" t="s">
        <v>139</v>
      </c>
    </row>
    <row r="49" spans="1:39" s="52" customForma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37"/>
      <c r="AM49" s="37"/>
    </row>
    <row r="50" spans="1:39" s="52" customForma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37"/>
      <c r="AM50" s="37"/>
    </row>
    <row r="51" spans="1:39" s="54" customForma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54" customForma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39" s="54" customForma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s="54" customForma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39" s="54" customForma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39" s="54" customForma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spans="1:39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39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</row>
    <row r="60" spans="1:39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spans="1:39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spans="1:39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</row>
    <row r="64" spans="1:39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spans="1:39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 s="54" customFormat="1" x14ac:dyDescent="0.25">
      <c r="A70" s="37"/>
      <c r="B70" s="37"/>
      <c r="C70" s="37"/>
      <c r="D70" s="37"/>
      <c r="E70" s="37"/>
      <c r="F70" s="37"/>
      <c r="G70" s="37">
        <f>67/1.4</f>
        <v>47.857142857142861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1048562" ht="15" customHeight="1" x14ac:dyDescent="0.25"/>
    <row r="1048563" ht="1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55D7-A0E5-4147-B74B-C4C71DB79EFB}">
  <dimension ref="A1:AJ1048569"/>
  <sheetViews>
    <sheetView workbookViewId="0">
      <pane xSplit="1" ySplit="1" topLeftCell="AF36" activePane="bottomRight" state="frozen"/>
      <selection pane="topRight"/>
      <selection pane="bottomLeft"/>
      <selection pane="bottomRight" activeCell="A12" sqref="A12"/>
    </sheetView>
  </sheetViews>
  <sheetFormatPr defaultColWidth="9.140625" defaultRowHeight="15" x14ac:dyDescent="0.25"/>
  <cols>
    <col min="1" max="1" width="39.85546875" style="37" bestFit="1" customWidth="1"/>
    <col min="2" max="2" width="14.5703125" style="37" customWidth="1"/>
    <col min="3" max="3" width="8.7109375" style="37" customWidth="1"/>
    <col min="4" max="4" width="19.28515625" style="37" customWidth="1"/>
    <col min="5" max="6" width="6.140625" style="37" bestFit="1" customWidth="1"/>
    <col min="7" max="11" width="4.42578125" style="37" customWidth="1"/>
    <col min="12" max="12" width="5.5703125" style="37" bestFit="1" customWidth="1"/>
    <col min="13" max="13" width="4.42578125" style="37" customWidth="1"/>
    <col min="14" max="14" width="5.5703125" style="37" bestFit="1" customWidth="1"/>
    <col min="15" max="15" width="4.42578125" style="37" customWidth="1"/>
    <col min="16" max="16" width="5.5703125" style="37" bestFit="1" customWidth="1"/>
    <col min="17" max="17" width="4.42578125" style="37" customWidth="1"/>
    <col min="18" max="19" width="5.140625" style="37" bestFit="1" customWidth="1"/>
    <col min="20" max="20" width="4.42578125" style="37" bestFit="1" customWidth="1"/>
    <col min="21" max="21" width="4.42578125" style="37" customWidth="1"/>
    <col min="22" max="22" width="5.140625" style="37" bestFit="1" customWidth="1"/>
    <col min="23" max="24" width="4.42578125" style="37" customWidth="1"/>
    <col min="25" max="25" width="4.42578125" style="37" bestFit="1" customWidth="1"/>
    <col min="26" max="26" width="5.140625" style="37" bestFit="1" customWidth="1"/>
    <col min="27" max="27" width="4.42578125" style="37" bestFit="1" customWidth="1"/>
    <col min="28" max="28" width="7.85546875" style="37" bestFit="1" customWidth="1"/>
    <col min="29" max="29" width="3.85546875" style="37" bestFit="1" customWidth="1"/>
    <col min="30" max="30" width="8.28515625" style="37" bestFit="1" customWidth="1"/>
    <col min="31" max="31" width="5" style="37" bestFit="1" customWidth="1"/>
    <col min="32" max="32" width="6.7109375" style="37" bestFit="1" customWidth="1"/>
    <col min="33" max="33" width="7.140625" style="37" bestFit="1" customWidth="1"/>
    <col min="34" max="35" width="9.140625" style="37"/>
    <col min="36" max="36" width="9.140625" style="54"/>
    <col min="37" max="16384" width="9.140625" style="37"/>
  </cols>
  <sheetData>
    <row r="1" spans="1:36" s="102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93</v>
      </c>
      <c r="F1" s="101" t="s">
        <v>94</v>
      </c>
      <c r="G1" s="101">
        <v>109</v>
      </c>
      <c r="H1" s="101">
        <v>110</v>
      </c>
      <c r="I1" s="101">
        <v>115</v>
      </c>
      <c r="J1" s="101">
        <v>119</v>
      </c>
      <c r="K1" s="101">
        <v>121</v>
      </c>
      <c r="L1" s="101" t="s">
        <v>135</v>
      </c>
      <c r="M1" s="101">
        <v>122</v>
      </c>
      <c r="N1" s="101" t="s">
        <v>136</v>
      </c>
      <c r="O1" s="101">
        <v>123</v>
      </c>
      <c r="P1" s="101" t="s">
        <v>140</v>
      </c>
      <c r="Q1" s="101">
        <v>124</v>
      </c>
      <c r="R1" s="101">
        <v>125</v>
      </c>
      <c r="S1" s="101">
        <v>126</v>
      </c>
      <c r="T1" s="101">
        <v>127</v>
      </c>
      <c r="U1" s="101">
        <v>128</v>
      </c>
      <c r="V1" s="101">
        <v>129</v>
      </c>
      <c r="W1" s="101">
        <v>130</v>
      </c>
      <c r="X1" s="101">
        <v>111</v>
      </c>
      <c r="Y1" s="101">
        <v>112</v>
      </c>
      <c r="Z1" s="101">
        <v>113</v>
      </c>
      <c r="AA1" s="101">
        <v>131</v>
      </c>
      <c r="AB1" s="101" t="s">
        <v>31</v>
      </c>
      <c r="AC1" s="101" t="s">
        <v>32</v>
      </c>
      <c r="AD1" s="101" t="s">
        <v>82</v>
      </c>
      <c r="AE1" s="101" t="s">
        <v>128</v>
      </c>
      <c r="AF1" s="101" t="s">
        <v>104</v>
      </c>
      <c r="AG1" s="101" t="s">
        <v>16</v>
      </c>
    </row>
    <row r="2" spans="1:36" s="49" customFormat="1" x14ac:dyDescent="0.25">
      <c r="A2" s="85" t="s">
        <v>116</v>
      </c>
      <c r="B2" s="86" t="s">
        <v>41</v>
      </c>
      <c r="C2" s="86" t="s">
        <v>20</v>
      </c>
      <c r="D2" s="85" t="s">
        <v>117</v>
      </c>
      <c r="E2" s="85"/>
      <c r="F2" s="85"/>
      <c r="G2" s="85"/>
      <c r="H2" s="85"/>
      <c r="I2" s="85">
        <v>24</v>
      </c>
      <c r="J2" s="85"/>
      <c r="K2" s="85"/>
      <c r="L2" s="85"/>
      <c r="M2" s="85"/>
      <c r="N2" s="85"/>
      <c r="O2" s="85"/>
      <c r="P2" s="85"/>
      <c r="Q2" s="85">
        <v>3.5</v>
      </c>
      <c r="R2" s="85"/>
      <c r="S2" s="85"/>
      <c r="T2" s="85"/>
      <c r="U2" s="85"/>
      <c r="V2" s="85"/>
      <c r="W2" s="85"/>
      <c r="X2" s="85"/>
      <c r="Y2" s="85"/>
      <c r="Z2" s="85"/>
      <c r="AA2" s="85">
        <v>7</v>
      </c>
      <c r="AB2" s="85"/>
      <c r="AC2" s="85"/>
      <c r="AD2" s="85"/>
      <c r="AE2" s="85"/>
      <c r="AF2" s="85"/>
      <c r="AG2" s="50">
        <f t="shared" ref="AG2:AG33" si="0">SUM(E2:AF2)</f>
        <v>34.5</v>
      </c>
      <c r="AJ2" s="52"/>
    </row>
    <row r="3" spans="1:36" s="49" customFormat="1" x14ac:dyDescent="0.25">
      <c r="A3" s="85" t="s">
        <v>141</v>
      </c>
      <c r="B3" s="86" t="s">
        <v>41</v>
      </c>
      <c r="C3" s="85" t="s">
        <v>45</v>
      </c>
      <c r="D3" s="85" t="s">
        <v>117</v>
      </c>
      <c r="E3" s="85"/>
      <c r="F3" s="85"/>
      <c r="G3" s="85"/>
      <c r="H3" s="85"/>
      <c r="I3" s="85"/>
      <c r="J3" s="85"/>
      <c r="K3" s="85"/>
      <c r="L3" s="85"/>
      <c r="M3" s="85">
        <v>38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50">
        <f t="shared" si="0"/>
        <v>38</v>
      </c>
      <c r="AJ3" s="52"/>
    </row>
    <row r="4" spans="1:36" s="49" customFormat="1" x14ac:dyDescent="0.25">
      <c r="A4" s="85" t="s">
        <v>40</v>
      </c>
      <c r="B4" s="86" t="s">
        <v>41</v>
      </c>
      <c r="C4" s="86" t="s">
        <v>20</v>
      </c>
      <c r="D4" s="85" t="s">
        <v>68</v>
      </c>
      <c r="E4" s="85"/>
      <c r="F4" s="85"/>
      <c r="G4" s="85"/>
      <c r="H4" s="85">
        <v>6</v>
      </c>
      <c r="I4" s="85">
        <v>16</v>
      </c>
      <c r="J4" s="85"/>
      <c r="K4" s="85"/>
      <c r="L4" s="85">
        <v>6</v>
      </c>
      <c r="M4" s="85"/>
      <c r="N4" s="85"/>
      <c r="O4" s="85">
        <v>10</v>
      </c>
      <c r="P4" s="85"/>
      <c r="Q4" s="85"/>
      <c r="R4" s="85"/>
      <c r="S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50">
        <f t="shared" si="0"/>
        <v>38</v>
      </c>
      <c r="AJ4" s="52"/>
    </row>
    <row r="5" spans="1:36" s="49" customFormat="1" x14ac:dyDescent="0.25">
      <c r="A5" s="85" t="s">
        <v>18</v>
      </c>
      <c r="B5" s="85" t="s">
        <v>19</v>
      </c>
      <c r="C5" s="85" t="s">
        <v>20</v>
      </c>
      <c r="D5" s="85" t="s">
        <v>21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50">
        <v>9</v>
      </c>
      <c r="AF5" s="85"/>
      <c r="AG5" s="50">
        <f t="shared" si="0"/>
        <v>9</v>
      </c>
      <c r="AH5" s="52"/>
    </row>
    <row r="6" spans="1:36" s="49" customFormat="1" x14ac:dyDescent="0.25">
      <c r="A6" s="85" t="s">
        <v>44</v>
      </c>
      <c r="B6" s="85" t="s">
        <v>41</v>
      </c>
      <c r="C6" s="85" t="s">
        <v>45</v>
      </c>
      <c r="D6" s="85" t="s">
        <v>21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>
        <v>16</v>
      </c>
      <c r="U6" s="85"/>
      <c r="V6" s="85"/>
      <c r="W6" s="85"/>
      <c r="X6" s="85"/>
      <c r="Y6" s="85"/>
      <c r="Z6" s="85"/>
      <c r="AA6" s="85"/>
      <c r="AB6" s="85">
        <v>2</v>
      </c>
      <c r="AC6" s="85">
        <v>23</v>
      </c>
      <c r="AD6" s="85"/>
      <c r="AE6" s="85"/>
      <c r="AF6" s="85"/>
      <c r="AG6" s="50">
        <f t="shared" si="0"/>
        <v>41</v>
      </c>
    </row>
    <row r="7" spans="1:36" s="49" customFormat="1" x14ac:dyDescent="0.25">
      <c r="A7" s="85" t="s">
        <v>46</v>
      </c>
      <c r="B7" s="86" t="s">
        <v>41</v>
      </c>
      <c r="C7" s="86" t="s">
        <v>45</v>
      </c>
      <c r="D7" s="85" t="s">
        <v>21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>
        <v>1</v>
      </c>
      <c r="AB7" s="51"/>
      <c r="AC7" s="51"/>
      <c r="AD7" s="50"/>
      <c r="AE7" s="50"/>
      <c r="AF7" s="85"/>
      <c r="AG7" s="50">
        <f t="shared" si="0"/>
        <v>1</v>
      </c>
      <c r="AH7" s="52"/>
    </row>
    <row r="8" spans="1:36" s="49" customFormat="1" x14ac:dyDescent="0.25">
      <c r="A8" s="85" t="s">
        <v>48</v>
      </c>
      <c r="B8" s="86" t="s">
        <v>41</v>
      </c>
      <c r="C8" s="86" t="s">
        <v>45</v>
      </c>
      <c r="D8" s="85" t="s">
        <v>42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>
        <v>13</v>
      </c>
      <c r="T8" s="85">
        <v>1</v>
      </c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50">
        <f t="shared" si="0"/>
        <v>14</v>
      </c>
      <c r="AJ8" s="52"/>
    </row>
    <row r="9" spans="1:36" s="49" customFormat="1" x14ac:dyDescent="0.25">
      <c r="A9" s="85" t="s">
        <v>50</v>
      </c>
      <c r="B9" s="86" t="s">
        <v>41</v>
      </c>
      <c r="C9" s="86" t="s">
        <v>51</v>
      </c>
      <c r="D9" s="85" t="s">
        <v>21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>
        <v>12</v>
      </c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>
        <v>29</v>
      </c>
      <c r="AG9" s="50">
        <f t="shared" si="0"/>
        <v>41</v>
      </c>
      <c r="AJ9" s="52"/>
    </row>
    <row r="10" spans="1:36" s="49" customFormat="1" ht="15.75" x14ac:dyDescent="0.25">
      <c r="A10" s="85" t="s">
        <v>52</v>
      </c>
      <c r="B10" s="87" t="s">
        <v>41</v>
      </c>
      <c r="C10" s="86" t="s">
        <v>20</v>
      </c>
      <c r="D10" s="85" t="s">
        <v>42</v>
      </c>
      <c r="E10" s="85">
        <v>6</v>
      </c>
      <c r="F10" s="85"/>
      <c r="G10" s="85"/>
      <c r="H10" s="85"/>
      <c r="I10" s="85"/>
      <c r="J10" s="85"/>
      <c r="K10" s="85">
        <v>17</v>
      </c>
      <c r="L10" s="85"/>
      <c r="M10" s="85"/>
      <c r="N10" s="85"/>
      <c r="O10" s="85"/>
      <c r="P10" s="85">
        <v>10</v>
      </c>
      <c r="Q10" s="85">
        <v>8</v>
      </c>
      <c r="R10" s="85"/>
      <c r="S10" s="85"/>
      <c r="T10" s="85"/>
      <c r="U10" s="85"/>
      <c r="V10" s="85">
        <v>3</v>
      </c>
      <c r="W10" s="85"/>
      <c r="X10" s="85"/>
      <c r="Y10" s="85"/>
      <c r="Z10" s="85"/>
      <c r="AA10" s="85"/>
      <c r="AB10" s="85">
        <v>2</v>
      </c>
      <c r="AC10" s="85"/>
      <c r="AD10" s="85"/>
      <c r="AE10" s="85"/>
      <c r="AF10" s="85"/>
      <c r="AG10" s="51">
        <f t="shared" si="0"/>
        <v>46</v>
      </c>
      <c r="AJ10" s="52"/>
    </row>
    <row r="11" spans="1:36" s="49" customFormat="1" x14ac:dyDescent="0.25">
      <c r="A11" s="85" t="s">
        <v>142</v>
      </c>
      <c r="B11" s="86" t="s">
        <v>41</v>
      </c>
      <c r="C11" s="85" t="s">
        <v>45</v>
      </c>
      <c r="D11" s="85" t="s">
        <v>117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>
        <v>20.5</v>
      </c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51">
        <f t="shared" si="0"/>
        <v>20.5</v>
      </c>
      <c r="AJ11" s="52"/>
    </row>
    <row r="12" spans="1:36" s="52" customFormat="1" x14ac:dyDescent="0.25">
      <c r="A12" s="85" t="s">
        <v>118</v>
      </c>
      <c r="B12" s="86" t="s">
        <v>41</v>
      </c>
      <c r="C12" s="86" t="s">
        <v>45</v>
      </c>
      <c r="D12" s="85" t="s">
        <v>42</v>
      </c>
      <c r="E12" s="51"/>
      <c r="F12" s="51">
        <v>36</v>
      </c>
      <c r="G12" s="51">
        <v>3</v>
      </c>
      <c r="H12" s="51"/>
      <c r="I12" s="51"/>
      <c r="J12" s="51"/>
      <c r="K12" s="51"/>
      <c r="L12" s="51"/>
      <c r="M12" s="51"/>
      <c r="N12" s="51">
        <v>5</v>
      </c>
      <c r="O12" s="51"/>
      <c r="P12" s="51"/>
      <c r="Q12" s="51"/>
      <c r="R12" s="51"/>
      <c r="S12" s="51">
        <v>2</v>
      </c>
      <c r="T12" s="51">
        <v>1</v>
      </c>
      <c r="U12" s="51"/>
      <c r="V12" s="51"/>
      <c r="W12" s="51"/>
      <c r="X12" s="51"/>
      <c r="Y12" s="51">
        <v>8</v>
      </c>
      <c r="Z12" s="51"/>
      <c r="AA12" s="51"/>
      <c r="AB12" s="51"/>
      <c r="AC12" s="51"/>
      <c r="AD12" s="51"/>
      <c r="AE12" s="51"/>
      <c r="AF12" s="50"/>
      <c r="AG12" s="50">
        <f t="shared" si="0"/>
        <v>55</v>
      </c>
    </row>
    <row r="13" spans="1:36" s="52" customFormat="1" x14ac:dyDescent="0.25">
      <c r="A13" s="85" t="s">
        <v>143</v>
      </c>
      <c r="B13" s="86" t="s">
        <v>41</v>
      </c>
      <c r="C13" s="85" t="s">
        <v>45</v>
      </c>
      <c r="D13" s="85" t="s">
        <v>117</v>
      </c>
      <c r="E13" s="51"/>
      <c r="F13" s="51"/>
      <c r="G13" s="51"/>
      <c r="H13" s="51"/>
      <c r="I13" s="51"/>
      <c r="J13" s="51"/>
      <c r="K13" s="51"/>
      <c r="L13" s="51"/>
      <c r="M13" s="51">
        <v>40</v>
      </c>
      <c r="N13" s="51"/>
      <c r="O13" s="51"/>
      <c r="P13" s="51"/>
      <c r="Q13" s="51"/>
      <c r="R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0"/>
      <c r="AG13" s="50">
        <f t="shared" si="0"/>
        <v>40</v>
      </c>
    </row>
    <row r="14" spans="1:36" s="49" customFormat="1" x14ac:dyDescent="0.25">
      <c r="A14" s="85" t="s">
        <v>54</v>
      </c>
      <c r="B14" s="86" t="s">
        <v>41</v>
      </c>
      <c r="C14" s="86" t="s">
        <v>45</v>
      </c>
      <c r="D14" s="85" t="s">
        <v>42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>
        <v>13</v>
      </c>
      <c r="AC14" s="85"/>
      <c r="AD14" s="85"/>
      <c r="AE14" s="85">
        <v>6</v>
      </c>
      <c r="AF14" s="85"/>
      <c r="AG14" s="51">
        <f t="shared" si="0"/>
        <v>19</v>
      </c>
      <c r="AJ14" s="52"/>
    </row>
    <row r="15" spans="1:36" s="49" customFormat="1" x14ac:dyDescent="0.25">
      <c r="A15" s="85" t="s">
        <v>106</v>
      </c>
      <c r="B15" s="85" t="s">
        <v>41</v>
      </c>
      <c r="C15" s="85" t="s">
        <v>20</v>
      </c>
      <c r="D15" s="85" t="s">
        <v>68</v>
      </c>
      <c r="E15" s="51"/>
      <c r="F15" s="51"/>
      <c r="G15" s="51"/>
      <c r="H15" s="51"/>
      <c r="I15" s="51"/>
      <c r="J15" s="51"/>
      <c r="K15" s="51">
        <v>14</v>
      </c>
      <c r="L15" s="51">
        <v>12</v>
      </c>
      <c r="M15" s="51"/>
      <c r="N15" s="51"/>
      <c r="O15" s="51">
        <v>20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>
        <v>4</v>
      </c>
      <c r="AC15" s="51"/>
      <c r="AD15" s="51"/>
      <c r="AE15" s="51"/>
      <c r="AF15" s="50"/>
      <c r="AG15" s="50">
        <f t="shared" si="0"/>
        <v>50</v>
      </c>
      <c r="AJ15" s="52"/>
    </row>
    <row r="16" spans="1:36" s="49" customFormat="1" x14ac:dyDescent="0.25">
      <c r="A16" s="85" t="s">
        <v>144</v>
      </c>
      <c r="B16" s="86" t="s">
        <v>41</v>
      </c>
      <c r="C16" s="85" t="s">
        <v>45</v>
      </c>
      <c r="D16" s="85" t="s">
        <v>117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>
        <v>20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0"/>
      <c r="AG16" s="50">
        <f t="shared" si="0"/>
        <v>20</v>
      </c>
      <c r="AJ16" s="52"/>
    </row>
    <row r="17" spans="1:36" s="49" customFormat="1" x14ac:dyDescent="0.25">
      <c r="A17" s="85" t="s">
        <v>113</v>
      </c>
      <c r="B17" s="85" t="s">
        <v>41</v>
      </c>
      <c r="C17" s="85" t="s">
        <v>45</v>
      </c>
      <c r="D17" s="85" t="s">
        <v>68</v>
      </c>
      <c r="E17" s="85"/>
      <c r="F17" s="85"/>
      <c r="G17" s="85">
        <v>3</v>
      </c>
      <c r="H17" s="85"/>
      <c r="I17" s="85"/>
      <c r="J17" s="85"/>
      <c r="K17" s="85"/>
      <c r="L17" s="85"/>
      <c r="M17" s="85">
        <v>4</v>
      </c>
      <c r="N17" s="85">
        <v>20</v>
      </c>
      <c r="O17" s="85"/>
      <c r="P17" s="85"/>
      <c r="Q17" s="85"/>
      <c r="R17" s="85"/>
      <c r="S17" s="85">
        <v>2</v>
      </c>
      <c r="T17" s="85">
        <v>2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50">
        <f t="shared" si="0"/>
        <v>31</v>
      </c>
      <c r="AJ17" s="52"/>
    </row>
    <row r="18" spans="1:36" s="49" customFormat="1" x14ac:dyDescent="0.25">
      <c r="A18" s="85" t="s">
        <v>129</v>
      </c>
      <c r="B18" s="86" t="s">
        <v>41</v>
      </c>
      <c r="C18" s="86" t="s">
        <v>20</v>
      </c>
      <c r="D18" s="85" t="s">
        <v>117</v>
      </c>
      <c r="E18" s="85"/>
      <c r="F18" s="85"/>
      <c r="G18" s="85"/>
      <c r="H18" s="85"/>
      <c r="I18" s="85">
        <v>2</v>
      </c>
      <c r="J18" s="85"/>
      <c r="K18" s="85">
        <v>31</v>
      </c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50">
        <f t="shared" si="0"/>
        <v>33</v>
      </c>
      <c r="AJ18" s="52"/>
    </row>
    <row r="19" spans="1:36" s="49" customFormat="1" x14ac:dyDescent="0.25">
      <c r="A19" s="85" t="s">
        <v>87</v>
      </c>
      <c r="B19" s="85" t="s">
        <v>41</v>
      </c>
      <c r="C19" s="85" t="s">
        <v>45</v>
      </c>
      <c r="D19" s="85" t="s">
        <v>21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>
        <v>3</v>
      </c>
      <c r="T19" s="85">
        <v>13</v>
      </c>
      <c r="U19" s="85"/>
      <c r="V19" s="85"/>
      <c r="W19" s="85"/>
      <c r="X19" s="85"/>
      <c r="Y19" s="85">
        <v>8</v>
      </c>
      <c r="Z19" s="85">
        <v>17</v>
      </c>
      <c r="AA19" s="85"/>
      <c r="AB19" s="85"/>
      <c r="AC19" s="85"/>
      <c r="AD19" s="85"/>
      <c r="AE19" s="85"/>
      <c r="AF19" s="85"/>
      <c r="AG19" s="50">
        <f t="shared" si="0"/>
        <v>41</v>
      </c>
      <c r="AJ19" s="52"/>
    </row>
    <row r="20" spans="1:36" s="49" customFormat="1" x14ac:dyDescent="0.25">
      <c r="A20" s="85" t="s">
        <v>55</v>
      </c>
      <c r="B20" s="86" t="s">
        <v>41</v>
      </c>
      <c r="C20" s="86" t="s">
        <v>20</v>
      </c>
      <c r="D20" s="85" t="s">
        <v>42</v>
      </c>
      <c r="E20" s="85"/>
      <c r="F20" s="85"/>
      <c r="G20" s="85"/>
      <c r="H20" s="85">
        <v>6</v>
      </c>
      <c r="I20" s="85"/>
      <c r="J20" s="85">
        <v>16</v>
      </c>
      <c r="K20" s="85">
        <v>15</v>
      </c>
      <c r="L20" s="85"/>
      <c r="M20" s="85"/>
      <c r="N20" s="85"/>
      <c r="O20" s="85"/>
      <c r="P20" s="85"/>
      <c r="Q20" s="85">
        <v>16</v>
      </c>
      <c r="R20" s="85"/>
      <c r="S20" s="85"/>
      <c r="T20" s="85"/>
      <c r="U20" s="85"/>
      <c r="V20" s="85"/>
      <c r="W20" s="85"/>
      <c r="X20" s="85"/>
      <c r="Y20" s="85"/>
      <c r="Z20" s="85"/>
      <c r="AA20" s="85">
        <v>12</v>
      </c>
      <c r="AB20" s="85"/>
      <c r="AC20" s="85"/>
      <c r="AD20" s="85"/>
      <c r="AE20" s="85"/>
      <c r="AF20" s="85"/>
      <c r="AG20" s="51">
        <f t="shared" si="0"/>
        <v>65</v>
      </c>
      <c r="AJ20" s="52"/>
    </row>
    <row r="21" spans="1:36" s="49" customFormat="1" x14ac:dyDescent="0.25">
      <c r="A21" s="85" t="s">
        <v>130</v>
      </c>
      <c r="B21" s="86" t="s">
        <v>41</v>
      </c>
      <c r="C21" s="86" t="s">
        <v>20</v>
      </c>
      <c r="D21" s="85" t="s">
        <v>117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>
        <v>19.5</v>
      </c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51">
        <f t="shared" si="0"/>
        <v>19.5</v>
      </c>
      <c r="AJ21" s="52"/>
    </row>
    <row r="22" spans="1:36" s="49" customFormat="1" x14ac:dyDescent="0.25">
      <c r="A22" s="85" t="s">
        <v>137</v>
      </c>
      <c r="B22" s="86" t="s">
        <v>41</v>
      </c>
      <c r="C22" s="86" t="s">
        <v>45</v>
      </c>
      <c r="D22" s="85" t="s">
        <v>117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>
        <v>30.5</v>
      </c>
      <c r="AA22" s="85"/>
      <c r="AB22" s="85"/>
      <c r="AC22" s="85"/>
      <c r="AD22" s="85"/>
      <c r="AE22" s="85"/>
      <c r="AF22" s="85"/>
      <c r="AG22" s="51">
        <f t="shared" si="0"/>
        <v>30.5</v>
      </c>
      <c r="AJ22" s="52"/>
    </row>
    <row r="23" spans="1:36" s="49" customFormat="1" x14ac:dyDescent="0.25">
      <c r="A23" s="85" t="s">
        <v>58</v>
      </c>
      <c r="B23" s="86" t="s">
        <v>41</v>
      </c>
      <c r="C23" s="86" t="s">
        <v>20</v>
      </c>
      <c r="D23" s="85" t="s">
        <v>42</v>
      </c>
      <c r="E23" s="85"/>
      <c r="F23" s="85"/>
      <c r="G23" s="85"/>
      <c r="H23" s="85">
        <v>6</v>
      </c>
      <c r="I23" s="85">
        <v>12</v>
      </c>
      <c r="J23" s="85"/>
      <c r="K23" s="85">
        <v>2</v>
      </c>
      <c r="L23" s="85">
        <v>6</v>
      </c>
      <c r="M23" s="85"/>
      <c r="N23" s="85"/>
      <c r="O23" s="85">
        <v>10</v>
      </c>
      <c r="P23" s="85"/>
      <c r="Q23" s="85"/>
      <c r="R23" s="85"/>
      <c r="S23" s="85"/>
      <c r="T23" s="85"/>
      <c r="U23" s="85"/>
      <c r="V23" s="85"/>
      <c r="W23" s="85">
        <v>10</v>
      </c>
      <c r="X23" s="85"/>
      <c r="Y23" s="85"/>
      <c r="Z23" s="85"/>
      <c r="AA23" s="85"/>
      <c r="AB23" s="85"/>
      <c r="AC23" s="85"/>
      <c r="AD23" s="85"/>
      <c r="AE23" s="85"/>
      <c r="AF23" s="85"/>
      <c r="AG23" s="51">
        <f t="shared" si="0"/>
        <v>46</v>
      </c>
      <c r="AJ23" s="52"/>
    </row>
    <row r="24" spans="1:36" s="49" customFormat="1" x14ac:dyDescent="0.25">
      <c r="A24" s="85" t="s">
        <v>119</v>
      </c>
      <c r="B24" s="86" t="s">
        <v>41</v>
      </c>
      <c r="C24" s="86" t="s">
        <v>20</v>
      </c>
      <c r="D24" s="85" t="s">
        <v>117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>
        <v>16</v>
      </c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0"/>
      <c r="AG24" s="50">
        <f t="shared" si="0"/>
        <v>16</v>
      </c>
      <c r="AJ24" s="52"/>
    </row>
    <row r="25" spans="1:36" s="49" customFormat="1" x14ac:dyDescent="0.25">
      <c r="A25" s="85" t="s">
        <v>59</v>
      </c>
      <c r="B25" s="86" t="s">
        <v>41</v>
      </c>
      <c r="C25" s="86" t="s">
        <v>20</v>
      </c>
      <c r="D25" s="85" t="s">
        <v>42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>
        <v>6</v>
      </c>
      <c r="R25" s="85"/>
      <c r="S25" s="85"/>
      <c r="T25" s="85"/>
      <c r="U25" s="85"/>
      <c r="V25" s="85">
        <v>17</v>
      </c>
      <c r="W25" s="85"/>
      <c r="X25" s="85">
        <v>12</v>
      </c>
      <c r="Y25" s="85"/>
      <c r="Z25" s="85"/>
      <c r="AA25" s="85"/>
      <c r="AB25" s="85"/>
      <c r="AC25" s="85"/>
      <c r="AD25" s="85"/>
      <c r="AE25" s="85"/>
      <c r="AF25" s="85"/>
      <c r="AG25" s="51">
        <f t="shared" si="0"/>
        <v>35</v>
      </c>
      <c r="AJ25" s="52"/>
    </row>
    <row r="26" spans="1:36" s="49" customFormat="1" x14ac:dyDescent="0.25">
      <c r="A26" s="85" t="s">
        <v>25</v>
      </c>
      <c r="B26" s="85" t="s">
        <v>19</v>
      </c>
      <c r="C26" s="86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>
        <v>12</v>
      </c>
      <c r="Y26" s="85"/>
      <c r="Z26" s="85"/>
      <c r="AA26" s="85"/>
      <c r="AB26" s="85"/>
      <c r="AC26" s="85"/>
      <c r="AD26" s="85">
        <v>18</v>
      </c>
      <c r="AE26" s="85"/>
      <c r="AF26" s="85"/>
      <c r="AG26" s="51">
        <f t="shared" si="0"/>
        <v>30</v>
      </c>
      <c r="AJ26" s="52"/>
    </row>
    <row r="27" spans="1:36" s="49" customFormat="1" x14ac:dyDescent="0.25">
      <c r="A27" s="85" t="s">
        <v>120</v>
      </c>
      <c r="B27" s="86" t="s">
        <v>41</v>
      </c>
      <c r="C27" s="86" t="s">
        <v>45</v>
      </c>
      <c r="D27" s="85" t="s">
        <v>42</v>
      </c>
      <c r="E27" s="85"/>
      <c r="F27" s="85"/>
      <c r="G27" s="85"/>
      <c r="H27" s="85"/>
      <c r="I27" s="85"/>
      <c r="J27" s="85">
        <v>6</v>
      </c>
      <c r="K27" s="85"/>
      <c r="L27" s="85"/>
      <c r="M27" s="85"/>
      <c r="N27" s="85"/>
      <c r="O27" s="85"/>
      <c r="P27" s="85"/>
      <c r="Q27" s="85"/>
      <c r="R27" s="85"/>
      <c r="S27" s="85">
        <v>19</v>
      </c>
      <c r="T27" s="85">
        <v>1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50">
        <f t="shared" si="0"/>
        <v>26</v>
      </c>
      <c r="AJ27" s="52"/>
    </row>
    <row r="28" spans="1:36" s="49" customFormat="1" x14ac:dyDescent="0.25">
      <c r="A28" s="85" t="s">
        <v>131</v>
      </c>
      <c r="B28" s="86" t="s">
        <v>41</v>
      </c>
      <c r="C28" s="86" t="s">
        <v>20</v>
      </c>
      <c r="D28" s="85" t="s">
        <v>117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>
        <v>18</v>
      </c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51">
        <f t="shared" si="0"/>
        <v>18</v>
      </c>
      <c r="AJ28" s="52"/>
    </row>
    <row r="29" spans="1:36" s="49" customFormat="1" x14ac:dyDescent="0.25">
      <c r="A29" s="85" t="s">
        <v>121</v>
      </c>
      <c r="B29" s="85" t="s">
        <v>19</v>
      </c>
      <c r="C29" s="86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>
        <v>6</v>
      </c>
      <c r="AF29" s="85"/>
      <c r="AG29" s="51">
        <f t="shared" si="0"/>
        <v>6</v>
      </c>
      <c r="AJ29" s="52"/>
    </row>
    <row r="30" spans="1:36" s="49" customFormat="1" x14ac:dyDescent="0.25">
      <c r="A30" s="85" t="s">
        <v>61</v>
      </c>
      <c r="B30" s="86" t="s">
        <v>41</v>
      </c>
      <c r="C30" s="86" t="s">
        <v>45</v>
      </c>
      <c r="D30" s="85" t="s">
        <v>42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>
        <v>30</v>
      </c>
      <c r="V30" s="85"/>
      <c r="W30" s="85"/>
      <c r="X30" s="85"/>
      <c r="Y30" s="85"/>
      <c r="Z30" s="85"/>
      <c r="AA30" s="85"/>
      <c r="AB30" s="85"/>
      <c r="AC30" s="85">
        <v>11</v>
      </c>
      <c r="AD30" s="85"/>
      <c r="AE30" s="85"/>
      <c r="AF30" s="85"/>
      <c r="AG30" s="51">
        <f t="shared" si="0"/>
        <v>41</v>
      </c>
      <c r="AJ30" s="52"/>
    </row>
    <row r="31" spans="1:36" s="49" customFormat="1" x14ac:dyDescent="0.25">
      <c r="A31" s="85" t="s">
        <v>63</v>
      </c>
      <c r="B31" s="86" t="s">
        <v>41</v>
      </c>
      <c r="C31" s="86" t="s">
        <v>20</v>
      </c>
      <c r="D31" s="85" t="s">
        <v>42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51"/>
      <c r="R31" s="85"/>
      <c r="S31" s="85"/>
      <c r="T31" s="85"/>
      <c r="U31" s="85"/>
      <c r="V31" s="85">
        <v>22</v>
      </c>
      <c r="W31" s="85"/>
      <c r="X31" s="85"/>
      <c r="Y31" s="85"/>
      <c r="Z31" s="85"/>
      <c r="AA31" s="85"/>
      <c r="AB31" s="85">
        <v>13</v>
      </c>
      <c r="AC31" s="85"/>
      <c r="AD31" s="85"/>
      <c r="AE31" s="85"/>
      <c r="AF31" s="85"/>
      <c r="AG31" s="51">
        <f t="shared" si="0"/>
        <v>35</v>
      </c>
      <c r="AJ31" s="52"/>
    </row>
    <row r="32" spans="1:36" s="49" customFormat="1" x14ac:dyDescent="0.25">
      <c r="A32" s="85" t="s">
        <v>132</v>
      </c>
      <c r="B32" s="86" t="s">
        <v>41</v>
      </c>
      <c r="C32" s="85" t="s">
        <v>20</v>
      </c>
      <c r="D32" s="85" t="s">
        <v>68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>
        <v>38</v>
      </c>
      <c r="X32" s="85"/>
      <c r="Y32" s="85"/>
      <c r="Z32" s="85"/>
      <c r="AA32" s="85"/>
      <c r="AB32" s="85"/>
      <c r="AC32" s="85"/>
      <c r="AD32" s="85"/>
      <c r="AE32" s="85"/>
      <c r="AF32" s="85"/>
      <c r="AG32" s="50">
        <f t="shared" si="0"/>
        <v>38</v>
      </c>
      <c r="AJ32" s="52"/>
    </row>
    <row r="33" spans="1:36" s="49" customFormat="1" x14ac:dyDescent="0.25">
      <c r="A33" s="85" t="s">
        <v>145</v>
      </c>
      <c r="B33" s="86" t="s">
        <v>41</v>
      </c>
      <c r="C33" s="85" t="s">
        <v>20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>
        <v>9</v>
      </c>
      <c r="AD33" s="85"/>
      <c r="AE33" s="85"/>
      <c r="AF33" s="85"/>
      <c r="AG33" s="50">
        <f t="shared" si="0"/>
        <v>9</v>
      </c>
      <c r="AJ33" s="52"/>
    </row>
    <row r="34" spans="1:36" s="49" customFormat="1" x14ac:dyDescent="0.25">
      <c r="A34" s="105" t="s">
        <v>122</v>
      </c>
      <c r="B34" s="85" t="s">
        <v>19</v>
      </c>
      <c r="C34" s="85" t="s">
        <v>20</v>
      </c>
      <c r="D34" s="85" t="s">
        <v>138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>
        <v>18</v>
      </c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50">
        <f t="shared" ref="AG34:AG65" si="1">SUM(E34:AF34)</f>
        <v>18</v>
      </c>
      <c r="AJ34" s="52"/>
    </row>
    <row r="35" spans="1:36" s="49" customFormat="1" x14ac:dyDescent="0.25">
      <c r="A35" s="105" t="s">
        <v>133</v>
      </c>
      <c r="B35" s="86" t="s">
        <v>41</v>
      </c>
      <c r="C35" s="86" t="s">
        <v>20</v>
      </c>
      <c r="D35" s="85" t="s">
        <v>117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>
        <v>38</v>
      </c>
      <c r="X35" s="85"/>
      <c r="Y35" s="85"/>
      <c r="Z35" s="85"/>
      <c r="AA35" s="85"/>
      <c r="AB35" s="85"/>
      <c r="AC35" s="85"/>
      <c r="AD35" s="85"/>
      <c r="AE35" s="85"/>
      <c r="AF35" s="85"/>
      <c r="AG35" s="50">
        <f t="shared" si="1"/>
        <v>38</v>
      </c>
      <c r="AJ35" s="52"/>
    </row>
    <row r="36" spans="1:36" s="49" customFormat="1" x14ac:dyDescent="0.25">
      <c r="A36" s="105" t="s">
        <v>134</v>
      </c>
      <c r="B36" s="86" t="s">
        <v>41</v>
      </c>
      <c r="C36" s="86" t="s">
        <v>20</v>
      </c>
      <c r="D36" s="85" t="s">
        <v>21</v>
      </c>
      <c r="E36" s="85"/>
      <c r="F36" s="85"/>
      <c r="G36" s="85"/>
      <c r="H36" s="85">
        <v>6</v>
      </c>
      <c r="I36" s="85">
        <v>10</v>
      </c>
      <c r="J36" s="85"/>
      <c r="K36" s="85"/>
      <c r="L36" s="85"/>
      <c r="M36" s="85"/>
      <c r="N36" s="85"/>
      <c r="O36" s="85">
        <v>4</v>
      </c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50">
        <f t="shared" si="1"/>
        <v>20</v>
      </c>
      <c r="AJ36" s="52"/>
    </row>
    <row r="37" spans="1:36" s="49" customFormat="1" x14ac:dyDescent="0.25">
      <c r="A37" s="85" t="s">
        <v>99</v>
      </c>
      <c r="B37" s="85" t="s">
        <v>41</v>
      </c>
      <c r="C37" s="85" t="s">
        <v>45</v>
      </c>
      <c r="D37" s="85" t="s">
        <v>68</v>
      </c>
      <c r="E37" s="85"/>
      <c r="F37" s="85"/>
      <c r="G37" s="85"/>
      <c r="H37" s="85">
        <v>6</v>
      </c>
      <c r="I37" s="85"/>
      <c r="J37" s="85"/>
      <c r="K37" s="85"/>
      <c r="L37" s="85"/>
      <c r="M37" s="85"/>
      <c r="N37" s="85"/>
      <c r="O37" s="85"/>
      <c r="P37" s="85"/>
      <c r="Q37" s="85">
        <v>14</v>
      </c>
      <c r="R37" s="85"/>
      <c r="S37" s="85"/>
      <c r="T37" s="85"/>
      <c r="U37" s="85"/>
      <c r="V37" s="85">
        <v>6</v>
      </c>
      <c r="W37" s="85"/>
      <c r="X37" s="85"/>
      <c r="Y37" s="85"/>
      <c r="Z37" s="85"/>
      <c r="AA37" s="85"/>
      <c r="AB37" s="85">
        <v>10</v>
      </c>
      <c r="AC37" s="85"/>
      <c r="AD37" s="85"/>
      <c r="AE37" s="85"/>
      <c r="AF37" s="85"/>
      <c r="AG37" s="50">
        <f t="shared" si="1"/>
        <v>36</v>
      </c>
      <c r="AJ37" s="52"/>
    </row>
    <row r="38" spans="1:36" s="49" customFormat="1" x14ac:dyDescent="0.25">
      <c r="A38" s="85" t="s">
        <v>65</v>
      </c>
      <c r="B38" s="86" t="s">
        <v>41</v>
      </c>
      <c r="C38" s="86" t="s">
        <v>20</v>
      </c>
      <c r="D38" s="85" t="s">
        <v>42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>
        <v>5</v>
      </c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>
        <v>12</v>
      </c>
      <c r="AB38" s="85">
        <v>10</v>
      </c>
      <c r="AC38" s="85"/>
      <c r="AD38" s="85"/>
      <c r="AE38" s="85"/>
      <c r="AF38" s="85"/>
      <c r="AG38" s="51">
        <f t="shared" si="1"/>
        <v>27</v>
      </c>
    </row>
    <row r="39" spans="1:36" s="49" customFormat="1" x14ac:dyDescent="0.25">
      <c r="A39" s="85" t="s">
        <v>66</v>
      </c>
      <c r="B39" s="86" t="s">
        <v>41</v>
      </c>
      <c r="C39" s="86" t="s">
        <v>20</v>
      </c>
      <c r="D39" s="85" t="s">
        <v>42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>
        <v>8</v>
      </c>
      <c r="Y39" s="85"/>
      <c r="Z39" s="85"/>
      <c r="AA39" s="85"/>
      <c r="AB39" s="85"/>
      <c r="AC39" s="85">
        <v>34</v>
      </c>
      <c r="AD39" s="85"/>
      <c r="AE39" s="85"/>
      <c r="AF39" s="85"/>
      <c r="AG39" s="51">
        <f t="shared" si="1"/>
        <v>42</v>
      </c>
    </row>
    <row r="40" spans="1:36" s="49" customFormat="1" x14ac:dyDescent="0.25">
      <c r="A40" s="85" t="s">
        <v>108</v>
      </c>
      <c r="B40" s="85" t="s">
        <v>41</v>
      </c>
      <c r="C40" s="85" t="s">
        <v>20</v>
      </c>
      <c r="D40" s="85" t="s">
        <v>68</v>
      </c>
      <c r="E40" s="51">
        <v>6</v>
      </c>
      <c r="F40" s="51"/>
      <c r="G40" s="51"/>
      <c r="H40" s="51">
        <v>6</v>
      </c>
      <c r="I40" s="51"/>
      <c r="J40" s="51"/>
      <c r="K40" s="51"/>
      <c r="L40" s="51"/>
      <c r="M40" s="51"/>
      <c r="N40" s="51"/>
      <c r="O40" s="51"/>
      <c r="P40" s="51">
        <v>5</v>
      </c>
      <c r="Q40" s="51">
        <v>14</v>
      </c>
      <c r="R40" s="51">
        <v>1</v>
      </c>
      <c r="S40" s="51"/>
      <c r="T40" s="51"/>
      <c r="U40" s="51"/>
      <c r="V40" s="51"/>
      <c r="W40" s="51"/>
      <c r="X40" s="51"/>
      <c r="Y40" s="51"/>
      <c r="Z40" s="51"/>
      <c r="AA40" s="51"/>
      <c r="AB40" s="51">
        <v>2</v>
      </c>
      <c r="AC40" s="51"/>
      <c r="AD40" s="51"/>
      <c r="AE40" s="51"/>
      <c r="AF40" s="50"/>
      <c r="AG40" s="50">
        <f t="shared" si="1"/>
        <v>34</v>
      </c>
      <c r="AJ40" s="52"/>
    </row>
    <row r="41" spans="1:36" s="49" customFormat="1" x14ac:dyDescent="0.25">
      <c r="A41" s="85" t="s">
        <v>123</v>
      </c>
      <c r="B41" s="86" t="s">
        <v>41</v>
      </c>
      <c r="C41" s="86" t="s">
        <v>20</v>
      </c>
      <c r="D41" s="85" t="s">
        <v>117</v>
      </c>
      <c r="E41" s="51"/>
      <c r="F41" s="51"/>
      <c r="G41" s="51"/>
      <c r="H41" s="51"/>
      <c r="I41" s="51">
        <v>6</v>
      </c>
      <c r="J41" s="51"/>
      <c r="K41" s="51"/>
      <c r="L41" s="51"/>
      <c r="M41" s="51"/>
      <c r="N41" s="51"/>
      <c r="O41" s="51"/>
      <c r="P41" s="51"/>
      <c r="Q41" s="51"/>
      <c r="R41" s="51">
        <v>32.5</v>
      </c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0"/>
      <c r="AG41" s="50">
        <f t="shared" si="1"/>
        <v>38.5</v>
      </c>
      <c r="AJ41" s="52"/>
    </row>
    <row r="42" spans="1:36" s="49" customFormat="1" x14ac:dyDescent="0.25">
      <c r="A42" s="85" t="s">
        <v>67</v>
      </c>
      <c r="B42" s="86" t="s">
        <v>41</v>
      </c>
      <c r="C42" s="86" t="s">
        <v>20</v>
      </c>
      <c r="D42" s="85" t="s">
        <v>68</v>
      </c>
      <c r="E42" s="85">
        <v>6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>
        <v>5</v>
      </c>
      <c r="Q42" s="85"/>
      <c r="R42" s="85"/>
      <c r="S42" s="85"/>
      <c r="T42" s="85"/>
      <c r="U42" s="85"/>
      <c r="V42" s="85">
        <v>1</v>
      </c>
      <c r="W42" s="85"/>
      <c r="X42" s="85">
        <v>2</v>
      </c>
      <c r="Y42" s="85"/>
      <c r="Z42" s="85"/>
      <c r="AA42" s="85">
        <v>12</v>
      </c>
      <c r="AB42" s="85">
        <v>12</v>
      </c>
      <c r="AC42" s="85"/>
      <c r="AD42" s="85"/>
      <c r="AE42" s="85"/>
      <c r="AF42" s="85"/>
      <c r="AG42" s="51">
        <f t="shared" si="1"/>
        <v>38</v>
      </c>
      <c r="AJ42" s="52"/>
    </row>
    <row r="43" spans="1:36" s="49" customFormat="1" x14ac:dyDescent="0.25">
      <c r="A43" s="50" t="s">
        <v>115</v>
      </c>
      <c r="B43" s="85" t="s">
        <v>19</v>
      </c>
      <c r="C43" s="86" t="s">
        <v>20</v>
      </c>
      <c r="D43" s="85" t="s">
        <v>138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>
        <v>3</v>
      </c>
      <c r="AF43" s="85"/>
      <c r="AG43" s="51">
        <f t="shared" si="1"/>
        <v>3</v>
      </c>
      <c r="AJ43" s="52"/>
    </row>
    <row r="44" spans="1:36" s="52" customFormat="1" x14ac:dyDescent="0.25">
      <c r="A44" s="85" t="s">
        <v>70</v>
      </c>
      <c r="B44" s="86" t="s">
        <v>41</v>
      </c>
      <c r="C44" s="86" t="s">
        <v>20</v>
      </c>
      <c r="D44" s="85" t="s">
        <v>21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>
        <v>6</v>
      </c>
      <c r="R44" s="85"/>
      <c r="S44" s="85"/>
      <c r="T44" s="85"/>
      <c r="U44" s="85"/>
      <c r="V44" s="85">
        <v>1</v>
      </c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51">
        <f t="shared" si="1"/>
        <v>7</v>
      </c>
    </row>
    <row r="45" spans="1:36" s="52" customFormat="1" x14ac:dyDescent="0.25">
      <c r="A45" s="85" t="s">
        <v>71</v>
      </c>
      <c r="B45" s="86" t="s">
        <v>41</v>
      </c>
      <c r="C45" s="86" t="s">
        <v>51</v>
      </c>
      <c r="D45" s="85" t="s">
        <v>42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>
        <v>5</v>
      </c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>
        <v>22</v>
      </c>
      <c r="AG45" s="50">
        <f t="shared" si="1"/>
        <v>27</v>
      </c>
    </row>
    <row r="46" spans="1:36" s="52" customFormat="1" x14ac:dyDescent="0.25">
      <c r="A46" s="85" t="s">
        <v>125</v>
      </c>
      <c r="B46" s="86" t="s">
        <v>41</v>
      </c>
      <c r="C46" s="86" t="s">
        <v>20</v>
      </c>
      <c r="D46" s="85" t="s">
        <v>117</v>
      </c>
      <c r="E46" s="85"/>
      <c r="F46" s="85"/>
      <c r="G46" s="85"/>
      <c r="H46" s="85"/>
      <c r="I46" s="85">
        <v>2</v>
      </c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>
        <v>20</v>
      </c>
      <c r="Y46" s="85"/>
      <c r="Z46" s="85"/>
      <c r="AA46" s="85"/>
      <c r="AB46" s="85"/>
      <c r="AC46" s="85"/>
      <c r="AD46" s="85"/>
      <c r="AE46" s="85"/>
      <c r="AF46" s="85"/>
      <c r="AG46" s="50">
        <f t="shared" si="1"/>
        <v>22</v>
      </c>
    </row>
    <row r="47" spans="1:36" s="52" customFormat="1" x14ac:dyDescent="0.25">
      <c r="A47" s="85" t="s">
        <v>72</v>
      </c>
      <c r="B47" s="86" t="s">
        <v>41</v>
      </c>
      <c r="C47" s="86" t="s">
        <v>45</v>
      </c>
      <c r="D47" s="85" t="s">
        <v>68</v>
      </c>
      <c r="E47" s="85"/>
      <c r="F47" s="85"/>
      <c r="G47" s="85"/>
      <c r="H47" s="85"/>
      <c r="I47" s="85"/>
      <c r="J47" s="85">
        <v>16</v>
      </c>
      <c r="K47" s="85"/>
      <c r="L47" s="85"/>
      <c r="M47" s="85">
        <v>6</v>
      </c>
      <c r="N47" s="85">
        <v>5</v>
      </c>
      <c r="O47" s="85"/>
      <c r="P47" s="85"/>
      <c r="Q47" s="85"/>
      <c r="R47" s="85"/>
      <c r="S47" s="85">
        <v>1</v>
      </c>
      <c r="T47" s="85">
        <v>2</v>
      </c>
      <c r="U47" s="85"/>
      <c r="V47" s="85"/>
      <c r="W47" s="85"/>
      <c r="X47" s="85"/>
      <c r="Y47" s="85">
        <v>8</v>
      </c>
      <c r="Z47" s="85"/>
      <c r="AA47" s="85"/>
      <c r="AB47" s="85"/>
      <c r="AC47" s="85"/>
      <c r="AD47" s="85"/>
      <c r="AE47" s="85"/>
      <c r="AF47" s="85"/>
      <c r="AG47" s="50">
        <f t="shared" si="1"/>
        <v>38</v>
      </c>
    </row>
    <row r="48" spans="1:36" s="52" customFormat="1" x14ac:dyDescent="0.25">
      <c r="A48" s="85" t="s">
        <v>73</v>
      </c>
      <c r="B48" s="86" t="s">
        <v>41</v>
      </c>
      <c r="C48" s="86" t="s">
        <v>20</v>
      </c>
      <c r="D48" s="85" t="s">
        <v>74</v>
      </c>
      <c r="E48" s="85">
        <v>6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>
        <v>5</v>
      </c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>
        <v>17</v>
      </c>
      <c r="AD48" s="85"/>
      <c r="AE48" s="85"/>
      <c r="AF48" s="85"/>
      <c r="AG48" s="50">
        <f t="shared" si="1"/>
        <v>28</v>
      </c>
    </row>
    <row r="49" spans="1:35" s="52" customFormat="1" x14ac:dyDescent="0.25">
      <c r="A49" s="85" t="s">
        <v>86</v>
      </c>
      <c r="B49" s="85" t="s">
        <v>41</v>
      </c>
      <c r="C49" s="85" t="s">
        <v>20</v>
      </c>
      <c r="D49" s="85" t="s">
        <v>21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>
        <v>33</v>
      </c>
      <c r="AA49" s="85"/>
      <c r="AB49" s="85"/>
      <c r="AC49" s="51"/>
      <c r="AD49" s="51"/>
      <c r="AE49" s="85">
        <v>9</v>
      </c>
      <c r="AF49" s="85"/>
      <c r="AG49" s="50">
        <f t="shared" si="1"/>
        <v>42</v>
      </c>
    </row>
    <row r="50" spans="1:35" s="52" customFormat="1" x14ac:dyDescent="0.25">
      <c r="A50" s="85" t="s">
        <v>77</v>
      </c>
      <c r="B50" s="85" t="s">
        <v>41</v>
      </c>
      <c r="C50" s="85" t="s">
        <v>45</v>
      </c>
      <c r="D50" s="85" t="s">
        <v>21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>
        <v>8</v>
      </c>
      <c r="AC50" s="85"/>
      <c r="AD50" s="85"/>
      <c r="AE50" s="85">
        <v>4</v>
      </c>
      <c r="AF50" s="85"/>
      <c r="AG50" s="50">
        <f t="shared" si="1"/>
        <v>12</v>
      </c>
    </row>
    <row r="51" spans="1:35" s="52" customFormat="1" x14ac:dyDescent="0.25">
      <c r="A51" s="85" t="s">
        <v>126</v>
      </c>
      <c r="B51" s="86" t="s">
        <v>41</v>
      </c>
      <c r="C51" s="86" t="s">
        <v>51</v>
      </c>
      <c r="D51" s="85" t="s">
        <v>42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>
        <v>24</v>
      </c>
      <c r="AG51" s="50">
        <f t="shared" si="1"/>
        <v>24</v>
      </c>
    </row>
    <row r="52" spans="1:35" s="52" customFormat="1" x14ac:dyDescent="0.25">
      <c r="A52" s="85" t="s">
        <v>100</v>
      </c>
      <c r="B52" s="85" t="s">
        <v>41</v>
      </c>
      <c r="C52" s="85" t="s">
        <v>20</v>
      </c>
      <c r="D52" s="85" t="s">
        <v>68</v>
      </c>
      <c r="E52" s="85"/>
      <c r="F52" s="85"/>
      <c r="G52" s="85"/>
      <c r="H52" s="85"/>
      <c r="I52" s="85"/>
      <c r="J52" s="85">
        <v>8</v>
      </c>
      <c r="K52" s="85"/>
      <c r="L52" s="85"/>
      <c r="M52" s="85"/>
      <c r="N52" s="85"/>
      <c r="O52" s="85"/>
      <c r="P52" s="85"/>
      <c r="Q52" s="85"/>
      <c r="R52" s="85"/>
      <c r="S52" s="85">
        <v>6</v>
      </c>
      <c r="T52" s="85">
        <v>7</v>
      </c>
      <c r="U52" s="85"/>
      <c r="V52" s="85"/>
      <c r="W52" s="85"/>
      <c r="X52" s="85"/>
      <c r="Y52" s="85">
        <v>8</v>
      </c>
      <c r="Z52" s="85">
        <v>12</v>
      </c>
      <c r="AA52" s="85"/>
      <c r="AB52" s="85">
        <v>2</v>
      </c>
      <c r="AC52" s="85"/>
      <c r="AD52" s="85"/>
      <c r="AE52" s="85"/>
      <c r="AF52" s="85"/>
      <c r="AG52" s="50">
        <f t="shared" si="1"/>
        <v>43</v>
      </c>
    </row>
    <row r="53" spans="1:35" s="52" customForma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0"/>
      <c r="AG53" s="50">
        <f>SUM(AG2:AG52)</f>
        <v>1524.5</v>
      </c>
      <c r="AI53" s="52">
        <f>1264/45</f>
        <v>28.088888888888889</v>
      </c>
    </row>
    <row r="54" spans="1:35" s="52" customFormat="1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37"/>
      <c r="AG54" s="37"/>
      <c r="AI54" s="52" t="s">
        <v>139</v>
      </c>
    </row>
    <row r="55" spans="1:35" s="52" customForma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37"/>
      <c r="AG55" s="37"/>
    </row>
    <row r="56" spans="1:35" s="52" customFormat="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37"/>
      <c r="AG56" s="37"/>
    </row>
    <row r="57" spans="1:35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5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</row>
    <row r="60" spans="1:35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</row>
    <row r="61" spans="1:35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</row>
    <row r="62" spans="1:35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</row>
    <row r="63" spans="1:35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</row>
    <row r="64" spans="1:35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</row>
    <row r="65" spans="1:33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</row>
    <row r="66" spans="1:33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</row>
    <row r="67" spans="1:33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</row>
    <row r="68" spans="1:33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</row>
    <row r="69" spans="1:33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</row>
    <row r="70" spans="1:33" s="54" customForma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</row>
    <row r="71" spans="1:33" s="54" customForma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</row>
    <row r="72" spans="1:33" s="54" customForma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</row>
    <row r="73" spans="1:33" s="54" customForma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</row>
    <row r="74" spans="1:33" s="54" customForma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</row>
    <row r="75" spans="1:33" s="54" customForma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</row>
    <row r="76" spans="1:33" s="54" customForma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</row>
    <row r="1048568" ht="15" customHeight="1" x14ac:dyDescent="0.25"/>
    <row r="1048569" ht="1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CBA0-33E2-43AB-9EBD-6FD9CAF752E1}">
  <dimension ref="A1:AG1048569"/>
  <sheetViews>
    <sheetView workbookViewId="0">
      <pane xSplit="1" ySplit="1" topLeftCell="B2" activePane="bottomRight" state="frozen"/>
      <selection pane="topRight"/>
      <selection pane="bottomLeft"/>
      <selection pane="bottomRight" activeCell="W50" sqref="W50"/>
    </sheetView>
  </sheetViews>
  <sheetFormatPr defaultColWidth="9.140625" defaultRowHeight="15" x14ac:dyDescent="0.25"/>
  <cols>
    <col min="1" max="1" width="39.85546875" style="37" bestFit="1" customWidth="1"/>
    <col min="2" max="2" width="14.5703125" style="37" customWidth="1"/>
    <col min="3" max="3" width="8.7109375" style="37" customWidth="1"/>
    <col min="4" max="4" width="19.28515625" style="37" customWidth="1"/>
    <col min="5" max="6" width="6.140625" style="37" bestFit="1" customWidth="1"/>
    <col min="7" max="9" width="4.42578125" style="37" customWidth="1"/>
    <col min="10" max="10" width="5.140625" style="37" bestFit="1" customWidth="1"/>
    <col min="11" max="11" width="5.5703125" style="37" bestFit="1" customWidth="1"/>
    <col min="12" max="12" width="4.42578125" style="37" customWidth="1"/>
    <col min="13" max="13" width="5.5703125" style="37" bestFit="1" customWidth="1"/>
    <col min="14" max="14" width="4.42578125" style="37" customWidth="1"/>
    <col min="15" max="15" width="5.5703125" style="37" bestFit="1" customWidth="1"/>
    <col min="16" max="18" width="5.140625" style="37" bestFit="1" customWidth="1"/>
    <col min="19" max="19" width="5.42578125" style="37" customWidth="1"/>
    <col min="20" max="20" width="4.42578125" style="37" customWidth="1"/>
    <col min="21" max="21" width="5.140625" style="37" bestFit="1" customWidth="1"/>
    <col min="22" max="23" width="4.42578125" style="37" customWidth="1"/>
    <col min="24" max="24" width="5.140625" style="37" bestFit="1" customWidth="1"/>
    <col min="25" max="25" width="4.42578125" style="37" bestFit="1" customWidth="1"/>
    <col min="26" max="26" width="7.85546875" style="37" bestFit="1" customWidth="1"/>
    <col min="27" max="27" width="3.85546875" style="37" bestFit="1" customWidth="1"/>
    <col min="28" max="28" width="5" style="37" bestFit="1" customWidth="1"/>
    <col min="29" max="29" width="6.7109375" style="37" bestFit="1" customWidth="1"/>
    <col min="30" max="30" width="7.140625" style="37" bestFit="1" customWidth="1"/>
    <col min="31" max="32" width="9.140625" style="37"/>
    <col min="33" max="33" width="9.140625" style="54"/>
    <col min="34" max="16384" width="9.140625" style="37"/>
  </cols>
  <sheetData>
    <row r="1" spans="1:33" s="102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93</v>
      </c>
      <c r="F1" s="101" t="s">
        <v>94</v>
      </c>
      <c r="G1" s="101">
        <v>115</v>
      </c>
      <c r="H1" s="101">
        <v>116</v>
      </c>
      <c r="I1" s="101">
        <v>119</v>
      </c>
      <c r="J1" s="101">
        <v>121</v>
      </c>
      <c r="K1" s="101" t="s">
        <v>135</v>
      </c>
      <c r="L1" s="101">
        <v>122</v>
      </c>
      <c r="M1" s="101" t="s">
        <v>136</v>
      </c>
      <c r="N1" s="101">
        <v>123</v>
      </c>
      <c r="O1" s="101" t="s">
        <v>140</v>
      </c>
      <c r="P1" s="101">
        <v>124</v>
      </c>
      <c r="Q1" s="101">
        <v>125</v>
      </c>
      <c r="R1" s="101">
        <v>126</v>
      </c>
      <c r="S1" s="101">
        <v>127</v>
      </c>
      <c r="T1" s="101">
        <v>128</v>
      </c>
      <c r="U1" s="101">
        <v>129</v>
      </c>
      <c r="V1" s="101">
        <v>130</v>
      </c>
      <c r="W1" s="101">
        <v>111</v>
      </c>
      <c r="X1" s="101">
        <v>113</v>
      </c>
      <c r="Y1" s="101">
        <v>131</v>
      </c>
      <c r="Z1" s="101" t="s">
        <v>31</v>
      </c>
      <c r="AA1" s="101" t="s">
        <v>32</v>
      </c>
      <c r="AB1" s="101" t="s">
        <v>128</v>
      </c>
      <c r="AC1" s="101" t="s">
        <v>104</v>
      </c>
      <c r="AD1" s="101" t="s">
        <v>16</v>
      </c>
    </row>
    <row r="2" spans="1:33" s="49" customFormat="1" x14ac:dyDescent="0.25">
      <c r="A2" s="85" t="s">
        <v>116</v>
      </c>
      <c r="B2" s="86" t="s">
        <v>41</v>
      </c>
      <c r="C2" s="86" t="s">
        <v>20</v>
      </c>
      <c r="D2" s="85" t="s">
        <v>117</v>
      </c>
      <c r="E2" s="85"/>
      <c r="F2" s="85"/>
      <c r="G2" s="85"/>
      <c r="H2" s="85"/>
      <c r="I2" s="85"/>
      <c r="J2" s="85"/>
      <c r="K2" s="85"/>
      <c r="M2" s="85"/>
      <c r="N2" s="85"/>
      <c r="O2" s="85"/>
      <c r="P2" s="85">
        <v>25.5</v>
      </c>
      <c r="Q2" s="85"/>
      <c r="R2" s="85"/>
      <c r="S2" s="85"/>
      <c r="T2" s="85"/>
      <c r="U2" s="85"/>
      <c r="V2" s="85"/>
      <c r="W2" s="85"/>
      <c r="X2" s="85"/>
      <c r="Y2" s="85">
        <v>4</v>
      </c>
      <c r="Z2" s="85"/>
      <c r="AA2" s="85"/>
      <c r="AB2" s="85"/>
      <c r="AC2" s="85"/>
      <c r="AD2" s="50">
        <f t="shared" ref="AD2:AD33" si="0">SUM(E2:AC2)</f>
        <v>29.5</v>
      </c>
      <c r="AG2" s="52"/>
    </row>
    <row r="3" spans="1:33" s="49" customFormat="1" x14ac:dyDescent="0.25">
      <c r="A3" s="85" t="s">
        <v>141</v>
      </c>
      <c r="B3" s="86" t="s">
        <v>41</v>
      </c>
      <c r="C3" s="85" t="s">
        <v>45</v>
      </c>
      <c r="D3" s="85" t="s">
        <v>117</v>
      </c>
      <c r="E3" s="85"/>
      <c r="F3" s="85"/>
      <c r="G3" s="85"/>
      <c r="H3" s="85"/>
      <c r="I3" s="85"/>
      <c r="J3" s="85"/>
      <c r="K3" s="85"/>
      <c r="L3" s="85">
        <v>30</v>
      </c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50">
        <f t="shared" si="0"/>
        <v>30</v>
      </c>
      <c r="AG3" s="52"/>
    </row>
    <row r="4" spans="1:33" s="49" customFormat="1" x14ac:dyDescent="0.25">
      <c r="A4" s="85" t="s">
        <v>146</v>
      </c>
      <c r="B4" s="86" t="s">
        <v>41</v>
      </c>
      <c r="C4" s="86" t="s">
        <v>20</v>
      </c>
      <c r="D4" s="85"/>
      <c r="E4" s="85">
        <v>10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>
        <v>4</v>
      </c>
      <c r="R4" s="85"/>
      <c r="S4" s="85"/>
      <c r="T4" s="85"/>
      <c r="U4" s="85">
        <v>7.5</v>
      </c>
      <c r="V4" s="85"/>
      <c r="W4" s="85"/>
      <c r="X4" s="85"/>
      <c r="Y4" s="85">
        <v>3</v>
      </c>
      <c r="Z4" s="85">
        <v>10</v>
      </c>
      <c r="AA4" s="85"/>
      <c r="AB4" s="85"/>
      <c r="AC4" s="85"/>
      <c r="AD4" s="50">
        <f t="shared" si="0"/>
        <v>34.5</v>
      </c>
      <c r="AG4" s="52"/>
    </row>
    <row r="5" spans="1:33" s="49" customFormat="1" x14ac:dyDescent="0.25">
      <c r="A5" s="85" t="s">
        <v>40</v>
      </c>
      <c r="B5" s="86" t="s">
        <v>41</v>
      </c>
      <c r="C5" s="86" t="s">
        <v>20</v>
      </c>
      <c r="D5" s="85" t="s">
        <v>68</v>
      </c>
      <c r="E5" s="85"/>
      <c r="F5" s="85"/>
      <c r="G5" s="85"/>
      <c r="H5" s="85"/>
      <c r="I5" s="85"/>
      <c r="J5" s="85"/>
      <c r="K5" s="85"/>
      <c r="L5" s="85"/>
      <c r="M5" s="85"/>
      <c r="N5" s="85">
        <v>20</v>
      </c>
      <c r="O5" s="85"/>
      <c r="P5" s="85"/>
      <c r="Q5" s="85"/>
      <c r="R5" s="85"/>
      <c r="T5" s="85"/>
      <c r="U5" s="85"/>
      <c r="V5" s="85"/>
      <c r="W5" s="85"/>
      <c r="X5" s="85"/>
      <c r="Y5" s="85"/>
      <c r="Z5" s="85">
        <v>63</v>
      </c>
      <c r="AA5" s="85"/>
      <c r="AB5" s="85"/>
      <c r="AC5" s="85"/>
      <c r="AD5" s="50">
        <f t="shared" si="0"/>
        <v>83</v>
      </c>
      <c r="AG5" s="52"/>
    </row>
    <row r="6" spans="1:33" s="49" customFormat="1" x14ac:dyDescent="0.25">
      <c r="A6" s="85" t="s">
        <v>23</v>
      </c>
      <c r="B6" s="85" t="s">
        <v>19</v>
      </c>
      <c r="C6" s="86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T6" s="85"/>
      <c r="U6" s="85"/>
      <c r="V6" s="85"/>
      <c r="W6" s="85"/>
      <c r="X6" s="85"/>
      <c r="Y6" s="85"/>
      <c r="Z6" s="85"/>
      <c r="AA6" s="85"/>
      <c r="AB6" s="85">
        <v>6</v>
      </c>
      <c r="AC6" s="85"/>
      <c r="AD6" s="50">
        <f t="shared" si="0"/>
        <v>6</v>
      </c>
      <c r="AG6" s="52"/>
    </row>
    <row r="7" spans="1:33" s="49" customFormat="1" x14ac:dyDescent="0.25">
      <c r="A7" s="85" t="s">
        <v>18</v>
      </c>
      <c r="B7" s="85" t="s">
        <v>19</v>
      </c>
      <c r="C7" s="85" t="s">
        <v>20</v>
      </c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>
        <v>27</v>
      </c>
      <c r="Z7" s="85">
        <v>11</v>
      </c>
      <c r="AA7" s="85"/>
      <c r="AB7" s="50"/>
      <c r="AC7" s="85"/>
      <c r="AD7" s="50">
        <f t="shared" si="0"/>
        <v>38</v>
      </c>
      <c r="AE7" s="52"/>
    </row>
    <row r="8" spans="1:33" s="49" customFormat="1" x14ac:dyDescent="0.25">
      <c r="A8" s="85" t="s">
        <v>44</v>
      </c>
      <c r="B8" s="85" t="s">
        <v>41</v>
      </c>
      <c r="C8" s="85" t="s">
        <v>45</v>
      </c>
      <c r="D8" s="85" t="s">
        <v>21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>
        <v>12</v>
      </c>
      <c r="T8" s="85"/>
      <c r="U8" s="85"/>
      <c r="V8" s="85"/>
      <c r="W8" s="85"/>
      <c r="X8" s="85"/>
      <c r="Y8" s="85"/>
      <c r="Z8" s="85">
        <v>6</v>
      </c>
      <c r="AA8" s="85">
        <v>16</v>
      </c>
      <c r="AB8" s="85"/>
      <c r="AC8" s="85"/>
      <c r="AD8" s="50">
        <f t="shared" si="0"/>
        <v>34</v>
      </c>
    </row>
    <row r="9" spans="1:33" s="49" customFormat="1" x14ac:dyDescent="0.25">
      <c r="A9" s="85" t="s">
        <v>48</v>
      </c>
      <c r="B9" s="86" t="s">
        <v>41</v>
      </c>
      <c r="C9" s="86" t="s">
        <v>45</v>
      </c>
      <c r="D9" s="85" t="s">
        <v>42</v>
      </c>
      <c r="E9" s="85"/>
      <c r="F9" s="85">
        <v>10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>
        <v>2</v>
      </c>
      <c r="S9" s="85">
        <v>1</v>
      </c>
      <c r="T9" s="85"/>
      <c r="U9" s="85"/>
      <c r="V9" s="85"/>
      <c r="W9" s="85"/>
      <c r="X9" s="85">
        <v>4.5</v>
      </c>
      <c r="Y9" s="85"/>
      <c r="Z9" s="85"/>
      <c r="AA9" s="85"/>
      <c r="AB9" s="85"/>
      <c r="AC9" s="85"/>
      <c r="AD9" s="50">
        <f t="shared" si="0"/>
        <v>17.5</v>
      </c>
      <c r="AG9" s="52"/>
    </row>
    <row r="10" spans="1:33" s="49" customFormat="1" x14ac:dyDescent="0.25">
      <c r="A10" s="85" t="s">
        <v>50</v>
      </c>
      <c r="B10" s="86" t="s">
        <v>41</v>
      </c>
      <c r="C10" s="86" t="s">
        <v>51</v>
      </c>
      <c r="D10" s="85" t="s">
        <v>21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>
        <v>4</v>
      </c>
      <c r="U10" s="85"/>
      <c r="V10" s="85"/>
      <c r="W10" s="85"/>
      <c r="X10" s="85"/>
      <c r="Y10" s="85">
        <v>1</v>
      </c>
      <c r="Z10" s="85"/>
      <c r="AA10" s="85"/>
      <c r="AB10" s="85">
        <v>6</v>
      </c>
      <c r="AC10" s="85">
        <v>37</v>
      </c>
      <c r="AD10" s="50">
        <f t="shared" si="0"/>
        <v>48</v>
      </c>
      <c r="AG10" s="52"/>
    </row>
    <row r="11" spans="1:33" s="49" customFormat="1" ht="15.75" x14ac:dyDescent="0.25">
      <c r="A11" s="85" t="s">
        <v>52</v>
      </c>
      <c r="B11" s="87" t="s">
        <v>41</v>
      </c>
      <c r="C11" s="86" t="s">
        <v>20</v>
      </c>
      <c r="D11" s="85" t="s">
        <v>42</v>
      </c>
      <c r="E11" s="85"/>
      <c r="F11" s="85"/>
      <c r="G11" s="85"/>
      <c r="H11" s="85"/>
      <c r="I11" s="85"/>
      <c r="J11" s="85">
        <v>2</v>
      </c>
      <c r="K11" s="85"/>
      <c r="L11" s="85"/>
      <c r="M11" s="85"/>
      <c r="N11" s="85"/>
      <c r="O11" s="85"/>
      <c r="P11" s="85"/>
      <c r="Q11" s="85">
        <v>14</v>
      </c>
      <c r="R11" s="85"/>
      <c r="S11" s="85"/>
      <c r="T11" s="85"/>
      <c r="U11" s="85"/>
      <c r="V11" s="85"/>
      <c r="W11" s="85"/>
      <c r="X11" s="85"/>
      <c r="Y11" s="85">
        <v>10</v>
      </c>
      <c r="Z11" s="85">
        <v>6</v>
      </c>
      <c r="AA11" s="85"/>
      <c r="AB11" s="85"/>
      <c r="AC11" s="85"/>
      <c r="AD11" s="51">
        <f t="shared" si="0"/>
        <v>32</v>
      </c>
      <c r="AG11" s="52"/>
    </row>
    <row r="12" spans="1:33" s="49" customFormat="1" x14ac:dyDescent="0.25">
      <c r="A12" s="85" t="s">
        <v>142</v>
      </c>
      <c r="B12" s="86" t="s">
        <v>41</v>
      </c>
      <c r="C12" s="85" t="s">
        <v>45</v>
      </c>
      <c r="D12" s="85" t="s">
        <v>117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>
        <v>25.5</v>
      </c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51">
        <f t="shared" si="0"/>
        <v>25.5</v>
      </c>
      <c r="AG12" s="52"/>
    </row>
    <row r="13" spans="1:33" s="52" customFormat="1" x14ac:dyDescent="0.25">
      <c r="A13" s="85" t="s">
        <v>118</v>
      </c>
      <c r="B13" s="86" t="s">
        <v>41</v>
      </c>
      <c r="C13" s="86" t="s">
        <v>45</v>
      </c>
      <c r="D13" s="85" t="s">
        <v>42</v>
      </c>
      <c r="E13" s="51"/>
      <c r="F13" s="51">
        <v>4</v>
      </c>
      <c r="G13" s="51"/>
      <c r="H13" s="51">
        <v>16</v>
      </c>
      <c r="I13" s="51">
        <v>18</v>
      </c>
      <c r="J13" s="51"/>
      <c r="K13" s="51"/>
      <c r="L13" s="51"/>
      <c r="M13" s="51">
        <v>6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0"/>
      <c r="AD13" s="50">
        <f t="shared" si="0"/>
        <v>44</v>
      </c>
    </row>
    <row r="14" spans="1:33" s="52" customFormat="1" x14ac:dyDescent="0.25">
      <c r="A14" s="85" t="s">
        <v>143</v>
      </c>
      <c r="B14" s="86" t="s">
        <v>41</v>
      </c>
      <c r="C14" s="85" t="s">
        <v>45</v>
      </c>
      <c r="D14" s="85" t="s">
        <v>117</v>
      </c>
      <c r="E14" s="51"/>
      <c r="F14" s="51"/>
      <c r="G14" s="51"/>
      <c r="H14" s="51"/>
      <c r="I14" s="51">
        <v>20</v>
      </c>
      <c r="J14" s="51"/>
      <c r="K14" s="51"/>
      <c r="L14" s="51">
        <v>18</v>
      </c>
      <c r="M14" s="51"/>
      <c r="N14" s="51"/>
      <c r="O14" s="51"/>
      <c r="P14" s="51"/>
      <c r="Q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0"/>
      <c r="AD14" s="50">
        <f t="shared" si="0"/>
        <v>38</v>
      </c>
    </row>
    <row r="15" spans="1:33" s="49" customFormat="1" x14ac:dyDescent="0.25">
      <c r="A15" s="85" t="s">
        <v>54</v>
      </c>
      <c r="B15" s="86" t="s">
        <v>41</v>
      </c>
      <c r="C15" s="86" t="s">
        <v>45</v>
      </c>
      <c r="D15" s="85" t="s">
        <v>42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>
        <v>27</v>
      </c>
      <c r="AA15" s="85"/>
      <c r="AB15" s="85">
        <v>1</v>
      </c>
      <c r="AC15" s="85"/>
      <c r="AD15" s="51">
        <f t="shared" si="0"/>
        <v>28</v>
      </c>
      <c r="AG15" s="52"/>
    </row>
    <row r="16" spans="1:33" s="49" customFormat="1" x14ac:dyDescent="0.25">
      <c r="A16" s="85" t="s">
        <v>106</v>
      </c>
      <c r="B16" s="85" t="s">
        <v>41</v>
      </c>
      <c r="C16" s="85" t="s">
        <v>20</v>
      </c>
      <c r="D16" s="85" t="s">
        <v>68</v>
      </c>
      <c r="E16" s="51">
        <v>6</v>
      </c>
      <c r="F16" s="51"/>
      <c r="G16" s="51"/>
      <c r="H16" s="51"/>
      <c r="I16" s="51"/>
      <c r="J16" s="51">
        <v>26</v>
      </c>
      <c r="K16" s="51">
        <v>10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>
        <v>2</v>
      </c>
      <c r="W16" s="51"/>
      <c r="X16" s="51"/>
      <c r="Y16" s="51"/>
      <c r="Z16" s="51">
        <v>3</v>
      </c>
      <c r="AA16" s="51"/>
      <c r="AB16" s="51"/>
      <c r="AC16" s="50"/>
      <c r="AD16" s="50">
        <f t="shared" si="0"/>
        <v>47</v>
      </c>
      <c r="AG16" s="52"/>
    </row>
    <row r="17" spans="1:33" s="49" customFormat="1" x14ac:dyDescent="0.25">
      <c r="A17" s="85" t="s">
        <v>144</v>
      </c>
      <c r="B17" s="86" t="s">
        <v>41</v>
      </c>
      <c r="C17" s="85" t="s">
        <v>45</v>
      </c>
      <c r="D17" s="85" t="s">
        <v>117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>
        <v>34.5</v>
      </c>
      <c r="T17" s="51"/>
      <c r="U17" s="51"/>
      <c r="V17" s="51"/>
      <c r="W17" s="51"/>
      <c r="X17" s="51"/>
      <c r="Y17" s="51"/>
      <c r="Z17" s="51"/>
      <c r="AA17" s="51"/>
      <c r="AB17" s="51"/>
      <c r="AC17" s="50"/>
      <c r="AD17" s="50">
        <f t="shared" si="0"/>
        <v>34.5</v>
      </c>
      <c r="AG17" s="52"/>
    </row>
    <row r="18" spans="1:33" s="49" customFormat="1" x14ac:dyDescent="0.25">
      <c r="A18" s="85" t="s">
        <v>113</v>
      </c>
      <c r="B18" s="85" t="s">
        <v>41</v>
      </c>
      <c r="C18" s="85" t="s">
        <v>45</v>
      </c>
      <c r="D18" s="85" t="s">
        <v>68</v>
      </c>
      <c r="E18" s="85"/>
      <c r="F18" s="85"/>
      <c r="G18" s="85"/>
      <c r="H18" s="85"/>
      <c r="I18" s="85"/>
      <c r="J18" s="85"/>
      <c r="K18" s="85"/>
      <c r="L18" s="85"/>
      <c r="M18" s="85">
        <v>4</v>
      </c>
      <c r="N18" s="85"/>
      <c r="O18" s="85"/>
      <c r="P18" s="85"/>
      <c r="Q18" s="85"/>
      <c r="R18" s="85">
        <v>1</v>
      </c>
      <c r="S18" s="85">
        <v>2</v>
      </c>
      <c r="T18" s="85"/>
      <c r="U18" s="85"/>
      <c r="V18" s="85"/>
      <c r="W18" s="85"/>
      <c r="X18" s="85"/>
      <c r="Y18" s="85"/>
      <c r="Z18" s="85">
        <v>40</v>
      </c>
      <c r="AA18" s="85"/>
      <c r="AB18" s="85"/>
      <c r="AC18" s="85"/>
      <c r="AD18" s="50">
        <f t="shared" si="0"/>
        <v>47</v>
      </c>
      <c r="AG18" s="52"/>
    </row>
    <row r="19" spans="1:33" s="49" customFormat="1" x14ac:dyDescent="0.25">
      <c r="A19" s="85" t="s">
        <v>129</v>
      </c>
      <c r="B19" s="86" t="s">
        <v>41</v>
      </c>
      <c r="C19" s="86" t="s">
        <v>20</v>
      </c>
      <c r="D19" s="85" t="s">
        <v>117</v>
      </c>
      <c r="E19" s="85"/>
      <c r="F19" s="85"/>
      <c r="G19" s="85"/>
      <c r="H19" s="85"/>
      <c r="I19" s="85"/>
      <c r="J19" s="85">
        <v>21.5</v>
      </c>
      <c r="K19" s="85">
        <v>14</v>
      </c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50">
        <f t="shared" si="0"/>
        <v>35.5</v>
      </c>
      <c r="AG19" s="52"/>
    </row>
    <row r="20" spans="1:33" s="49" customFormat="1" x14ac:dyDescent="0.25">
      <c r="A20" s="85" t="s">
        <v>87</v>
      </c>
      <c r="B20" s="85" t="s">
        <v>41</v>
      </c>
      <c r="C20" s="85" t="s">
        <v>45</v>
      </c>
      <c r="D20" s="85" t="s">
        <v>21</v>
      </c>
      <c r="E20" s="85"/>
      <c r="F20" s="85"/>
      <c r="G20" s="85"/>
      <c r="H20" s="85"/>
      <c r="I20" s="85"/>
      <c r="J20" s="85"/>
      <c r="K20" s="85"/>
      <c r="L20" s="85">
        <v>25.5</v>
      </c>
      <c r="M20" s="85"/>
      <c r="N20" s="85"/>
      <c r="O20" s="85"/>
      <c r="P20" s="85"/>
      <c r="Q20" s="85"/>
      <c r="R20" s="85">
        <v>3</v>
      </c>
      <c r="S20" s="85">
        <v>2</v>
      </c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50">
        <f t="shared" si="0"/>
        <v>30.5</v>
      </c>
      <c r="AG20" s="52"/>
    </row>
    <row r="21" spans="1:33" s="49" customFormat="1" x14ac:dyDescent="0.25">
      <c r="A21" s="85" t="s">
        <v>55</v>
      </c>
      <c r="B21" s="86" t="s">
        <v>41</v>
      </c>
      <c r="C21" s="86" t="s">
        <v>20</v>
      </c>
      <c r="D21" s="85" t="s">
        <v>42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>
        <v>11</v>
      </c>
      <c r="Q21" s="85"/>
      <c r="R21" s="85"/>
      <c r="S21" s="85"/>
      <c r="T21" s="85">
        <v>28.5</v>
      </c>
      <c r="U21" s="85"/>
      <c r="V21" s="85"/>
      <c r="W21" s="85"/>
      <c r="X21" s="85"/>
      <c r="Y21" s="85"/>
      <c r="Z21" s="85"/>
      <c r="AA21" s="85"/>
      <c r="AB21" s="85"/>
      <c r="AC21" s="85"/>
      <c r="AD21" s="51">
        <f t="shared" si="0"/>
        <v>39.5</v>
      </c>
      <c r="AG21" s="52"/>
    </row>
    <row r="22" spans="1:33" s="49" customFormat="1" x14ac:dyDescent="0.25">
      <c r="A22" s="85" t="s">
        <v>130</v>
      </c>
      <c r="B22" s="86" t="s">
        <v>41</v>
      </c>
      <c r="C22" s="86" t="s">
        <v>20</v>
      </c>
      <c r="D22" s="85" t="s">
        <v>117</v>
      </c>
      <c r="E22" s="85"/>
      <c r="F22" s="85"/>
      <c r="G22" s="85">
        <v>14</v>
      </c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>
        <v>12</v>
      </c>
      <c r="V22" s="85"/>
      <c r="W22" s="85"/>
      <c r="X22" s="85"/>
      <c r="Y22" s="85"/>
      <c r="Z22" s="85"/>
      <c r="AA22" s="85"/>
      <c r="AB22" s="85"/>
      <c r="AC22" s="85"/>
      <c r="AD22" s="51">
        <f t="shared" si="0"/>
        <v>26</v>
      </c>
      <c r="AG22" s="52"/>
    </row>
    <row r="23" spans="1:33" s="49" customFormat="1" x14ac:dyDescent="0.25">
      <c r="A23" s="85" t="s">
        <v>137</v>
      </c>
      <c r="B23" s="86" t="s">
        <v>41</v>
      </c>
      <c r="C23" s="86" t="s">
        <v>45</v>
      </c>
      <c r="D23" s="85" t="s">
        <v>117</v>
      </c>
      <c r="E23" s="85"/>
      <c r="F23" s="85"/>
      <c r="G23" s="85"/>
      <c r="H23" s="85"/>
      <c r="I23" s="85"/>
      <c r="J23" s="85"/>
      <c r="K23" s="85"/>
      <c r="L23" s="85"/>
      <c r="M23" s="85">
        <v>38</v>
      </c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>
        <v>2</v>
      </c>
      <c r="Y23" s="85"/>
      <c r="Z23" s="85"/>
      <c r="AA23" s="85"/>
      <c r="AB23" s="85"/>
      <c r="AC23" s="85"/>
      <c r="AD23" s="51">
        <f t="shared" si="0"/>
        <v>40</v>
      </c>
      <c r="AG23" s="52"/>
    </row>
    <row r="24" spans="1:33" s="49" customFormat="1" x14ac:dyDescent="0.25">
      <c r="A24" s="85" t="s">
        <v>58</v>
      </c>
      <c r="B24" s="86" t="s">
        <v>41</v>
      </c>
      <c r="C24" s="86" t="s">
        <v>20</v>
      </c>
      <c r="D24" s="85" t="s">
        <v>42</v>
      </c>
      <c r="E24" s="85"/>
      <c r="F24" s="85"/>
      <c r="G24" s="85">
        <v>24</v>
      </c>
      <c r="H24" s="85">
        <v>8</v>
      </c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>
        <v>16</v>
      </c>
      <c r="AA24" s="85"/>
      <c r="AB24" s="85"/>
      <c r="AC24" s="85"/>
      <c r="AD24" s="51">
        <f t="shared" si="0"/>
        <v>48</v>
      </c>
      <c r="AG24" s="52"/>
    </row>
    <row r="25" spans="1:33" s="49" customFormat="1" x14ac:dyDescent="0.25">
      <c r="A25" s="85" t="s">
        <v>59</v>
      </c>
      <c r="B25" s="86" t="s">
        <v>41</v>
      </c>
      <c r="C25" s="86" t="s">
        <v>20</v>
      </c>
      <c r="D25" s="85" t="s">
        <v>42</v>
      </c>
      <c r="E25" s="85"/>
      <c r="F25" s="85"/>
      <c r="G25" s="85"/>
      <c r="H25" s="85"/>
      <c r="I25" s="85"/>
      <c r="J25" s="85"/>
      <c r="K25" s="85"/>
      <c r="L25" s="85"/>
      <c r="M25" s="85"/>
      <c r="N25" s="85">
        <v>14</v>
      </c>
      <c r="O25" s="85"/>
      <c r="P25" s="85"/>
      <c r="Q25" s="85">
        <v>2</v>
      </c>
      <c r="R25" s="85"/>
      <c r="S25" s="85"/>
      <c r="T25" s="85"/>
      <c r="U25" s="85">
        <v>5</v>
      </c>
      <c r="V25" s="85"/>
      <c r="W25" s="85">
        <v>9</v>
      </c>
      <c r="X25" s="85"/>
      <c r="Y25" s="85"/>
      <c r="Z25" s="85"/>
      <c r="AA25" s="85"/>
      <c r="AB25" s="85"/>
      <c r="AC25" s="85"/>
      <c r="AD25" s="51">
        <f t="shared" si="0"/>
        <v>30</v>
      </c>
      <c r="AG25" s="52"/>
    </row>
    <row r="26" spans="1:33" s="49" customFormat="1" x14ac:dyDescent="0.25">
      <c r="A26" s="85" t="s">
        <v>25</v>
      </c>
      <c r="B26" s="85" t="s">
        <v>19</v>
      </c>
      <c r="C26" s="86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>
        <v>3</v>
      </c>
      <c r="X26" s="85"/>
      <c r="Y26" s="85"/>
      <c r="Z26" s="85"/>
      <c r="AA26" s="85"/>
      <c r="AB26" s="85"/>
      <c r="AC26" s="85"/>
      <c r="AD26" s="51">
        <f t="shared" si="0"/>
        <v>3</v>
      </c>
      <c r="AG26" s="52"/>
    </row>
    <row r="27" spans="1:33" s="49" customFormat="1" x14ac:dyDescent="0.25">
      <c r="A27" s="85" t="s">
        <v>120</v>
      </c>
      <c r="B27" s="86" t="s">
        <v>41</v>
      </c>
      <c r="C27" s="86" t="s">
        <v>45</v>
      </c>
      <c r="D27" s="85" t="s">
        <v>42</v>
      </c>
      <c r="E27" s="85"/>
      <c r="F27" s="85">
        <v>14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>
        <v>5</v>
      </c>
      <c r="S27" s="85">
        <v>1</v>
      </c>
      <c r="T27" s="85"/>
      <c r="U27" s="85"/>
      <c r="V27" s="85"/>
      <c r="W27" s="85"/>
      <c r="X27" s="85">
        <v>4.5</v>
      </c>
      <c r="Y27" s="85"/>
      <c r="Z27" s="85"/>
      <c r="AA27" s="85"/>
      <c r="AB27" s="85"/>
      <c r="AC27" s="85"/>
      <c r="AD27" s="50">
        <f t="shared" si="0"/>
        <v>24.5</v>
      </c>
      <c r="AG27" s="52"/>
    </row>
    <row r="28" spans="1:33" s="49" customFormat="1" x14ac:dyDescent="0.25">
      <c r="A28" s="85" t="s">
        <v>131</v>
      </c>
      <c r="B28" s="86" t="s">
        <v>41</v>
      </c>
      <c r="C28" s="86" t="s">
        <v>20</v>
      </c>
      <c r="D28" s="85" t="s">
        <v>117</v>
      </c>
      <c r="E28" s="85"/>
      <c r="F28" s="85"/>
      <c r="G28" s="85"/>
      <c r="H28" s="85"/>
      <c r="I28" s="85"/>
      <c r="J28" s="85"/>
      <c r="K28" s="85">
        <v>24</v>
      </c>
      <c r="L28" s="85"/>
      <c r="M28" s="85"/>
      <c r="N28" s="85">
        <v>14</v>
      </c>
      <c r="O28" s="85"/>
      <c r="P28" s="85">
        <v>11</v>
      </c>
      <c r="Q28" s="85"/>
      <c r="R28" s="85"/>
      <c r="S28" s="85"/>
      <c r="T28" s="85"/>
      <c r="U28" s="85"/>
      <c r="V28" s="85"/>
      <c r="W28" s="85"/>
      <c r="X28" s="85"/>
      <c r="Y28" s="85">
        <v>1</v>
      </c>
      <c r="Z28" s="85"/>
      <c r="AA28" s="85"/>
      <c r="AB28" s="85"/>
      <c r="AC28" s="85"/>
      <c r="AD28" s="51">
        <f t="shared" si="0"/>
        <v>50</v>
      </c>
      <c r="AG28" s="52"/>
    </row>
    <row r="29" spans="1:33" s="49" customFormat="1" x14ac:dyDescent="0.25">
      <c r="A29" s="85" t="s">
        <v>61</v>
      </c>
      <c r="B29" s="86" t="s">
        <v>41</v>
      </c>
      <c r="C29" s="86" t="s">
        <v>45</v>
      </c>
      <c r="D29" s="85" t="s">
        <v>42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>
        <v>6</v>
      </c>
      <c r="U29" s="85"/>
      <c r="V29" s="85"/>
      <c r="W29" s="85"/>
      <c r="X29" s="85"/>
      <c r="Y29" s="85"/>
      <c r="Z29" s="85"/>
      <c r="AA29" s="85">
        <v>22</v>
      </c>
      <c r="AB29" s="85"/>
      <c r="AC29" s="85"/>
      <c r="AD29" s="51">
        <f t="shared" si="0"/>
        <v>28</v>
      </c>
      <c r="AG29" s="52"/>
    </row>
    <row r="30" spans="1:33" s="49" customFormat="1" x14ac:dyDescent="0.25">
      <c r="A30" s="85" t="s">
        <v>63</v>
      </c>
      <c r="B30" s="86" t="s">
        <v>41</v>
      </c>
      <c r="C30" s="86" t="s">
        <v>20</v>
      </c>
      <c r="D30" s="85" t="s">
        <v>42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51"/>
      <c r="Q30" s="85"/>
      <c r="R30" s="85"/>
      <c r="S30" s="85"/>
      <c r="T30" s="85"/>
      <c r="U30" s="85">
        <v>13</v>
      </c>
      <c r="V30" s="85">
        <v>4</v>
      </c>
      <c r="W30" s="85"/>
      <c r="X30" s="85"/>
      <c r="Y30" s="85">
        <v>12</v>
      </c>
      <c r="Z30" s="85"/>
      <c r="AA30" s="85"/>
      <c r="AB30" s="85"/>
      <c r="AC30" s="85"/>
      <c r="AD30" s="51">
        <f t="shared" si="0"/>
        <v>29</v>
      </c>
      <c r="AG30" s="52"/>
    </row>
    <row r="31" spans="1:33" s="49" customFormat="1" x14ac:dyDescent="0.25">
      <c r="A31" s="85" t="s">
        <v>147</v>
      </c>
      <c r="B31" s="85" t="s">
        <v>19</v>
      </c>
      <c r="C31" s="86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51"/>
      <c r="Q31" s="85"/>
      <c r="R31" s="85"/>
      <c r="S31" s="85"/>
      <c r="T31" s="85"/>
      <c r="U31" s="85"/>
      <c r="V31" s="85"/>
      <c r="W31" s="85"/>
      <c r="X31" s="85"/>
      <c r="Y31" s="85">
        <v>1</v>
      </c>
      <c r="Z31" s="85"/>
      <c r="AA31" s="85"/>
      <c r="AB31" s="85"/>
      <c r="AC31" s="85"/>
      <c r="AD31" s="51">
        <f t="shared" si="0"/>
        <v>1</v>
      </c>
      <c r="AG31" s="52"/>
    </row>
    <row r="32" spans="1:33" s="49" customFormat="1" x14ac:dyDescent="0.25">
      <c r="A32" s="85" t="s">
        <v>132</v>
      </c>
      <c r="B32" s="86" t="s">
        <v>41</v>
      </c>
      <c r="C32" s="85" t="s">
        <v>20</v>
      </c>
      <c r="D32" s="85" t="s">
        <v>68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>
        <v>32</v>
      </c>
      <c r="W32" s="85"/>
      <c r="X32" s="85"/>
      <c r="Y32" s="85"/>
      <c r="Z32" s="85"/>
      <c r="AA32" s="85"/>
      <c r="AB32" s="85"/>
      <c r="AC32" s="85"/>
      <c r="AD32" s="50">
        <f t="shared" si="0"/>
        <v>32</v>
      </c>
      <c r="AG32" s="52"/>
    </row>
    <row r="33" spans="1:33" s="49" customFormat="1" x14ac:dyDescent="0.25">
      <c r="A33" s="85" t="s">
        <v>145</v>
      </c>
      <c r="B33" s="86" t="s">
        <v>41</v>
      </c>
      <c r="C33" s="85" t="s">
        <v>20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>
        <v>9</v>
      </c>
      <c r="AB33" s="85"/>
      <c r="AC33" s="85"/>
      <c r="AD33" s="50">
        <f t="shared" si="0"/>
        <v>9</v>
      </c>
      <c r="AG33" s="52"/>
    </row>
    <row r="34" spans="1:33" s="49" customFormat="1" x14ac:dyDescent="0.25">
      <c r="A34" s="105" t="s">
        <v>122</v>
      </c>
      <c r="B34" s="85" t="s">
        <v>19</v>
      </c>
      <c r="C34" s="85" t="s">
        <v>20</v>
      </c>
      <c r="D34" s="85" t="s">
        <v>138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>
        <v>3</v>
      </c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50">
        <f t="shared" ref="AD34:AD65" si="1">SUM(E34:AC34)</f>
        <v>3</v>
      </c>
      <c r="AG34" s="52"/>
    </row>
    <row r="35" spans="1:33" s="49" customFormat="1" x14ac:dyDescent="0.25">
      <c r="A35" s="105" t="s">
        <v>133</v>
      </c>
      <c r="B35" s="86" t="s">
        <v>41</v>
      </c>
      <c r="C35" s="86" t="s">
        <v>20</v>
      </c>
      <c r="D35" s="85" t="s">
        <v>117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>
        <v>32</v>
      </c>
      <c r="W35" s="85"/>
      <c r="X35" s="85"/>
      <c r="Y35" s="85"/>
      <c r="Z35" s="85"/>
      <c r="AA35" s="85"/>
      <c r="AB35" s="85"/>
      <c r="AC35" s="85"/>
      <c r="AD35" s="50">
        <f t="shared" si="1"/>
        <v>32</v>
      </c>
      <c r="AG35" s="52"/>
    </row>
    <row r="36" spans="1:33" s="49" customFormat="1" x14ac:dyDescent="0.25">
      <c r="A36" s="105" t="s">
        <v>134</v>
      </c>
      <c r="B36" s="86" t="s">
        <v>41</v>
      </c>
      <c r="C36" s="86" t="s">
        <v>20</v>
      </c>
      <c r="D36" s="85" t="s">
        <v>21</v>
      </c>
      <c r="E36" s="85"/>
      <c r="F36" s="85"/>
      <c r="G36" s="85">
        <v>12</v>
      </c>
      <c r="H36" s="85"/>
      <c r="I36" s="85"/>
      <c r="J36" s="85"/>
      <c r="K36" s="85">
        <v>12</v>
      </c>
      <c r="L36" s="85"/>
      <c r="M36" s="85"/>
      <c r="N36" s="85"/>
      <c r="O36" s="85"/>
      <c r="P36" s="85"/>
      <c r="Q36" s="85"/>
      <c r="R36" s="85"/>
      <c r="S36" s="85"/>
      <c r="T36" s="85"/>
      <c r="U36" s="85">
        <v>1</v>
      </c>
      <c r="V36" s="85"/>
      <c r="W36" s="85">
        <v>8</v>
      </c>
      <c r="X36" s="85"/>
      <c r="Y36" s="85"/>
      <c r="Z36" s="85"/>
      <c r="AA36" s="85"/>
      <c r="AB36" s="85"/>
      <c r="AC36" s="85"/>
      <c r="AD36" s="50">
        <f t="shared" si="1"/>
        <v>33</v>
      </c>
      <c r="AG36" s="52"/>
    </row>
    <row r="37" spans="1:33" s="49" customFormat="1" x14ac:dyDescent="0.25">
      <c r="A37" s="85" t="s">
        <v>99</v>
      </c>
      <c r="B37" s="85" t="s">
        <v>41</v>
      </c>
      <c r="C37" s="85" t="s">
        <v>45</v>
      </c>
      <c r="D37" s="85" t="s">
        <v>68</v>
      </c>
      <c r="E37" s="85"/>
      <c r="F37" s="85"/>
      <c r="G37" s="85"/>
      <c r="H37" s="85"/>
      <c r="I37" s="85"/>
      <c r="J37" s="85">
        <v>2</v>
      </c>
      <c r="K37" s="85"/>
      <c r="L37" s="85"/>
      <c r="M37" s="85"/>
      <c r="N37" s="85"/>
      <c r="O37" s="85"/>
      <c r="P37" s="85"/>
      <c r="Q37" s="85"/>
      <c r="R37" s="85"/>
      <c r="S37" s="85"/>
      <c r="T37" s="85">
        <v>13</v>
      </c>
      <c r="U37" s="85">
        <v>10</v>
      </c>
      <c r="V37" s="85"/>
      <c r="W37" s="85">
        <v>6</v>
      </c>
      <c r="X37" s="85"/>
      <c r="Y37" s="85"/>
      <c r="Z37" s="85">
        <v>17</v>
      </c>
      <c r="AA37" s="85"/>
      <c r="AB37" s="85"/>
      <c r="AC37" s="85"/>
      <c r="AD37" s="50">
        <f t="shared" si="1"/>
        <v>48</v>
      </c>
      <c r="AG37" s="52"/>
    </row>
    <row r="38" spans="1:33" s="49" customFormat="1" x14ac:dyDescent="0.25">
      <c r="A38" s="85" t="s">
        <v>65</v>
      </c>
      <c r="B38" s="86" t="s">
        <v>41</v>
      </c>
      <c r="C38" s="86" t="s">
        <v>20</v>
      </c>
      <c r="D38" s="85" t="s">
        <v>42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>
        <v>16</v>
      </c>
      <c r="P38" s="85"/>
      <c r="Q38" s="85"/>
      <c r="R38" s="85"/>
      <c r="S38" s="85"/>
      <c r="T38" s="85"/>
      <c r="U38" s="85"/>
      <c r="V38" s="85"/>
      <c r="W38" s="85"/>
      <c r="X38" s="85"/>
      <c r="Y38" s="85">
        <v>4</v>
      </c>
      <c r="Z38" s="85">
        <v>12</v>
      </c>
      <c r="AA38" s="85"/>
      <c r="AB38" s="85"/>
      <c r="AC38" s="85"/>
      <c r="AD38" s="51">
        <f t="shared" si="1"/>
        <v>32</v>
      </c>
    </row>
    <row r="39" spans="1:33" s="49" customFormat="1" x14ac:dyDescent="0.25">
      <c r="A39" s="85" t="s">
        <v>66</v>
      </c>
      <c r="B39" s="86" t="s">
        <v>41</v>
      </c>
      <c r="C39" s="86" t="s">
        <v>20</v>
      </c>
      <c r="D39" s="85" t="s">
        <v>42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>
        <v>37</v>
      </c>
      <c r="AB39" s="85"/>
      <c r="AC39" s="85"/>
      <c r="AD39" s="51">
        <f t="shared" si="1"/>
        <v>37</v>
      </c>
    </row>
    <row r="40" spans="1:33" s="49" customFormat="1" x14ac:dyDescent="0.25">
      <c r="A40" s="85" t="s">
        <v>108</v>
      </c>
      <c r="B40" s="85" t="s">
        <v>41</v>
      </c>
      <c r="C40" s="85" t="s">
        <v>20</v>
      </c>
      <c r="D40" s="85" t="s">
        <v>68</v>
      </c>
      <c r="E40" s="51">
        <v>6</v>
      </c>
      <c r="F40" s="51"/>
      <c r="G40" s="51"/>
      <c r="H40" s="51"/>
      <c r="I40" s="51"/>
      <c r="J40" s="51"/>
      <c r="K40" s="51">
        <v>26</v>
      </c>
      <c r="L40" s="51"/>
      <c r="M40" s="51"/>
      <c r="N40" s="51"/>
      <c r="O40" s="51"/>
      <c r="P40" s="51">
        <v>4</v>
      </c>
      <c r="Q40" s="51"/>
      <c r="R40" s="51"/>
      <c r="S40" s="51"/>
      <c r="T40" s="51"/>
      <c r="U40" s="51">
        <v>1</v>
      </c>
      <c r="V40" s="51"/>
      <c r="W40" s="51">
        <v>8</v>
      </c>
      <c r="X40" s="51"/>
      <c r="Y40" s="51"/>
      <c r="Z40" s="51">
        <v>6</v>
      </c>
      <c r="AA40" s="51"/>
      <c r="AB40" s="51"/>
      <c r="AC40" s="50"/>
      <c r="AD40" s="50">
        <f t="shared" si="1"/>
        <v>51</v>
      </c>
      <c r="AG40" s="52"/>
    </row>
    <row r="41" spans="1:33" s="49" customFormat="1" x14ac:dyDescent="0.25">
      <c r="A41" s="85" t="s">
        <v>123</v>
      </c>
      <c r="B41" s="86" t="s">
        <v>41</v>
      </c>
      <c r="C41" s="86" t="s">
        <v>20</v>
      </c>
      <c r="D41" s="85" t="s">
        <v>117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>
        <v>14</v>
      </c>
      <c r="P41" s="51"/>
      <c r="Q41" s="51">
        <v>19.5</v>
      </c>
      <c r="R41" s="51"/>
      <c r="S41" s="51"/>
      <c r="T41" s="51"/>
      <c r="U41" s="51">
        <v>1.5</v>
      </c>
      <c r="V41" s="51"/>
      <c r="W41" s="51"/>
      <c r="X41" s="51"/>
      <c r="Y41" s="51">
        <v>1</v>
      </c>
      <c r="Z41" s="51"/>
      <c r="AA41" s="51"/>
      <c r="AB41" s="51"/>
      <c r="AC41" s="50"/>
      <c r="AD41" s="50">
        <f t="shared" si="1"/>
        <v>36</v>
      </c>
      <c r="AG41" s="52"/>
    </row>
    <row r="42" spans="1:33" s="49" customFormat="1" x14ac:dyDescent="0.25">
      <c r="A42" s="85" t="s">
        <v>67</v>
      </c>
      <c r="B42" s="86" t="s">
        <v>41</v>
      </c>
      <c r="C42" s="86" t="s">
        <v>20</v>
      </c>
      <c r="D42" s="85" t="s">
        <v>68</v>
      </c>
      <c r="E42" s="85"/>
      <c r="F42" s="85"/>
      <c r="G42" s="85">
        <v>12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>
        <v>33.5</v>
      </c>
      <c r="Z42" s="85">
        <v>12</v>
      </c>
      <c r="AA42" s="85"/>
      <c r="AB42" s="85"/>
      <c r="AC42" s="85"/>
      <c r="AD42" s="51">
        <f t="shared" si="1"/>
        <v>57.5</v>
      </c>
      <c r="AG42" s="52"/>
    </row>
    <row r="43" spans="1:33" s="52" customFormat="1" x14ac:dyDescent="0.25">
      <c r="A43" s="85" t="s">
        <v>70</v>
      </c>
      <c r="B43" s="86" t="s">
        <v>41</v>
      </c>
      <c r="C43" s="86" t="s">
        <v>20</v>
      </c>
      <c r="D43" s="85" t="s">
        <v>21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>
        <v>10</v>
      </c>
      <c r="W43" s="85">
        <v>8</v>
      </c>
      <c r="X43" s="85"/>
      <c r="Y43" s="85">
        <v>11</v>
      </c>
      <c r="Z43" s="85">
        <v>18</v>
      </c>
      <c r="AA43" s="85"/>
      <c r="AB43" s="85"/>
      <c r="AC43" s="85"/>
      <c r="AD43" s="51">
        <f t="shared" si="1"/>
        <v>47</v>
      </c>
    </row>
    <row r="44" spans="1:33" s="52" customFormat="1" x14ac:dyDescent="0.25">
      <c r="A44" s="85" t="s">
        <v>148</v>
      </c>
      <c r="B44" s="85" t="s">
        <v>19</v>
      </c>
      <c r="C44" s="86" t="s">
        <v>20</v>
      </c>
      <c r="D44" s="85" t="s">
        <v>21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>
        <v>30</v>
      </c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51">
        <f t="shared" si="1"/>
        <v>30</v>
      </c>
    </row>
    <row r="45" spans="1:33" s="52" customFormat="1" x14ac:dyDescent="0.25">
      <c r="A45" s="85" t="s">
        <v>71</v>
      </c>
      <c r="B45" s="86" t="s">
        <v>41</v>
      </c>
      <c r="C45" s="86" t="s">
        <v>51</v>
      </c>
      <c r="D45" s="85" t="s">
        <v>42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>
        <v>32</v>
      </c>
      <c r="AD45" s="50">
        <f t="shared" si="1"/>
        <v>32</v>
      </c>
    </row>
    <row r="46" spans="1:33" s="52" customFormat="1" x14ac:dyDescent="0.25">
      <c r="A46" s="85" t="s">
        <v>125</v>
      </c>
      <c r="B46" s="86" t="s">
        <v>41</v>
      </c>
      <c r="C46" s="86" t="s">
        <v>20</v>
      </c>
      <c r="D46" s="85" t="s">
        <v>117</v>
      </c>
      <c r="E46" s="85"/>
      <c r="F46" s="85"/>
      <c r="G46" s="85">
        <v>24</v>
      </c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>
        <v>6.5</v>
      </c>
      <c r="X46" s="85"/>
      <c r="Y46" s="85"/>
      <c r="Z46" s="85"/>
      <c r="AA46" s="85"/>
      <c r="AB46" s="85"/>
      <c r="AC46" s="85"/>
      <c r="AD46" s="50">
        <f t="shared" si="1"/>
        <v>30.5</v>
      </c>
    </row>
    <row r="47" spans="1:33" s="52" customFormat="1" x14ac:dyDescent="0.25">
      <c r="A47" s="85" t="s">
        <v>72</v>
      </c>
      <c r="B47" s="86" t="s">
        <v>41</v>
      </c>
      <c r="C47" s="86" t="s">
        <v>45</v>
      </c>
      <c r="D47" s="85" t="s">
        <v>68</v>
      </c>
      <c r="E47" s="85"/>
      <c r="F47" s="85"/>
      <c r="G47" s="85"/>
      <c r="H47" s="85"/>
      <c r="I47" s="85">
        <v>6</v>
      </c>
      <c r="J47" s="85"/>
      <c r="K47" s="85"/>
      <c r="L47" s="85">
        <v>2</v>
      </c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>
        <v>6</v>
      </c>
      <c r="AA47" s="85"/>
      <c r="AB47" s="85"/>
      <c r="AC47" s="85"/>
      <c r="AD47" s="50">
        <f t="shared" si="1"/>
        <v>14</v>
      </c>
    </row>
    <row r="48" spans="1:33" s="52" customFormat="1" x14ac:dyDescent="0.25">
      <c r="A48" s="85" t="s">
        <v>73</v>
      </c>
      <c r="B48" s="86" t="s">
        <v>41</v>
      </c>
      <c r="C48" s="86" t="s">
        <v>20</v>
      </c>
      <c r="D48" s="85" t="s">
        <v>74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>
        <v>42</v>
      </c>
      <c r="AB48" s="85"/>
      <c r="AC48" s="85"/>
      <c r="AD48" s="50">
        <f t="shared" si="1"/>
        <v>42</v>
      </c>
    </row>
    <row r="49" spans="1:32" s="52" customFormat="1" x14ac:dyDescent="0.25">
      <c r="A49" s="85" t="s">
        <v>86</v>
      </c>
      <c r="B49" s="85" t="s">
        <v>41</v>
      </c>
      <c r="C49" s="85" t="s">
        <v>20</v>
      </c>
      <c r="D49" s="85" t="s">
        <v>21</v>
      </c>
      <c r="E49" s="85"/>
      <c r="F49" s="85">
        <v>22</v>
      </c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>
        <v>6</v>
      </c>
      <c r="AA49" s="51"/>
      <c r="AB49" s="85">
        <v>3</v>
      </c>
      <c r="AC49" s="85"/>
      <c r="AD49" s="50">
        <f t="shared" si="1"/>
        <v>31</v>
      </c>
    </row>
    <row r="50" spans="1:32" s="52" customFormat="1" x14ac:dyDescent="0.25">
      <c r="A50" s="85" t="s">
        <v>77</v>
      </c>
      <c r="B50" s="85" t="s">
        <v>41</v>
      </c>
      <c r="C50" s="85" t="s">
        <v>45</v>
      </c>
      <c r="D50" s="85" t="s">
        <v>21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>
        <v>10</v>
      </c>
      <c r="AC50" s="85"/>
      <c r="AD50" s="50">
        <f t="shared" si="1"/>
        <v>10</v>
      </c>
    </row>
    <row r="51" spans="1:32" s="52" customFormat="1" x14ac:dyDescent="0.25">
      <c r="A51" s="85" t="s">
        <v>126</v>
      </c>
      <c r="B51" s="86" t="s">
        <v>41</v>
      </c>
      <c r="C51" s="86" t="s">
        <v>51</v>
      </c>
      <c r="D51" s="85" t="s">
        <v>42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>
        <v>6</v>
      </c>
      <c r="AC51" s="85">
        <v>19</v>
      </c>
      <c r="AD51" s="50">
        <f t="shared" si="1"/>
        <v>25</v>
      </c>
    </row>
    <row r="52" spans="1:32" s="52" customFormat="1" x14ac:dyDescent="0.25">
      <c r="A52" s="85" t="s">
        <v>100</v>
      </c>
      <c r="B52" s="85" t="s">
        <v>41</v>
      </c>
      <c r="C52" s="85" t="s">
        <v>20</v>
      </c>
      <c r="D52" s="85" t="s">
        <v>68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>
        <v>21</v>
      </c>
      <c r="S52" s="85">
        <v>4</v>
      </c>
      <c r="T52" s="85"/>
      <c r="U52" s="85"/>
      <c r="V52" s="85"/>
      <c r="W52" s="85"/>
      <c r="X52" s="85">
        <v>2</v>
      </c>
      <c r="Y52" s="85"/>
      <c r="Z52" s="85">
        <v>6</v>
      </c>
      <c r="AA52" s="85"/>
      <c r="AB52" s="85"/>
      <c r="AD52" s="50">
        <f t="shared" si="1"/>
        <v>33</v>
      </c>
    </row>
    <row r="53" spans="1:32" s="52" customForma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0"/>
      <c r="AD53" s="50">
        <f>SUM(AD2:AD52)</f>
        <v>1666.5</v>
      </c>
      <c r="AF53" s="52">
        <f>1264/45</f>
        <v>28.088888888888889</v>
      </c>
    </row>
    <row r="54" spans="1:32" s="52" customFormat="1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37"/>
      <c r="AD54" s="37"/>
      <c r="AF54" s="52" t="s">
        <v>139</v>
      </c>
    </row>
    <row r="55" spans="1:32" s="52" customForma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37"/>
      <c r="AD55" s="37"/>
    </row>
    <row r="56" spans="1:32" s="52" customFormat="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37"/>
      <c r="AD56" s="37"/>
    </row>
    <row r="57" spans="1:32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2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 spans="1:32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32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 spans="1:32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 spans="1:32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 spans="1:32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 spans="1:30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1:30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 spans="1:30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 spans="1:30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spans="1:30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 spans="1:30" s="54" customForma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 spans="1:30" s="54" customForma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 spans="1:30" s="54" customForma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 spans="1:30" s="54" customForma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spans="1:30" s="54" customForma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 spans="1:30" s="54" customForma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 spans="1:30" s="54" customForma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1048568" ht="15" customHeight="1" x14ac:dyDescent="0.25"/>
    <row r="1048569" ht="1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AC6F-F180-4CE7-97A5-F71DB8445952}">
  <dimension ref="A1:AD1048565"/>
  <sheetViews>
    <sheetView tabSelected="1" workbookViewId="0">
      <pane xSplit="1" ySplit="1" topLeftCell="B25" activePane="bottomRight" state="frozen"/>
      <selection pane="topRight"/>
      <selection pane="bottomLeft"/>
      <selection pane="bottomRight" activeCell="I45" sqref="I45"/>
    </sheetView>
  </sheetViews>
  <sheetFormatPr defaultColWidth="9.140625" defaultRowHeight="15" x14ac:dyDescent="0.25"/>
  <cols>
    <col min="1" max="1" width="39.85546875" style="37" bestFit="1" customWidth="1"/>
    <col min="2" max="2" width="14.5703125" style="37" customWidth="1"/>
    <col min="3" max="3" width="8.7109375" style="37" customWidth="1"/>
    <col min="4" max="4" width="19.28515625" style="37" customWidth="1"/>
    <col min="5" max="5" width="6.140625" style="37" bestFit="1" customWidth="1"/>
    <col min="6" max="6" width="5.140625" style="37" bestFit="1" customWidth="1"/>
    <col min="7" max="8" width="4.42578125" style="37" customWidth="1"/>
    <col min="9" max="9" width="5.140625" style="37" bestFit="1" customWidth="1"/>
    <col min="10" max="10" width="5.5703125" style="37" bestFit="1" customWidth="1"/>
    <col min="11" max="11" width="5.28515625" style="37" customWidth="1"/>
    <col min="12" max="12" width="5.5703125" style="37" bestFit="1" customWidth="1"/>
    <col min="13" max="13" width="4.42578125" style="37" customWidth="1"/>
    <col min="14" max="14" width="5.5703125" style="37" bestFit="1" customWidth="1"/>
    <col min="15" max="17" width="5.140625" style="37" bestFit="1" customWidth="1"/>
    <col min="18" max="18" width="5.42578125" style="37" customWidth="1"/>
    <col min="19" max="19" width="4.42578125" style="37" customWidth="1"/>
    <col min="20" max="20" width="5.140625" style="37" bestFit="1" customWidth="1"/>
    <col min="21" max="21" width="4.42578125" style="37" customWidth="1"/>
    <col min="22" max="22" width="4.42578125" style="37" bestFit="1" customWidth="1"/>
    <col min="23" max="23" width="7.85546875" style="37" bestFit="1" customWidth="1"/>
    <col min="24" max="24" width="3.85546875" style="37" bestFit="1" customWidth="1"/>
    <col min="25" max="25" width="5" style="37" bestFit="1" customWidth="1"/>
    <col min="26" max="26" width="6.7109375" style="37" bestFit="1" customWidth="1"/>
    <col min="27" max="27" width="7.140625" style="37" bestFit="1" customWidth="1"/>
    <col min="28" max="29" width="9.140625" style="37"/>
    <col min="30" max="30" width="9.140625" style="54"/>
    <col min="31" max="16384" width="9.140625" style="37"/>
  </cols>
  <sheetData>
    <row r="1" spans="1:30" s="102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94</v>
      </c>
      <c r="F1" s="101">
        <v>115</v>
      </c>
      <c r="G1" s="101">
        <v>116</v>
      </c>
      <c r="H1" s="101">
        <v>119</v>
      </c>
      <c r="I1" s="101">
        <v>121</v>
      </c>
      <c r="J1" s="101" t="s">
        <v>135</v>
      </c>
      <c r="K1" s="101">
        <v>122</v>
      </c>
      <c r="L1" s="101" t="s">
        <v>136</v>
      </c>
      <c r="M1" s="101">
        <v>123</v>
      </c>
      <c r="N1" s="101" t="s">
        <v>140</v>
      </c>
      <c r="O1" s="101">
        <v>124</v>
      </c>
      <c r="P1" s="101">
        <v>125</v>
      </c>
      <c r="Q1" s="101">
        <v>126</v>
      </c>
      <c r="R1" s="101">
        <v>127</v>
      </c>
      <c r="S1" s="101">
        <v>128</v>
      </c>
      <c r="T1" s="101">
        <v>129</v>
      </c>
      <c r="U1" s="101">
        <v>130</v>
      </c>
      <c r="V1" s="101">
        <v>131</v>
      </c>
      <c r="W1" s="101" t="s">
        <v>31</v>
      </c>
      <c r="X1" s="101" t="s">
        <v>32</v>
      </c>
      <c r="Y1" s="101" t="s">
        <v>128</v>
      </c>
      <c r="Z1" s="101" t="s">
        <v>104</v>
      </c>
      <c r="AA1" s="101" t="s">
        <v>16</v>
      </c>
    </row>
    <row r="2" spans="1:30" s="49" customFormat="1" x14ac:dyDescent="0.25">
      <c r="A2" s="85" t="s">
        <v>116</v>
      </c>
      <c r="B2" s="86" t="s">
        <v>41</v>
      </c>
      <c r="C2" s="86" t="s">
        <v>20</v>
      </c>
      <c r="D2" s="85" t="s">
        <v>117</v>
      </c>
      <c r="E2" s="85"/>
      <c r="F2" s="85"/>
      <c r="G2" s="85"/>
      <c r="H2" s="85"/>
      <c r="I2" s="85"/>
      <c r="J2" s="85"/>
      <c r="L2" s="85"/>
      <c r="M2" s="85"/>
      <c r="N2" s="85">
        <v>1.5</v>
      </c>
      <c r="O2" s="85">
        <v>24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50">
        <f t="shared" ref="AA2:AA29" si="0">SUM(E2:Z2)</f>
        <v>25.5</v>
      </c>
      <c r="AD2" s="52"/>
    </row>
    <row r="3" spans="1:30" s="49" customFormat="1" x14ac:dyDescent="0.25">
      <c r="A3" s="85" t="s">
        <v>141</v>
      </c>
      <c r="B3" s="86" t="s">
        <v>41</v>
      </c>
      <c r="C3" s="85" t="s">
        <v>45</v>
      </c>
      <c r="D3" s="85" t="s">
        <v>117</v>
      </c>
      <c r="E3" s="85">
        <v>1.5</v>
      </c>
      <c r="F3" s="85"/>
      <c r="G3" s="85"/>
      <c r="H3" s="85"/>
      <c r="I3" s="85"/>
      <c r="J3" s="85"/>
      <c r="K3" s="85">
        <v>23</v>
      </c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50">
        <f t="shared" si="0"/>
        <v>24.5</v>
      </c>
      <c r="AD3" s="52"/>
    </row>
    <row r="4" spans="1:30" s="49" customFormat="1" x14ac:dyDescent="0.25">
      <c r="A4" s="85" t="s">
        <v>146</v>
      </c>
      <c r="B4" s="86" t="s">
        <v>41</v>
      </c>
      <c r="C4" s="86" t="s">
        <v>20</v>
      </c>
      <c r="D4" s="85"/>
      <c r="E4" s="85"/>
      <c r="F4" s="85"/>
      <c r="G4" s="85"/>
      <c r="H4" s="85"/>
      <c r="I4" s="85">
        <v>8</v>
      </c>
      <c r="J4" s="85"/>
      <c r="K4" s="85"/>
      <c r="L4" s="85"/>
      <c r="M4" s="85"/>
      <c r="N4" s="85"/>
      <c r="P4" s="85"/>
      <c r="Q4" s="85"/>
      <c r="R4" s="85"/>
      <c r="S4" s="85"/>
      <c r="T4" s="85">
        <v>12</v>
      </c>
      <c r="U4" s="85"/>
      <c r="V4" s="85">
        <v>1.5</v>
      </c>
      <c r="W4" s="85">
        <v>4</v>
      </c>
      <c r="X4" s="85"/>
      <c r="Y4" s="85"/>
      <c r="Z4" s="85"/>
      <c r="AA4" s="50">
        <f t="shared" si="0"/>
        <v>25.5</v>
      </c>
      <c r="AD4" s="52"/>
    </row>
    <row r="5" spans="1:30" s="49" customFormat="1" x14ac:dyDescent="0.25">
      <c r="A5" s="85" t="s">
        <v>40</v>
      </c>
      <c r="B5" s="86" t="s">
        <v>41</v>
      </c>
      <c r="C5" s="86" t="s">
        <v>20</v>
      </c>
      <c r="D5" s="85" t="s">
        <v>68</v>
      </c>
      <c r="E5" s="85"/>
      <c r="F5" s="85">
        <v>2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S5" s="85"/>
      <c r="T5" s="85"/>
      <c r="U5" s="85"/>
      <c r="V5" s="85"/>
      <c r="W5" s="85">
        <v>11</v>
      </c>
      <c r="X5" s="85"/>
      <c r="Y5" s="85"/>
      <c r="Z5" s="85"/>
      <c r="AA5" s="50">
        <f t="shared" si="0"/>
        <v>13</v>
      </c>
      <c r="AD5" s="52"/>
    </row>
    <row r="6" spans="1:30" s="49" customFormat="1" x14ac:dyDescent="0.25">
      <c r="A6" s="85" t="s">
        <v>18</v>
      </c>
      <c r="B6" s="85" t="s">
        <v>19</v>
      </c>
      <c r="C6" s="85" t="s">
        <v>20</v>
      </c>
      <c r="D6" s="85" t="s">
        <v>21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>
        <v>12</v>
      </c>
      <c r="Z6" s="85"/>
      <c r="AA6" s="50">
        <f t="shared" si="0"/>
        <v>12</v>
      </c>
      <c r="AB6" s="52"/>
    </row>
    <row r="7" spans="1:30" s="49" customFormat="1" x14ac:dyDescent="0.25">
      <c r="A7" s="85" t="s">
        <v>44</v>
      </c>
      <c r="B7" s="85" t="s">
        <v>41</v>
      </c>
      <c r="C7" s="85" t="s">
        <v>45</v>
      </c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>
        <v>8</v>
      </c>
      <c r="X7" s="85"/>
      <c r="Y7" s="85"/>
      <c r="Z7" s="85"/>
      <c r="AA7" s="50">
        <f t="shared" si="0"/>
        <v>8</v>
      </c>
    </row>
    <row r="8" spans="1:30" s="49" customFormat="1" x14ac:dyDescent="0.25">
      <c r="A8" s="85" t="s">
        <v>50</v>
      </c>
      <c r="B8" s="86" t="s">
        <v>41</v>
      </c>
      <c r="C8" s="86" t="s">
        <v>51</v>
      </c>
      <c r="D8" s="85" t="s">
        <v>21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>
        <v>40</v>
      </c>
      <c r="AA8" s="50">
        <f t="shared" si="0"/>
        <v>40</v>
      </c>
      <c r="AD8" s="52"/>
    </row>
    <row r="9" spans="1:30" s="49" customFormat="1" ht="15.75" x14ac:dyDescent="0.25">
      <c r="A9" s="85" t="s">
        <v>52</v>
      </c>
      <c r="B9" s="87" t="s">
        <v>41</v>
      </c>
      <c r="C9" s="86" t="s">
        <v>20</v>
      </c>
      <c r="D9" s="85" t="s">
        <v>42</v>
      </c>
      <c r="E9" s="85"/>
      <c r="F9" s="85"/>
      <c r="G9" s="85"/>
      <c r="H9" s="85"/>
      <c r="I9" s="85">
        <v>8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>
        <v>8</v>
      </c>
      <c r="X9" s="85">
        <v>18</v>
      </c>
      <c r="Y9" s="85"/>
      <c r="Z9" s="85"/>
      <c r="AA9" s="51">
        <f t="shared" si="0"/>
        <v>34</v>
      </c>
      <c r="AD9" s="52"/>
    </row>
    <row r="10" spans="1:30" s="49" customFormat="1" x14ac:dyDescent="0.25">
      <c r="A10" s="85" t="s">
        <v>142</v>
      </c>
      <c r="B10" s="86" t="s">
        <v>41</v>
      </c>
      <c r="C10" s="85" t="s">
        <v>45</v>
      </c>
      <c r="D10" s="85" t="s">
        <v>117</v>
      </c>
      <c r="E10" s="85"/>
      <c r="F10" s="85"/>
      <c r="G10" s="85"/>
      <c r="H10" s="85"/>
      <c r="I10" s="85"/>
      <c r="J10" s="85"/>
      <c r="K10" s="85">
        <v>2</v>
      </c>
      <c r="L10" s="85"/>
      <c r="M10" s="85"/>
      <c r="N10" s="85"/>
      <c r="O10" s="85"/>
      <c r="P10" s="85"/>
      <c r="Q10" s="85">
        <v>17.5</v>
      </c>
      <c r="R10" s="85"/>
      <c r="S10" s="85"/>
      <c r="T10" s="85"/>
      <c r="U10" s="85"/>
      <c r="V10" s="85"/>
      <c r="W10" s="85"/>
      <c r="X10" s="85"/>
      <c r="Y10" s="85"/>
      <c r="Z10" s="85"/>
      <c r="AA10" s="51">
        <f t="shared" si="0"/>
        <v>19.5</v>
      </c>
      <c r="AD10" s="52"/>
    </row>
    <row r="11" spans="1:30" s="52" customFormat="1" x14ac:dyDescent="0.25">
      <c r="A11" s="85" t="s">
        <v>118</v>
      </c>
      <c r="B11" s="86" t="s">
        <v>41</v>
      </c>
      <c r="C11" s="86" t="s">
        <v>45</v>
      </c>
      <c r="D11" s="85" t="s">
        <v>42</v>
      </c>
      <c r="E11" s="51">
        <v>2</v>
      </c>
      <c r="F11" s="51"/>
      <c r="G11" s="51">
        <v>8</v>
      </c>
      <c r="H11" s="51"/>
      <c r="I11" s="51"/>
      <c r="J11" s="51"/>
      <c r="K11" s="51"/>
      <c r="L11" s="51">
        <v>2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0"/>
      <c r="AA11" s="50">
        <f t="shared" si="0"/>
        <v>12</v>
      </c>
    </row>
    <row r="12" spans="1:30" s="52" customFormat="1" x14ac:dyDescent="0.25">
      <c r="A12" s="85" t="s">
        <v>143</v>
      </c>
      <c r="B12" s="86" t="s">
        <v>41</v>
      </c>
      <c r="C12" s="85" t="s">
        <v>45</v>
      </c>
      <c r="D12" s="85" t="s">
        <v>117</v>
      </c>
      <c r="E12" s="51"/>
      <c r="F12" s="51"/>
      <c r="G12" s="51"/>
      <c r="H12" s="51">
        <v>28</v>
      </c>
      <c r="I12" s="51"/>
      <c r="J12" s="51"/>
      <c r="K12" s="51"/>
      <c r="L12" s="51"/>
      <c r="M12" s="51"/>
      <c r="N12" s="51"/>
      <c r="O12" s="51"/>
      <c r="P12" s="51"/>
      <c r="R12" s="51"/>
      <c r="S12" s="51"/>
      <c r="T12" s="51"/>
      <c r="U12" s="51"/>
      <c r="V12" s="51"/>
      <c r="X12" s="51"/>
      <c r="Y12" s="51"/>
      <c r="Z12" s="50"/>
      <c r="AA12" s="50">
        <f t="shared" si="0"/>
        <v>28</v>
      </c>
    </row>
    <row r="13" spans="1:30" s="49" customFormat="1" x14ac:dyDescent="0.25">
      <c r="A13" s="85" t="s">
        <v>54</v>
      </c>
      <c r="B13" s="86" t="s">
        <v>41</v>
      </c>
      <c r="C13" s="86" t="s">
        <v>45</v>
      </c>
      <c r="D13" s="85" t="s">
        <v>42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51">
        <v>17</v>
      </c>
      <c r="X13" s="85"/>
      <c r="Y13" s="85"/>
      <c r="Z13" s="85"/>
      <c r="AA13" s="51">
        <f t="shared" si="0"/>
        <v>17</v>
      </c>
      <c r="AD13" s="52"/>
    </row>
    <row r="14" spans="1:30" s="49" customFormat="1" x14ac:dyDescent="0.25">
      <c r="A14" s="85" t="s">
        <v>106</v>
      </c>
      <c r="B14" s="85" t="s">
        <v>41</v>
      </c>
      <c r="C14" s="85" t="s">
        <v>20</v>
      </c>
      <c r="D14" s="85" t="s">
        <v>68</v>
      </c>
      <c r="E14" s="51"/>
      <c r="F14" s="51"/>
      <c r="G14" s="51"/>
      <c r="H14" s="51"/>
      <c r="I14" s="51"/>
      <c r="J14" s="51">
        <v>2</v>
      </c>
      <c r="K14" s="51"/>
      <c r="L14" s="51"/>
      <c r="M14" s="51">
        <v>4</v>
      </c>
      <c r="N14" s="51"/>
      <c r="O14" s="51"/>
      <c r="P14" s="51"/>
      <c r="Q14" s="51"/>
      <c r="R14" s="51"/>
      <c r="S14" s="51"/>
      <c r="T14" s="51"/>
      <c r="U14" s="51">
        <v>8</v>
      </c>
      <c r="V14" s="51"/>
      <c r="W14" s="51"/>
      <c r="X14" s="51"/>
      <c r="Y14" s="51"/>
      <c r="Z14" s="50"/>
      <c r="AA14" s="50">
        <f t="shared" si="0"/>
        <v>14</v>
      </c>
      <c r="AD14" s="52"/>
    </row>
    <row r="15" spans="1:30" s="49" customFormat="1" x14ac:dyDescent="0.25">
      <c r="A15" s="85" t="s">
        <v>144</v>
      </c>
      <c r="B15" s="86" t="s">
        <v>41</v>
      </c>
      <c r="C15" s="85" t="s">
        <v>45</v>
      </c>
      <c r="D15" s="85" t="s">
        <v>117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>
        <v>17.5</v>
      </c>
      <c r="S15" s="51"/>
      <c r="T15" s="51"/>
      <c r="U15" s="51"/>
      <c r="V15" s="51"/>
      <c r="W15" s="51"/>
      <c r="X15" s="51"/>
      <c r="Y15" s="51"/>
      <c r="Z15" s="50"/>
      <c r="AA15" s="50">
        <f t="shared" si="0"/>
        <v>17.5</v>
      </c>
      <c r="AD15" s="52"/>
    </row>
    <row r="16" spans="1:30" s="49" customFormat="1" x14ac:dyDescent="0.25">
      <c r="A16" s="85" t="s">
        <v>113</v>
      </c>
      <c r="B16" s="85" t="s">
        <v>41</v>
      </c>
      <c r="C16" s="85" t="s">
        <v>45</v>
      </c>
      <c r="D16" s="85" t="s">
        <v>68</v>
      </c>
      <c r="E16" s="85"/>
      <c r="F16" s="85"/>
      <c r="G16" s="85"/>
      <c r="H16" s="85">
        <v>4</v>
      </c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50">
        <f t="shared" si="0"/>
        <v>4</v>
      </c>
      <c r="AD16" s="52"/>
    </row>
    <row r="17" spans="1:30" s="49" customFormat="1" x14ac:dyDescent="0.25">
      <c r="A17" s="85" t="s">
        <v>129</v>
      </c>
      <c r="B17" s="86" t="s">
        <v>41</v>
      </c>
      <c r="C17" s="86" t="s">
        <v>20</v>
      </c>
      <c r="D17" s="85" t="s">
        <v>117</v>
      </c>
      <c r="E17" s="85"/>
      <c r="F17" s="85"/>
      <c r="G17" s="85"/>
      <c r="H17" s="85"/>
      <c r="I17" s="85">
        <v>2</v>
      </c>
      <c r="J17" s="85">
        <v>34</v>
      </c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50">
        <f t="shared" si="0"/>
        <v>36</v>
      </c>
      <c r="AD17" s="52"/>
    </row>
    <row r="18" spans="1:30" s="49" customFormat="1" x14ac:dyDescent="0.25">
      <c r="A18" s="85" t="s">
        <v>87</v>
      </c>
      <c r="B18" s="85" t="s">
        <v>41</v>
      </c>
      <c r="C18" s="85" t="s">
        <v>45</v>
      </c>
      <c r="D18" s="85" t="s">
        <v>21</v>
      </c>
      <c r="E18" s="85"/>
      <c r="F18" s="85"/>
      <c r="G18" s="85"/>
      <c r="H18" s="85"/>
      <c r="I18" s="85"/>
      <c r="J18" s="85"/>
      <c r="K18" s="85">
        <v>17.5</v>
      </c>
      <c r="L18" s="85">
        <v>18</v>
      </c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50">
        <f t="shared" si="0"/>
        <v>35.5</v>
      </c>
      <c r="AD18" s="52"/>
    </row>
    <row r="19" spans="1:30" s="49" customFormat="1" x14ac:dyDescent="0.25">
      <c r="A19" s="85" t="s">
        <v>55</v>
      </c>
      <c r="B19" s="86" t="s">
        <v>41</v>
      </c>
      <c r="C19" s="86" t="s">
        <v>20</v>
      </c>
      <c r="D19" s="85" t="s">
        <v>42</v>
      </c>
      <c r="E19" s="85"/>
      <c r="F19" s="85">
        <v>15</v>
      </c>
      <c r="G19" s="85"/>
      <c r="H19" s="85"/>
      <c r="I19" s="85"/>
      <c r="J19" s="85"/>
      <c r="K19" s="85"/>
      <c r="L19" s="85"/>
      <c r="M19" s="85"/>
      <c r="N19" s="85"/>
      <c r="O19" s="85"/>
      <c r="P19" s="85">
        <v>2</v>
      </c>
      <c r="Q19" s="85"/>
      <c r="R19" s="85"/>
      <c r="S19" s="85"/>
      <c r="T19" s="85"/>
      <c r="U19" s="85"/>
      <c r="V19" s="85">
        <v>23</v>
      </c>
      <c r="W19" s="85"/>
      <c r="X19" s="85"/>
      <c r="Y19" s="85"/>
      <c r="Z19" s="85"/>
      <c r="AA19" s="51">
        <f t="shared" si="0"/>
        <v>40</v>
      </c>
      <c r="AD19" s="52"/>
    </row>
    <row r="20" spans="1:30" s="49" customFormat="1" x14ac:dyDescent="0.25">
      <c r="A20" s="85" t="s">
        <v>130</v>
      </c>
      <c r="B20" s="86" t="s">
        <v>41</v>
      </c>
      <c r="C20" s="86" t="s">
        <v>20</v>
      </c>
      <c r="D20" s="85" t="s">
        <v>117</v>
      </c>
      <c r="E20" s="85"/>
      <c r="F20" s="85">
        <v>28.5</v>
      </c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51">
        <f t="shared" si="0"/>
        <v>28.5</v>
      </c>
      <c r="AD20" s="52"/>
    </row>
    <row r="21" spans="1:30" s="49" customFormat="1" x14ac:dyDescent="0.25">
      <c r="A21" s="85" t="s">
        <v>137</v>
      </c>
      <c r="B21" s="86" t="s">
        <v>41</v>
      </c>
      <c r="C21" s="86" t="s">
        <v>45</v>
      </c>
      <c r="D21" s="85" t="s">
        <v>117</v>
      </c>
      <c r="E21" s="85">
        <v>1.5</v>
      </c>
      <c r="F21" s="85"/>
      <c r="G21" s="85"/>
      <c r="H21" s="85"/>
      <c r="I21" s="85"/>
      <c r="J21" s="85"/>
      <c r="K21" s="85"/>
      <c r="L21" s="85">
        <v>24</v>
      </c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1">
        <f t="shared" si="0"/>
        <v>25.5</v>
      </c>
      <c r="AD21" s="52"/>
    </row>
    <row r="22" spans="1:30" s="49" customFormat="1" x14ac:dyDescent="0.25">
      <c r="A22" s="85" t="s">
        <v>58</v>
      </c>
      <c r="B22" s="86" t="s">
        <v>41</v>
      </c>
      <c r="C22" s="86" t="s">
        <v>20</v>
      </c>
      <c r="D22" s="85" t="s">
        <v>42</v>
      </c>
      <c r="E22" s="85"/>
      <c r="F22" s="85"/>
      <c r="G22" s="85">
        <v>10</v>
      </c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51">
        <f t="shared" si="0"/>
        <v>10</v>
      </c>
      <c r="AD22" s="52"/>
    </row>
    <row r="23" spans="1:30" s="49" customFormat="1" x14ac:dyDescent="0.25">
      <c r="A23" s="85" t="s">
        <v>59</v>
      </c>
      <c r="B23" s="86" t="s">
        <v>41</v>
      </c>
      <c r="C23" s="86" t="s">
        <v>20</v>
      </c>
      <c r="D23" s="85" t="s">
        <v>42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>
        <v>15</v>
      </c>
      <c r="V23" s="85"/>
      <c r="W23" s="85"/>
      <c r="X23" s="85"/>
      <c r="Y23" s="85"/>
      <c r="Z23" s="85"/>
      <c r="AA23" s="51">
        <f t="shared" si="0"/>
        <v>15</v>
      </c>
      <c r="AD23" s="52"/>
    </row>
    <row r="24" spans="1:30" s="49" customFormat="1" x14ac:dyDescent="0.25">
      <c r="A24" s="85" t="s">
        <v>25</v>
      </c>
      <c r="B24" s="85" t="s">
        <v>19</v>
      </c>
      <c r="C24" s="86" t="s">
        <v>20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>
        <v>30</v>
      </c>
      <c r="W24" s="85"/>
      <c r="X24" s="85"/>
      <c r="Y24" s="85"/>
      <c r="Z24" s="85"/>
      <c r="AA24" s="51">
        <f t="shared" si="0"/>
        <v>30</v>
      </c>
      <c r="AD24" s="52"/>
    </row>
    <row r="25" spans="1:30" s="49" customFormat="1" x14ac:dyDescent="0.25">
      <c r="A25" s="85" t="s">
        <v>120</v>
      </c>
      <c r="B25" s="86" t="s">
        <v>41</v>
      </c>
      <c r="C25" s="86" t="s">
        <v>45</v>
      </c>
      <c r="D25" s="85" t="s">
        <v>42</v>
      </c>
      <c r="E25" s="85">
        <v>17</v>
      </c>
      <c r="F25" s="85"/>
      <c r="G25" s="85"/>
      <c r="H25" s="85"/>
      <c r="I25" s="85"/>
      <c r="J25" s="85"/>
      <c r="K25" s="85">
        <v>15.5</v>
      </c>
      <c r="L25" s="85"/>
      <c r="M25" s="85"/>
      <c r="N25" s="85"/>
      <c r="O25" s="85"/>
      <c r="P25" s="85"/>
      <c r="Q25" s="85">
        <v>4</v>
      </c>
      <c r="R25" s="85">
        <v>4</v>
      </c>
      <c r="S25" s="85"/>
      <c r="T25" s="85"/>
      <c r="U25" s="85"/>
      <c r="V25" s="85"/>
      <c r="W25" s="85"/>
      <c r="X25" s="85"/>
      <c r="Y25" s="85"/>
      <c r="Z25" s="85"/>
      <c r="AA25" s="50">
        <f t="shared" si="0"/>
        <v>40.5</v>
      </c>
      <c r="AD25" s="52"/>
    </row>
    <row r="26" spans="1:30" s="49" customFormat="1" x14ac:dyDescent="0.25">
      <c r="A26" s="85" t="s">
        <v>131</v>
      </c>
      <c r="B26" s="86" t="s">
        <v>41</v>
      </c>
      <c r="C26" s="86" t="s">
        <v>20</v>
      </c>
      <c r="D26" s="85" t="s">
        <v>117</v>
      </c>
      <c r="E26" s="85"/>
      <c r="F26" s="85"/>
      <c r="G26" s="85"/>
      <c r="H26" s="85"/>
      <c r="I26" s="85"/>
      <c r="J26" s="85"/>
      <c r="K26" s="85"/>
      <c r="L26" s="85"/>
      <c r="M26" s="85">
        <v>32</v>
      </c>
      <c r="N26" s="85"/>
      <c r="O26" s="85">
        <v>8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51">
        <f t="shared" si="0"/>
        <v>40</v>
      </c>
      <c r="AD26" s="52"/>
    </row>
    <row r="27" spans="1:30" s="49" customFormat="1" x14ac:dyDescent="0.25">
      <c r="A27" s="85" t="s">
        <v>61</v>
      </c>
      <c r="B27" s="86" t="s">
        <v>41</v>
      </c>
      <c r="C27" s="86" t="s">
        <v>45</v>
      </c>
      <c r="D27" s="85" t="s">
        <v>42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>
        <v>3</v>
      </c>
      <c r="X27" s="85">
        <v>22</v>
      </c>
      <c r="Y27" s="85"/>
      <c r="Z27" s="85"/>
      <c r="AA27" s="51">
        <f t="shared" si="0"/>
        <v>25</v>
      </c>
      <c r="AD27" s="52"/>
    </row>
    <row r="28" spans="1:30" s="49" customFormat="1" x14ac:dyDescent="0.25">
      <c r="A28" s="85" t="s">
        <v>63</v>
      </c>
      <c r="B28" s="86" t="s">
        <v>41</v>
      </c>
      <c r="C28" s="86" t="s">
        <v>20</v>
      </c>
      <c r="D28" s="85" t="s">
        <v>42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51"/>
      <c r="P28" s="85"/>
      <c r="Q28" s="85"/>
      <c r="R28" s="85"/>
      <c r="S28" s="85">
        <v>28.5</v>
      </c>
      <c r="T28" s="85"/>
      <c r="U28" s="85"/>
      <c r="V28" s="85"/>
      <c r="W28" s="85"/>
      <c r="X28" s="85"/>
      <c r="Y28" s="85"/>
      <c r="Z28" s="85">
        <v>17</v>
      </c>
      <c r="AA28" s="51">
        <f t="shared" si="0"/>
        <v>45.5</v>
      </c>
      <c r="AD28" s="52"/>
    </row>
    <row r="29" spans="1:30" s="49" customFormat="1" x14ac:dyDescent="0.25">
      <c r="A29" s="85" t="s">
        <v>132</v>
      </c>
      <c r="B29" s="86" t="s">
        <v>41</v>
      </c>
      <c r="C29" s="85" t="s">
        <v>20</v>
      </c>
      <c r="D29" s="85" t="s">
        <v>117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>
        <v>6</v>
      </c>
      <c r="P29" s="85"/>
      <c r="Q29" s="85"/>
      <c r="R29" s="85"/>
      <c r="S29" s="85"/>
      <c r="T29" s="85"/>
      <c r="U29" s="85">
        <v>29</v>
      </c>
      <c r="V29" s="85"/>
      <c r="W29" s="85"/>
      <c r="X29" s="85"/>
      <c r="Y29" s="85"/>
      <c r="Z29" s="85"/>
      <c r="AA29" s="50">
        <f t="shared" si="0"/>
        <v>35</v>
      </c>
      <c r="AD29" s="52"/>
    </row>
    <row r="30" spans="1:30" s="49" customFormat="1" x14ac:dyDescent="0.25">
      <c r="A30" s="105" t="s">
        <v>133</v>
      </c>
      <c r="B30" s="86" t="s">
        <v>41</v>
      </c>
      <c r="C30" s="86" t="s">
        <v>20</v>
      </c>
      <c r="D30" s="85" t="s">
        <v>117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>
        <v>4</v>
      </c>
      <c r="Q30" s="85"/>
      <c r="R30" s="85"/>
      <c r="S30" s="85"/>
      <c r="T30" s="85"/>
      <c r="U30" s="85">
        <v>29</v>
      </c>
      <c r="V30" s="85"/>
      <c r="W30" s="85"/>
      <c r="X30" s="85"/>
      <c r="Y30" s="85"/>
      <c r="Z30" s="85"/>
      <c r="AA30" s="50">
        <f t="shared" ref="AA30:AA48" si="1">SUM(E30:Z30)</f>
        <v>33</v>
      </c>
      <c r="AD30" s="52"/>
    </row>
    <row r="31" spans="1:30" s="49" customFormat="1" x14ac:dyDescent="0.25">
      <c r="A31" s="105" t="s">
        <v>134</v>
      </c>
      <c r="B31" s="86" t="s">
        <v>41</v>
      </c>
      <c r="C31" s="86" t="s">
        <v>20</v>
      </c>
      <c r="D31" s="85" t="s">
        <v>21</v>
      </c>
      <c r="E31" s="85"/>
      <c r="F31" s="85"/>
      <c r="G31" s="85"/>
      <c r="H31" s="85"/>
      <c r="I31" s="85"/>
      <c r="J31" s="85"/>
      <c r="K31" s="85"/>
      <c r="L31" s="85">
        <v>20</v>
      </c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50">
        <f t="shared" si="1"/>
        <v>20</v>
      </c>
      <c r="AD31" s="52"/>
    </row>
    <row r="32" spans="1:30" s="49" customFormat="1" x14ac:dyDescent="0.25">
      <c r="A32" s="85" t="s">
        <v>99</v>
      </c>
      <c r="B32" s="85" t="s">
        <v>41</v>
      </c>
      <c r="C32" s="85" t="s">
        <v>45</v>
      </c>
      <c r="D32" s="85" t="s">
        <v>68</v>
      </c>
      <c r="E32" s="85"/>
      <c r="F32" s="85"/>
      <c r="G32" s="85"/>
      <c r="H32" s="85"/>
      <c r="I32" s="85"/>
      <c r="J32" s="85"/>
      <c r="K32" s="85"/>
      <c r="L32" s="85"/>
      <c r="M32" s="85"/>
      <c r="N32" s="85">
        <v>17</v>
      </c>
      <c r="O32" s="85"/>
      <c r="P32" s="85"/>
      <c r="Q32" s="85"/>
      <c r="R32" s="85"/>
      <c r="S32" s="85"/>
      <c r="T32" s="85"/>
      <c r="U32" s="85"/>
      <c r="V32" s="85"/>
      <c r="W32" s="85">
        <v>10</v>
      </c>
      <c r="X32" s="85"/>
      <c r="Y32" s="85"/>
      <c r="Z32" s="85"/>
      <c r="AA32" s="50">
        <f t="shared" si="1"/>
        <v>27</v>
      </c>
      <c r="AD32" s="52"/>
    </row>
    <row r="33" spans="1:30" s="49" customFormat="1" x14ac:dyDescent="0.25">
      <c r="A33" s="85" t="s">
        <v>149</v>
      </c>
      <c r="B33" s="85" t="s">
        <v>41</v>
      </c>
      <c r="C33" s="86" t="s">
        <v>51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>
        <v>36</v>
      </c>
      <c r="Y33" s="85"/>
      <c r="Z33" s="85"/>
      <c r="AA33" s="50">
        <f t="shared" si="1"/>
        <v>36</v>
      </c>
      <c r="AD33" s="52"/>
    </row>
    <row r="34" spans="1:30" s="49" customFormat="1" x14ac:dyDescent="0.25">
      <c r="A34" s="85" t="s">
        <v>65</v>
      </c>
      <c r="B34" s="86" t="s">
        <v>41</v>
      </c>
      <c r="C34" s="86" t="s">
        <v>20</v>
      </c>
      <c r="D34" s="85" t="s">
        <v>42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>
        <v>14</v>
      </c>
      <c r="X34" s="85"/>
      <c r="Y34" s="85"/>
      <c r="Z34" s="85"/>
      <c r="AA34" s="51">
        <f t="shared" si="1"/>
        <v>14</v>
      </c>
    </row>
    <row r="35" spans="1:30" s="49" customFormat="1" x14ac:dyDescent="0.25">
      <c r="A35" s="85" t="s">
        <v>66</v>
      </c>
      <c r="B35" s="86" t="s">
        <v>41</v>
      </c>
      <c r="C35" s="86" t="s">
        <v>20</v>
      </c>
      <c r="D35" s="85" t="s">
        <v>42</v>
      </c>
      <c r="E35" s="85"/>
      <c r="F35" s="85"/>
      <c r="G35" s="85"/>
      <c r="H35" s="85"/>
      <c r="I35" s="85"/>
      <c r="J35" s="85">
        <v>8</v>
      </c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>
        <v>1</v>
      </c>
      <c r="X35" s="85">
        <v>9</v>
      </c>
      <c r="Y35" s="85"/>
      <c r="Z35" s="85"/>
      <c r="AA35" s="51">
        <f t="shared" si="1"/>
        <v>18</v>
      </c>
    </row>
    <row r="36" spans="1:30" s="49" customFormat="1" x14ac:dyDescent="0.25">
      <c r="A36" s="85" t="s">
        <v>108</v>
      </c>
      <c r="B36" s="85" t="s">
        <v>41</v>
      </c>
      <c r="C36" s="85" t="s">
        <v>20</v>
      </c>
      <c r="D36" s="85" t="s">
        <v>68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>
        <v>2</v>
      </c>
      <c r="P36" s="51"/>
      <c r="Q36" s="51"/>
      <c r="R36" s="51"/>
      <c r="S36" s="51"/>
      <c r="T36" s="51">
        <v>4</v>
      </c>
      <c r="U36" s="51"/>
      <c r="V36" s="51"/>
      <c r="W36" s="51">
        <v>8</v>
      </c>
      <c r="X36" s="51"/>
      <c r="Y36" s="51"/>
      <c r="Z36" s="50"/>
      <c r="AA36" s="50">
        <f t="shared" si="1"/>
        <v>14</v>
      </c>
      <c r="AD36" s="52"/>
    </row>
    <row r="37" spans="1:30" s="49" customFormat="1" x14ac:dyDescent="0.25">
      <c r="A37" s="85" t="s">
        <v>123</v>
      </c>
      <c r="B37" s="86" t="s">
        <v>41</v>
      </c>
      <c r="C37" s="86" t="s">
        <v>20</v>
      </c>
      <c r="D37" s="85" t="s">
        <v>117</v>
      </c>
      <c r="E37" s="51"/>
      <c r="F37" s="51"/>
      <c r="G37" s="51"/>
      <c r="H37" s="51"/>
      <c r="I37" s="51"/>
      <c r="J37" s="51">
        <v>14</v>
      </c>
      <c r="K37" s="51"/>
      <c r="L37" s="51"/>
      <c r="M37" s="51"/>
      <c r="N37" s="51">
        <v>6</v>
      </c>
      <c r="O37" s="51"/>
      <c r="P37" s="51">
        <v>10</v>
      </c>
      <c r="Q37" s="51"/>
      <c r="R37" s="51"/>
      <c r="S37" s="51"/>
      <c r="T37" s="51"/>
      <c r="U37" s="51"/>
      <c r="V37" s="51"/>
      <c r="W37" s="51"/>
      <c r="X37" s="51"/>
      <c r="Y37" s="51"/>
      <c r="Z37" s="50"/>
      <c r="AA37" s="50">
        <f t="shared" si="1"/>
        <v>30</v>
      </c>
      <c r="AD37" s="52"/>
    </row>
    <row r="38" spans="1:30" s="49" customFormat="1" x14ac:dyDescent="0.25">
      <c r="A38" s="85" t="s">
        <v>67</v>
      </c>
      <c r="B38" s="86" t="s">
        <v>41</v>
      </c>
      <c r="C38" s="86" t="s">
        <v>20</v>
      </c>
      <c r="D38" s="85" t="s">
        <v>68</v>
      </c>
      <c r="E38" s="85"/>
      <c r="F38" s="85">
        <v>14</v>
      </c>
      <c r="G38" s="85"/>
      <c r="H38" s="85"/>
      <c r="I38" s="85"/>
      <c r="J38" s="85">
        <v>8</v>
      </c>
      <c r="K38" s="85"/>
      <c r="L38" s="85"/>
      <c r="M38" s="85"/>
      <c r="N38" s="85"/>
      <c r="O38" s="85"/>
      <c r="P38" s="85"/>
      <c r="Q38" s="85"/>
      <c r="R38" s="85"/>
      <c r="S38" s="51"/>
      <c r="T38" s="85"/>
      <c r="U38" s="85"/>
      <c r="V38" s="85">
        <v>12</v>
      </c>
      <c r="W38" s="85">
        <v>11</v>
      </c>
      <c r="X38" s="85"/>
      <c r="Y38" s="85"/>
      <c r="Z38" s="85"/>
      <c r="AA38" s="51">
        <f t="shared" si="1"/>
        <v>45</v>
      </c>
      <c r="AD38" s="52"/>
    </row>
    <row r="39" spans="1:30" s="49" customFormat="1" x14ac:dyDescent="0.25">
      <c r="A39" s="85" t="s">
        <v>150</v>
      </c>
      <c r="B39" s="86" t="s">
        <v>41</v>
      </c>
      <c r="C39" s="86" t="s">
        <v>45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>
        <v>8</v>
      </c>
      <c r="R39" s="85"/>
      <c r="S39" s="51"/>
      <c r="T39" s="85"/>
      <c r="U39" s="85"/>
      <c r="V39" s="85"/>
      <c r="W39" s="85"/>
      <c r="X39" s="85"/>
      <c r="Y39" s="85"/>
      <c r="Z39" s="85"/>
      <c r="AA39" s="51">
        <f t="shared" si="1"/>
        <v>8</v>
      </c>
      <c r="AD39" s="52"/>
    </row>
    <row r="40" spans="1:30" s="52" customFormat="1" x14ac:dyDescent="0.25">
      <c r="A40" s="85" t="s">
        <v>70</v>
      </c>
      <c r="B40" s="86" t="s">
        <v>41</v>
      </c>
      <c r="C40" s="86" t="s">
        <v>20</v>
      </c>
      <c r="D40" s="85" t="s">
        <v>21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>
        <v>10</v>
      </c>
      <c r="P40" s="85"/>
      <c r="Q40" s="85"/>
      <c r="R40" s="85"/>
      <c r="S40" s="85"/>
      <c r="T40" s="85"/>
      <c r="U40" s="85"/>
      <c r="V40" s="85">
        <v>16</v>
      </c>
      <c r="W40" s="85"/>
      <c r="X40" s="85"/>
      <c r="Y40" s="85"/>
      <c r="Z40" s="85"/>
      <c r="AA40" s="51">
        <f t="shared" si="1"/>
        <v>26</v>
      </c>
    </row>
    <row r="41" spans="1:30" s="52" customFormat="1" x14ac:dyDescent="0.25">
      <c r="A41" s="85" t="s">
        <v>71</v>
      </c>
      <c r="B41" s="86" t="s">
        <v>41</v>
      </c>
      <c r="C41" s="86" t="s">
        <v>51</v>
      </c>
      <c r="D41" s="85" t="s">
        <v>42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>
        <v>2</v>
      </c>
      <c r="X41" s="85"/>
      <c r="Y41" s="85"/>
      <c r="Z41" s="85">
        <v>39</v>
      </c>
      <c r="AA41" s="50">
        <f t="shared" si="1"/>
        <v>41</v>
      </c>
    </row>
    <row r="42" spans="1:30" s="49" customFormat="1" x14ac:dyDescent="0.25">
      <c r="A42" s="85" t="s">
        <v>151</v>
      </c>
      <c r="B42" s="86" t="s">
        <v>41</v>
      </c>
      <c r="C42" s="86" t="s">
        <v>51</v>
      </c>
      <c r="D42" s="85" t="s">
        <v>42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>
        <v>14</v>
      </c>
      <c r="T42" s="85"/>
      <c r="U42" s="85"/>
      <c r="V42" s="85"/>
      <c r="W42" s="85"/>
      <c r="X42" s="85"/>
      <c r="Y42" s="85"/>
      <c r="Z42" s="85"/>
      <c r="AA42" s="51">
        <f t="shared" si="1"/>
        <v>14</v>
      </c>
      <c r="AD42" s="52"/>
    </row>
    <row r="43" spans="1:30" s="52" customFormat="1" x14ac:dyDescent="0.25">
      <c r="A43" s="85" t="s">
        <v>125</v>
      </c>
      <c r="B43" s="86" t="s">
        <v>41</v>
      </c>
      <c r="C43" s="86" t="s">
        <v>20</v>
      </c>
      <c r="D43" s="85" t="s">
        <v>117</v>
      </c>
      <c r="E43" s="85"/>
      <c r="F43" s="85">
        <v>27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50">
        <f t="shared" si="1"/>
        <v>27</v>
      </c>
    </row>
    <row r="44" spans="1:30" s="52" customFormat="1" x14ac:dyDescent="0.25">
      <c r="A44" s="85" t="s">
        <v>72</v>
      </c>
      <c r="B44" s="86" t="s">
        <v>41</v>
      </c>
      <c r="C44" s="86" t="s">
        <v>45</v>
      </c>
      <c r="D44" s="85" t="s">
        <v>68</v>
      </c>
      <c r="E44" s="85"/>
      <c r="F44" s="85"/>
      <c r="G44" s="85"/>
      <c r="H44" s="85"/>
      <c r="I44" s="85"/>
      <c r="J44" s="85"/>
      <c r="K44" s="85"/>
      <c r="L44" s="85">
        <v>6</v>
      </c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50">
        <f t="shared" si="1"/>
        <v>6</v>
      </c>
    </row>
    <row r="45" spans="1:30" s="52" customFormat="1" x14ac:dyDescent="0.25">
      <c r="A45" s="85" t="s">
        <v>73</v>
      </c>
      <c r="B45" s="86" t="s">
        <v>41</v>
      </c>
      <c r="C45" s="86" t="s">
        <v>20</v>
      </c>
      <c r="D45" s="85" t="s">
        <v>74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>
        <v>20</v>
      </c>
      <c r="Y45" s="85"/>
      <c r="Z45" s="85"/>
      <c r="AA45" s="50">
        <f t="shared" si="1"/>
        <v>20</v>
      </c>
    </row>
    <row r="46" spans="1:30" s="52" customFormat="1" x14ac:dyDescent="0.25">
      <c r="A46" s="85" t="s">
        <v>86</v>
      </c>
      <c r="B46" s="85" t="s">
        <v>41</v>
      </c>
      <c r="C46" s="85" t="s">
        <v>20</v>
      </c>
      <c r="D46" s="85" t="s">
        <v>21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>
        <v>6</v>
      </c>
      <c r="S46" s="85"/>
      <c r="T46" s="85"/>
      <c r="U46" s="85"/>
      <c r="V46" s="85"/>
      <c r="W46" s="85">
        <v>12</v>
      </c>
      <c r="X46" s="51"/>
      <c r="Y46" s="85"/>
      <c r="Z46" s="85"/>
      <c r="AA46" s="50">
        <f t="shared" si="1"/>
        <v>18</v>
      </c>
    </row>
    <row r="47" spans="1:30" s="52" customFormat="1" x14ac:dyDescent="0.25">
      <c r="A47" s="85" t="s">
        <v>126</v>
      </c>
      <c r="B47" s="86" t="s">
        <v>41</v>
      </c>
      <c r="C47" s="86" t="s">
        <v>51</v>
      </c>
      <c r="D47" s="85" t="s">
        <v>42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>
        <v>14</v>
      </c>
      <c r="Z47" s="85"/>
      <c r="AA47" s="50">
        <f t="shared" si="1"/>
        <v>14</v>
      </c>
    </row>
    <row r="48" spans="1:30" s="52" customFormat="1" x14ac:dyDescent="0.25">
      <c r="A48" s="85" t="s">
        <v>100</v>
      </c>
      <c r="B48" s="85" t="s">
        <v>41</v>
      </c>
      <c r="C48" s="85" t="s">
        <v>20</v>
      </c>
      <c r="D48" s="85" t="s">
        <v>68</v>
      </c>
      <c r="E48" s="85">
        <v>15</v>
      </c>
      <c r="F48" s="85"/>
      <c r="G48" s="85"/>
      <c r="H48" s="85"/>
      <c r="I48" s="85"/>
      <c r="J48" s="85"/>
      <c r="K48" s="85">
        <v>20</v>
      </c>
      <c r="L48" s="85"/>
      <c r="M48" s="85"/>
      <c r="N48" s="85"/>
      <c r="O48" s="85"/>
      <c r="P48" s="85"/>
      <c r="Q48" s="85">
        <v>2</v>
      </c>
      <c r="R48" s="85"/>
      <c r="S48" s="85"/>
      <c r="T48" s="85"/>
      <c r="U48" s="85"/>
      <c r="V48" s="85"/>
      <c r="W48" s="85">
        <v>8</v>
      </c>
      <c r="X48" s="85"/>
      <c r="Y48" s="85"/>
      <c r="AA48" s="50">
        <f t="shared" si="1"/>
        <v>45</v>
      </c>
    </row>
    <row r="49" spans="1:29" s="52" customForma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0"/>
      <c r="AA49" s="50">
        <f>SUM(AA2:AA48)</f>
        <v>1157</v>
      </c>
    </row>
    <row r="50" spans="1:29" s="52" customForma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37"/>
      <c r="AA50" s="37"/>
      <c r="AC50" s="52" t="s">
        <v>139</v>
      </c>
    </row>
    <row r="51" spans="1:29" s="52" customForma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37"/>
      <c r="AA51" s="37"/>
    </row>
    <row r="52" spans="1:29" s="52" customForma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37"/>
      <c r="AA52" s="37"/>
    </row>
    <row r="53" spans="1:29" s="54" customForma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9" s="54" customForma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9" s="54" customForma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9" s="54" customForma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9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9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9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9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9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9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s="54" customForma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s="54" customForma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s="54" customForma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1048564" ht="15" customHeight="1" x14ac:dyDescent="0.25"/>
    <row r="1048565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zoomScale="179" workbookViewId="0">
      <pane xSplit="3" ySplit="1" topLeftCell="AB2" activePane="bottomRight" state="frozen"/>
      <selection pane="topRight"/>
      <selection pane="bottomLeft"/>
      <selection pane="bottomRight" activeCell="A10" sqref="A10"/>
    </sheetView>
  </sheetViews>
  <sheetFormatPr defaultColWidth="9.140625" defaultRowHeight="15" x14ac:dyDescent="0.25"/>
  <cols>
    <col min="1" max="1" width="40.85546875" style="21" bestFit="1" customWidth="1"/>
    <col min="2" max="2" width="15.42578125" style="18" customWidth="1"/>
    <col min="3" max="3" width="8.7109375" style="18" customWidth="1"/>
    <col min="4" max="4" width="19.28515625" style="18" customWidth="1"/>
    <col min="5" max="18" width="4.42578125" style="18" customWidth="1"/>
    <col min="19" max="19" width="6.85546875" style="18" customWidth="1"/>
    <col min="20" max="20" width="7.85546875" style="18" customWidth="1"/>
    <col min="21" max="21" width="6.140625" style="18" customWidth="1"/>
    <col min="22" max="25" width="7.140625" style="18" customWidth="1"/>
    <col min="26" max="26" width="10" style="18" customWidth="1"/>
    <col min="27" max="27" width="10.42578125" style="18" customWidth="1"/>
    <col min="28" max="28" width="13" style="18" customWidth="1"/>
    <col min="29" max="29" width="8.85546875" style="29" customWidth="1"/>
    <col min="30" max="30" width="8.85546875" style="18" customWidth="1"/>
    <col min="31" max="31" width="8.85546875" style="28" customWidth="1"/>
    <col min="32" max="36" width="8.85546875" style="18" customWidth="1"/>
    <col min="37" max="16384" width="9.140625" style="18"/>
  </cols>
  <sheetData>
    <row r="1" spans="1:35" s="19" customFormat="1" x14ac:dyDescent="0.25">
      <c r="A1" s="98" t="s">
        <v>0</v>
      </c>
      <c r="B1" s="12" t="s">
        <v>1</v>
      </c>
      <c r="C1" s="12" t="s">
        <v>2</v>
      </c>
      <c r="D1" s="12" t="s">
        <v>3</v>
      </c>
      <c r="E1" s="19">
        <v>102</v>
      </c>
      <c r="F1" s="19">
        <v>104</v>
      </c>
      <c r="G1" s="19">
        <v>106</v>
      </c>
      <c r="H1" s="19">
        <v>107</v>
      </c>
      <c r="I1" s="19">
        <v>108</v>
      </c>
      <c r="J1" s="19">
        <v>109</v>
      </c>
      <c r="K1" s="19">
        <v>110</v>
      </c>
      <c r="L1" s="19">
        <v>114</v>
      </c>
      <c r="M1" s="19">
        <v>115</v>
      </c>
      <c r="N1" s="19">
        <v>116</v>
      </c>
      <c r="O1" s="20" t="s">
        <v>29</v>
      </c>
      <c r="P1" s="19">
        <v>118</v>
      </c>
      <c r="Q1" s="19">
        <v>119</v>
      </c>
      <c r="R1" s="19">
        <v>121</v>
      </c>
      <c r="S1" s="19" t="s">
        <v>30</v>
      </c>
      <c r="T1" s="19" t="s">
        <v>31</v>
      </c>
      <c r="U1" s="19" t="s">
        <v>32</v>
      </c>
      <c r="V1" s="19" t="s">
        <v>33</v>
      </c>
      <c r="W1" s="19" t="s">
        <v>34</v>
      </c>
      <c r="X1" s="19" t="s">
        <v>35</v>
      </c>
      <c r="Y1" s="19" t="s">
        <v>36</v>
      </c>
      <c r="Z1" s="19" t="s">
        <v>37</v>
      </c>
      <c r="AA1" s="19" t="s">
        <v>38</v>
      </c>
      <c r="AB1" s="19" t="s">
        <v>39</v>
      </c>
      <c r="AC1" s="19" t="s">
        <v>16</v>
      </c>
      <c r="AE1" s="27"/>
    </row>
    <row r="2" spans="1:35" s="15" customFormat="1" x14ac:dyDescent="0.25">
      <c r="A2" s="22" t="s">
        <v>40</v>
      </c>
      <c r="B2" s="13" t="s">
        <v>41</v>
      </c>
      <c r="C2" s="13" t="s">
        <v>20</v>
      </c>
      <c r="D2" s="14" t="s">
        <v>42</v>
      </c>
      <c r="O2" s="15">
        <v>8</v>
      </c>
      <c r="AC2" s="15">
        <f t="shared" ref="AC2:AC39" si="0">SUM(E2:AB2)</f>
        <v>8</v>
      </c>
      <c r="AD2" s="25"/>
      <c r="AE2" s="26"/>
    </row>
    <row r="3" spans="1:35" s="15" customFormat="1" x14ac:dyDescent="0.25">
      <c r="A3" s="22" t="s">
        <v>43</v>
      </c>
      <c r="B3" s="13" t="s">
        <v>41</v>
      </c>
      <c r="C3" s="13" t="s">
        <v>20</v>
      </c>
      <c r="D3" s="14" t="s">
        <v>42</v>
      </c>
      <c r="I3" s="15">
        <v>8</v>
      </c>
      <c r="M3" s="15">
        <v>2</v>
      </c>
      <c r="N3" s="15">
        <v>12</v>
      </c>
      <c r="P3" s="15">
        <v>16</v>
      </c>
      <c r="AC3" s="15">
        <f t="shared" si="0"/>
        <v>38</v>
      </c>
      <c r="AD3" s="25"/>
      <c r="AE3" s="26"/>
    </row>
    <row r="4" spans="1:35" s="15" customFormat="1" x14ac:dyDescent="0.25">
      <c r="A4" s="22" t="s">
        <v>44</v>
      </c>
      <c r="B4" s="13" t="s">
        <v>41</v>
      </c>
      <c r="C4" s="13" t="s">
        <v>45</v>
      </c>
      <c r="D4" s="14" t="s">
        <v>21</v>
      </c>
      <c r="S4" s="15">
        <v>8</v>
      </c>
      <c r="T4" s="15">
        <v>3.25</v>
      </c>
      <c r="U4" s="15">
        <v>6.25</v>
      </c>
      <c r="AC4" s="15">
        <f t="shared" si="0"/>
        <v>17.5</v>
      </c>
      <c r="AD4" s="25"/>
      <c r="AE4" s="26"/>
    </row>
    <row r="5" spans="1:35" s="15" customFormat="1" x14ac:dyDescent="0.25">
      <c r="A5" s="22" t="s">
        <v>46</v>
      </c>
      <c r="B5" s="13" t="s">
        <v>41</v>
      </c>
      <c r="C5" s="13" t="s">
        <v>45</v>
      </c>
      <c r="D5" s="14" t="s">
        <v>21</v>
      </c>
      <c r="L5" s="15">
        <v>12</v>
      </c>
      <c r="T5" s="15">
        <v>4</v>
      </c>
      <c r="V5" s="15">
        <v>4</v>
      </c>
      <c r="AC5" s="15">
        <f t="shared" si="0"/>
        <v>20</v>
      </c>
      <c r="AD5" s="25"/>
      <c r="AE5" s="26"/>
    </row>
    <row r="6" spans="1:35" s="15" customFormat="1" x14ac:dyDescent="0.25">
      <c r="A6" s="22" t="s">
        <v>47</v>
      </c>
      <c r="B6" s="13" t="s">
        <v>41</v>
      </c>
      <c r="C6" s="13" t="s">
        <v>45</v>
      </c>
      <c r="D6" s="14" t="s">
        <v>42</v>
      </c>
      <c r="J6" s="15">
        <v>4</v>
      </c>
      <c r="T6" s="15">
        <v>11</v>
      </c>
      <c r="AC6" s="15">
        <f t="shared" si="0"/>
        <v>15</v>
      </c>
      <c r="AD6" s="25"/>
      <c r="AE6" s="26"/>
    </row>
    <row r="7" spans="1:35" s="15" customFormat="1" x14ac:dyDescent="0.25">
      <c r="A7" s="22" t="s">
        <v>48</v>
      </c>
      <c r="B7" s="13" t="s">
        <v>41</v>
      </c>
      <c r="C7" s="13" t="s">
        <v>45</v>
      </c>
      <c r="D7" s="14" t="s">
        <v>42</v>
      </c>
      <c r="I7" s="15">
        <v>6</v>
      </c>
      <c r="K7" s="15">
        <v>8</v>
      </c>
      <c r="M7" s="15">
        <v>2</v>
      </c>
      <c r="Q7" s="15">
        <v>16</v>
      </c>
      <c r="Z7" s="15">
        <v>12</v>
      </c>
      <c r="AC7" s="15">
        <f t="shared" si="0"/>
        <v>44</v>
      </c>
      <c r="AD7" s="25"/>
      <c r="AE7" s="26"/>
    </row>
    <row r="8" spans="1:35" s="15" customFormat="1" x14ac:dyDescent="0.25">
      <c r="A8" s="22" t="s">
        <v>49</v>
      </c>
      <c r="B8" s="13" t="s">
        <v>41</v>
      </c>
      <c r="C8" s="13" t="s">
        <v>45</v>
      </c>
      <c r="D8" s="14" t="s">
        <v>42</v>
      </c>
      <c r="J8" s="15">
        <v>6</v>
      </c>
      <c r="N8" s="15">
        <v>20</v>
      </c>
      <c r="AC8" s="15">
        <f t="shared" si="0"/>
        <v>26</v>
      </c>
      <c r="AD8" s="25"/>
      <c r="AE8" s="26"/>
    </row>
    <row r="9" spans="1:35" s="15" customFormat="1" x14ac:dyDescent="0.25">
      <c r="A9" s="22" t="s">
        <v>50</v>
      </c>
      <c r="B9" s="13" t="s">
        <v>41</v>
      </c>
      <c r="C9" s="13" t="s">
        <v>51</v>
      </c>
      <c r="D9" s="14" t="s">
        <v>21</v>
      </c>
      <c r="Q9" s="15">
        <v>12</v>
      </c>
      <c r="U9" s="15">
        <v>10</v>
      </c>
      <c r="AC9" s="15">
        <f t="shared" si="0"/>
        <v>22</v>
      </c>
      <c r="AD9" s="25"/>
      <c r="AE9" s="26"/>
    </row>
    <row r="10" spans="1:35" s="15" customFormat="1" x14ac:dyDescent="0.25">
      <c r="A10" s="22" t="s">
        <v>52</v>
      </c>
      <c r="B10" s="22" t="s">
        <v>41</v>
      </c>
      <c r="C10" s="22" t="s">
        <v>20</v>
      </c>
      <c r="D10" s="14" t="s">
        <v>42</v>
      </c>
      <c r="N10" s="15" t="s">
        <v>53</v>
      </c>
      <c r="AC10" s="15">
        <f t="shared" si="0"/>
        <v>0</v>
      </c>
      <c r="AD10" s="25"/>
      <c r="AE10" s="26"/>
      <c r="AI10" s="26"/>
    </row>
    <row r="11" spans="1:35" s="15" customFormat="1" x14ac:dyDescent="0.25">
      <c r="A11" s="22" t="s">
        <v>54</v>
      </c>
      <c r="B11" s="13" t="s">
        <v>41</v>
      </c>
      <c r="C11" s="13" t="s">
        <v>45</v>
      </c>
      <c r="D11" s="14" t="s">
        <v>42</v>
      </c>
      <c r="L11" s="15">
        <v>19</v>
      </c>
      <c r="M11" s="15">
        <v>4</v>
      </c>
      <c r="T11" s="15">
        <v>6</v>
      </c>
      <c r="AA11" s="15">
        <v>22</v>
      </c>
      <c r="AC11" s="15">
        <f t="shared" si="0"/>
        <v>51</v>
      </c>
      <c r="AD11" s="25"/>
      <c r="AE11" s="26"/>
    </row>
    <row r="12" spans="1:35" s="15" customFormat="1" x14ac:dyDescent="0.25">
      <c r="A12" s="22" t="s">
        <v>55</v>
      </c>
      <c r="B12" s="13" t="s">
        <v>41</v>
      </c>
      <c r="C12" s="13" t="s">
        <v>20</v>
      </c>
      <c r="D12" s="14" t="s">
        <v>42</v>
      </c>
      <c r="E12" s="15">
        <v>14</v>
      </c>
      <c r="F12" s="15">
        <v>24</v>
      </c>
      <c r="J12" s="15">
        <v>4</v>
      </c>
      <c r="M12" s="15">
        <v>8</v>
      </c>
      <c r="AC12" s="15">
        <v>2</v>
      </c>
      <c r="AD12" s="25"/>
      <c r="AE12" s="26"/>
    </row>
    <row r="13" spans="1:35" s="15" customFormat="1" x14ac:dyDescent="0.25">
      <c r="A13" s="22" t="s">
        <v>56</v>
      </c>
      <c r="B13" s="13" t="s">
        <v>41</v>
      </c>
      <c r="C13" s="13" t="s">
        <v>20</v>
      </c>
      <c r="D13" s="14" t="s">
        <v>42</v>
      </c>
      <c r="F13" s="15">
        <v>16</v>
      </c>
      <c r="H13" s="15">
        <v>8</v>
      </c>
      <c r="K13" s="15">
        <v>18</v>
      </c>
      <c r="AC13" s="15">
        <f t="shared" si="0"/>
        <v>42</v>
      </c>
      <c r="AD13" s="25"/>
      <c r="AE13" s="26"/>
    </row>
    <row r="14" spans="1:35" s="15" customFormat="1" x14ac:dyDescent="0.25">
      <c r="A14" s="22" t="s">
        <v>57</v>
      </c>
      <c r="B14" s="13" t="s">
        <v>41</v>
      </c>
      <c r="C14" s="13" t="s">
        <v>45</v>
      </c>
      <c r="D14" s="14" t="s">
        <v>42</v>
      </c>
      <c r="Z14" s="15">
        <v>5</v>
      </c>
      <c r="AC14" s="15">
        <f t="shared" si="0"/>
        <v>5</v>
      </c>
      <c r="AD14" s="25"/>
      <c r="AE14" s="26"/>
    </row>
    <row r="15" spans="1:35" s="15" customFormat="1" x14ac:dyDescent="0.25">
      <c r="A15" s="22" t="s">
        <v>58</v>
      </c>
      <c r="B15" s="13" t="s">
        <v>41</v>
      </c>
      <c r="C15" s="13" t="s">
        <v>20</v>
      </c>
      <c r="D15" s="14" t="s">
        <v>42</v>
      </c>
      <c r="F15" s="15">
        <v>8</v>
      </c>
      <c r="G15" s="15">
        <v>20</v>
      </c>
      <c r="K15" s="15">
        <v>12</v>
      </c>
      <c r="AC15" s="15">
        <f t="shared" si="0"/>
        <v>40</v>
      </c>
      <c r="AD15" s="25"/>
      <c r="AE15" s="26"/>
    </row>
    <row r="16" spans="1:35" s="15" customFormat="1" x14ac:dyDescent="0.25">
      <c r="A16" s="22" t="s">
        <v>59</v>
      </c>
      <c r="B16" s="13" t="s">
        <v>41</v>
      </c>
      <c r="C16" s="13" t="s">
        <v>20</v>
      </c>
      <c r="D16" s="14" t="s">
        <v>42</v>
      </c>
      <c r="G16" s="15">
        <v>12</v>
      </c>
      <c r="T16" s="15">
        <v>6</v>
      </c>
      <c r="U16" s="15">
        <v>7.5</v>
      </c>
      <c r="AA16" s="15">
        <v>18</v>
      </c>
      <c r="AC16" s="15">
        <f t="shared" si="0"/>
        <v>43.5</v>
      </c>
      <c r="AD16" s="25"/>
      <c r="AE16" s="26"/>
    </row>
    <row r="17" spans="1:31" s="15" customFormat="1" x14ac:dyDescent="0.25">
      <c r="A17" s="22" t="s">
        <v>60</v>
      </c>
      <c r="B17" s="13" t="s">
        <v>41</v>
      </c>
      <c r="C17" s="13" t="s">
        <v>45</v>
      </c>
      <c r="D17" s="14" t="s">
        <v>42</v>
      </c>
      <c r="T17" s="15">
        <v>1</v>
      </c>
      <c r="AC17" s="15">
        <f t="shared" si="0"/>
        <v>1</v>
      </c>
      <c r="AD17" s="25"/>
      <c r="AE17" s="26"/>
    </row>
    <row r="18" spans="1:31" s="15" customFormat="1" x14ac:dyDescent="0.25">
      <c r="A18" s="22" t="s">
        <v>61</v>
      </c>
      <c r="B18" s="13" t="s">
        <v>41</v>
      </c>
      <c r="C18" s="13" t="s">
        <v>45</v>
      </c>
      <c r="D18" s="14" t="s">
        <v>42</v>
      </c>
      <c r="K18" s="15">
        <v>8</v>
      </c>
      <c r="N18" s="15">
        <v>4</v>
      </c>
      <c r="U18" s="15">
        <v>10</v>
      </c>
      <c r="AB18" s="15">
        <v>2</v>
      </c>
      <c r="AC18" s="15">
        <f t="shared" si="0"/>
        <v>24</v>
      </c>
      <c r="AD18" s="25"/>
      <c r="AE18" s="26"/>
    </row>
    <row r="19" spans="1:31" s="15" customFormat="1" x14ac:dyDescent="0.25">
      <c r="A19" s="22" t="s">
        <v>62</v>
      </c>
      <c r="B19" s="13" t="s">
        <v>41</v>
      </c>
      <c r="C19" s="13" t="s">
        <v>20</v>
      </c>
      <c r="D19" s="14" t="s">
        <v>42</v>
      </c>
      <c r="I19" s="15">
        <v>12</v>
      </c>
      <c r="L19" s="15">
        <v>14</v>
      </c>
      <c r="N19" s="15">
        <v>4</v>
      </c>
      <c r="S19" s="15">
        <v>5</v>
      </c>
      <c r="AA19" s="15">
        <v>4</v>
      </c>
      <c r="AC19" s="15">
        <f t="shared" si="0"/>
        <v>39</v>
      </c>
      <c r="AD19" s="25"/>
      <c r="AE19" s="26"/>
    </row>
    <row r="20" spans="1:31" s="15" customFormat="1" x14ac:dyDescent="0.25">
      <c r="A20" s="22" t="s">
        <v>63</v>
      </c>
      <c r="B20" s="13" t="s">
        <v>41</v>
      </c>
      <c r="C20" s="13" t="s">
        <v>20</v>
      </c>
      <c r="D20" s="14" t="s">
        <v>42</v>
      </c>
      <c r="F20" s="15">
        <v>8</v>
      </c>
      <c r="O20" s="15">
        <v>2</v>
      </c>
      <c r="T20" s="15">
        <v>10</v>
      </c>
      <c r="Z20" s="15">
        <v>2</v>
      </c>
      <c r="AC20" s="15">
        <f t="shared" si="0"/>
        <v>22</v>
      </c>
      <c r="AD20" s="25"/>
      <c r="AE20" s="26"/>
    </row>
    <row r="21" spans="1:31" s="15" customFormat="1" x14ac:dyDescent="0.25">
      <c r="A21" s="22" t="s">
        <v>64</v>
      </c>
      <c r="B21" s="13" t="s">
        <v>41</v>
      </c>
      <c r="C21" s="13" t="s">
        <v>45</v>
      </c>
      <c r="D21" s="14" t="s">
        <v>42</v>
      </c>
      <c r="K21" s="15">
        <v>4</v>
      </c>
      <c r="M21" s="15">
        <v>6</v>
      </c>
      <c r="AA21" s="15">
        <v>8</v>
      </c>
      <c r="AC21" s="15">
        <f t="shared" si="0"/>
        <v>18</v>
      </c>
      <c r="AD21" s="25"/>
      <c r="AE21" s="26"/>
    </row>
    <row r="22" spans="1:31" s="15" customFormat="1" x14ac:dyDescent="0.25">
      <c r="A22" s="22" t="s">
        <v>65</v>
      </c>
      <c r="B22" s="13" t="s">
        <v>41</v>
      </c>
      <c r="C22" s="13" t="s">
        <v>20</v>
      </c>
      <c r="D22" s="14" t="s">
        <v>42</v>
      </c>
      <c r="O22" s="15">
        <v>22</v>
      </c>
      <c r="U22" s="15">
        <v>2.5</v>
      </c>
      <c r="AC22" s="15">
        <f t="shared" si="0"/>
        <v>24.5</v>
      </c>
      <c r="AD22" s="25"/>
      <c r="AE22" s="26"/>
    </row>
    <row r="23" spans="1:31" s="15" customFormat="1" x14ac:dyDescent="0.25">
      <c r="A23" s="22" t="s">
        <v>66</v>
      </c>
      <c r="B23" s="13" t="s">
        <v>41</v>
      </c>
      <c r="C23" s="13" t="s">
        <v>20</v>
      </c>
      <c r="D23" s="14" t="s">
        <v>42</v>
      </c>
      <c r="I23" s="15">
        <v>2</v>
      </c>
      <c r="L23" s="15">
        <v>1</v>
      </c>
      <c r="M23" s="15">
        <v>12</v>
      </c>
      <c r="S23" s="15">
        <v>7</v>
      </c>
      <c r="AA23" s="15">
        <v>10</v>
      </c>
      <c r="AC23" s="15">
        <f t="shared" si="0"/>
        <v>32</v>
      </c>
      <c r="AD23" s="25"/>
      <c r="AE23" s="26"/>
    </row>
    <row r="24" spans="1:31" s="15" customFormat="1" x14ac:dyDescent="0.25">
      <c r="A24" s="22" t="s">
        <v>67</v>
      </c>
      <c r="B24" s="13" t="s">
        <v>41</v>
      </c>
      <c r="C24" s="13" t="s">
        <v>20</v>
      </c>
      <c r="D24" s="14" t="s">
        <v>68</v>
      </c>
      <c r="I24" s="15">
        <v>4</v>
      </c>
      <c r="K24" s="15">
        <v>8</v>
      </c>
      <c r="M24" s="15">
        <v>6</v>
      </c>
      <c r="P24" s="15">
        <v>24</v>
      </c>
      <c r="T24" s="15">
        <v>8</v>
      </c>
      <c r="AC24" s="15">
        <f t="shared" si="0"/>
        <v>50</v>
      </c>
      <c r="AD24" s="25"/>
      <c r="AE24" s="26"/>
    </row>
    <row r="25" spans="1:31" s="15" customFormat="1" x14ac:dyDescent="0.25">
      <c r="A25" s="22" t="s">
        <v>69</v>
      </c>
      <c r="B25" s="13" t="s">
        <v>41</v>
      </c>
      <c r="C25" s="13" t="s">
        <v>20</v>
      </c>
      <c r="D25" s="14" t="s">
        <v>21</v>
      </c>
      <c r="J25" s="15">
        <v>2</v>
      </c>
      <c r="AC25" s="15">
        <f t="shared" si="0"/>
        <v>2</v>
      </c>
      <c r="AD25" s="25"/>
      <c r="AE25" s="26"/>
    </row>
    <row r="26" spans="1:31" s="15" customFormat="1" x14ac:dyDescent="0.25">
      <c r="A26" s="15" t="s">
        <v>70</v>
      </c>
      <c r="B26" s="13" t="s">
        <v>41</v>
      </c>
      <c r="C26" s="13" t="s">
        <v>20</v>
      </c>
      <c r="D26" s="14" t="s">
        <v>21</v>
      </c>
      <c r="E26" s="15">
        <v>6</v>
      </c>
      <c r="I26" s="15">
        <v>8</v>
      </c>
      <c r="K26" s="15">
        <v>8</v>
      </c>
      <c r="M26" s="15">
        <v>4</v>
      </c>
      <c r="O26" s="15">
        <v>2</v>
      </c>
      <c r="T26" s="15">
        <v>4</v>
      </c>
      <c r="U26" s="15">
        <v>2.5</v>
      </c>
      <c r="AC26" s="15">
        <f t="shared" si="0"/>
        <v>34.5</v>
      </c>
      <c r="AD26" s="25"/>
      <c r="AE26" s="26"/>
    </row>
    <row r="27" spans="1:31" s="15" customFormat="1" x14ac:dyDescent="0.25">
      <c r="A27" s="22" t="s">
        <v>71</v>
      </c>
      <c r="B27" s="13" t="s">
        <v>41</v>
      </c>
      <c r="C27" s="13" t="s">
        <v>51</v>
      </c>
      <c r="D27" s="14" t="s">
        <v>42</v>
      </c>
      <c r="K27" s="15">
        <v>4</v>
      </c>
      <c r="U27" s="15">
        <v>17.5</v>
      </c>
      <c r="AA27" s="15">
        <v>6</v>
      </c>
      <c r="AC27" s="15">
        <f t="shared" si="0"/>
        <v>27.5</v>
      </c>
      <c r="AD27" s="25"/>
      <c r="AE27" s="26"/>
    </row>
    <row r="28" spans="1:31" s="15" customFormat="1" x14ac:dyDescent="0.25">
      <c r="A28" s="22" t="s">
        <v>72</v>
      </c>
      <c r="B28" s="13" t="s">
        <v>41</v>
      </c>
      <c r="C28" s="13" t="s">
        <v>45</v>
      </c>
      <c r="D28" s="14" t="s">
        <v>68</v>
      </c>
      <c r="I28" s="15">
        <v>10</v>
      </c>
      <c r="J28" s="15">
        <v>26</v>
      </c>
      <c r="AC28" s="15">
        <f t="shared" si="0"/>
        <v>36</v>
      </c>
      <c r="AD28" s="25"/>
      <c r="AE28" s="26"/>
    </row>
    <row r="29" spans="1:31" s="15" customFormat="1" x14ac:dyDescent="0.25">
      <c r="A29" s="22" t="s">
        <v>73</v>
      </c>
      <c r="B29" s="13" t="s">
        <v>41</v>
      </c>
      <c r="C29" s="13" t="s">
        <v>20</v>
      </c>
      <c r="D29" s="14" t="s">
        <v>74</v>
      </c>
      <c r="H29" s="15">
        <v>12</v>
      </c>
      <c r="K29" s="15">
        <v>4</v>
      </c>
      <c r="U29" s="15">
        <v>17.5</v>
      </c>
      <c r="AC29" s="15">
        <f t="shared" si="0"/>
        <v>33.5</v>
      </c>
      <c r="AD29" s="25"/>
      <c r="AE29" s="26"/>
    </row>
    <row r="30" spans="1:31" s="15" customFormat="1" x14ac:dyDescent="0.25">
      <c r="A30" s="15" t="s">
        <v>75</v>
      </c>
      <c r="B30" s="15" t="s">
        <v>41</v>
      </c>
      <c r="C30" s="15" t="s">
        <v>20</v>
      </c>
      <c r="D30" s="14" t="s">
        <v>21</v>
      </c>
      <c r="O30" s="15" t="s">
        <v>53</v>
      </c>
      <c r="AC30" s="15">
        <f t="shared" si="0"/>
        <v>0</v>
      </c>
      <c r="AE30" s="26"/>
    </row>
    <row r="31" spans="1:31" s="15" customFormat="1" x14ac:dyDescent="0.25">
      <c r="A31" s="15" t="s">
        <v>18</v>
      </c>
      <c r="B31" s="15" t="s">
        <v>19</v>
      </c>
      <c r="C31" s="15" t="s">
        <v>20</v>
      </c>
      <c r="D31" s="14" t="s">
        <v>21</v>
      </c>
      <c r="F31" s="15">
        <v>4</v>
      </c>
      <c r="S31" s="15">
        <v>4</v>
      </c>
      <c r="Z31" s="15">
        <v>10</v>
      </c>
      <c r="AC31" s="15">
        <f t="shared" si="0"/>
        <v>18</v>
      </c>
      <c r="AD31" s="25"/>
      <c r="AE31" s="26"/>
    </row>
    <row r="32" spans="1:31" s="15" customFormat="1" x14ac:dyDescent="0.25">
      <c r="A32" s="15" t="s">
        <v>76</v>
      </c>
      <c r="B32" s="15" t="s">
        <v>41</v>
      </c>
      <c r="C32" s="15" t="s">
        <v>51</v>
      </c>
      <c r="D32" s="14" t="s">
        <v>21</v>
      </c>
      <c r="M32" s="15">
        <v>4</v>
      </c>
      <c r="X32" s="15">
        <v>9</v>
      </c>
      <c r="Y32" s="15">
        <v>3</v>
      </c>
      <c r="Z32" s="15">
        <v>5</v>
      </c>
      <c r="AC32" s="15">
        <f t="shared" si="0"/>
        <v>21</v>
      </c>
      <c r="AD32" s="25"/>
      <c r="AE32" s="26"/>
    </row>
    <row r="33" spans="1:31" s="15" customFormat="1" x14ac:dyDescent="0.25">
      <c r="A33" s="15" t="s">
        <v>26</v>
      </c>
      <c r="B33" s="15" t="s">
        <v>41</v>
      </c>
      <c r="C33" s="15" t="s">
        <v>20</v>
      </c>
      <c r="D33" s="14" t="s">
        <v>21</v>
      </c>
      <c r="S33" s="15">
        <v>4</v>
      </c>
      <c r="AC33" s="15">
        <f t="shared" si="0"/>
        <v>4</v>
      </c>
      <c r="AD33" s="25"/>
      <c r="AE33" s="26"/>
    </row>
    <row r="34" spans="1:31" s="15" customFormat="1" x14ac:dyDescent="0.25">
      <c r="A34" s="15" t="s">
        <v>77</v>
      </c>
      <c r="B34" s="15" t="s">
        <v>41</v>
      </c>
      <c r="C34" s="15" t="s">
        <v>45</v>
      </c>
      <c r="D34" s="14" t="s">
        <v>21</v>
      </c>
      <c r="J34" s="15">
        <v>10</v>
      </c>
      <c r="N34" s="15">
        <v>8</v>
      </c>
      <c r="W34" s="15">
        <v>6</v>
      </c>
      <c r="AB34" s="15">
        <v>4</v>
      </c>
      <c r="AC34" s="15">
        <f t="shared" si="0"/>
        <v>28</v>
      </c>
      <c r="AD34" s="25"/>
      <c r="AE34" s="26"/>
    </row>
    <row r="35" spans="1:31" s="15" customFormat="1" x14ac:dyDescent="0.25">
      <c r="A35" s="15" t="s">
        <v>22</v>
      </c>
      <c r="B35" s="15" t="s">
        <v>19</v>
      </c>
      <c r="C35" s="15" t="s">
        <v>20</v>
      </c>
      <c r="D35" s="14" t="s">
        <v>21</v>
      </c>
      <c r="F35" s="15">
        <v>24</v>
      </c>
      <c r="AC35" s="15">
        <f t="shared" si="0"/>
        <v>24</v>
      </c>
      <c r="AD35" s="25"/>
      <c r="AE35" s="26"/>
    </row>
    <row r="36" spans="1:31" s="15" customFormat="1" x14ac:dyDescent="0.25">
      <c r="A36" s="22" t="s">
        <v>25</v>
      </c>
      <c r="B36" s="15" t="s">
        <v>19</v>
      </c>
      <c r="C36" s="15" t="s">
        <v>20</v>
      </c>
      <c r="D36" s="14" t="s">
        <v>21</v>
      </c>
      <c r="Z36" s="15">
        <v>2</v>
      </c>
      <c r="AC36" s="15">
        <f t="shared" si="0"/>
        <v>2</v>
      </c>
      <c r="AD36" s="25"/>
      <c r="AE36" s="26"/>
    </row>
    <row r="37" spans="1:31" s="15" customFormat="1" x14ac:dyDescent="0.25">
      <c r="A37" s="22" t="s">
        <v>78</v>
      </c>
      <c r="B37" s="15" t="s">
        <v>19</v>
      </c>
      <c r="C37" s="15" t="s">
        <v>20</v>
      </c>
      <c r="D37" s="14" t="s">
        <v>21</v>
      </c>
      <c r="G37" s="15">
        <v>16</v>
      </c>
      <c r="AC37" s="15">
        <f t="shared" si="0"/>
        <v>16</v>
      </c>
      <c r="AD37" s="25"/>
      <c r="AE37" s="26"/>
    </row>
    <row r="38" spans="1:31" s="15" customFormat="1" x14ac:dyDescent="0.25">
      <c r="A38" s="22" t="s">
        <v>79</v>
      </c>
      <c r="B38" s="15" t="s">
        <v>41</v>
      </c>
      <c r="C38" s="15" t="s">
        <v>20</v>
      </c>
      <c r="D38" s="14" t="s">
        <v>21</v>
      </c>
      <c r="U38" s="15">
        <v>10</v>
      </c>
      <c r="AC38" s="15">
        <f t="shared" si="0"/>
        <v>10</v>
      </c>
      <c r="AD38" s="25"/>
      <c r="AE38" s="26"/>
    </row>
    <row r="39" spans="1:31" x14ac:dyDescent="0.25">
      <c r="A39" s="18" t="s">
        <v>80</v>
      </c>
      <c r="B39" s="15" t="s">
        <v>19</v>
      </c>
      <c r="C39" s="15" t="s">
        <v>20</v>
      </c>
      <c r="D39" s="14" t="s">
        <v>21</v>
      </c>
      <c r="W39" s="18">
        <v>6</v>
      </c>
      <c r="AC39" s="15">
        <f t="shared" si="0"/>
        <v>6</v>
      </c>
      <c r="AD39" s="25"/>
    </row>
    <row r="40" spans="1:31" x14ac:dyDescent="0.25">
      <c r="AD40" s="25"/>
    </row>
    <row r="41" spans="1:31" x14ac:dyDescent="0.25">
      <c r="AD41" s="25"/>
    </row>
  </sheetData>
  <autoFilter ref="A1:AC3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03F2-670A-4A4E-929B-595D9170D21F}">
  <dimension ref="A1:CL127"/>
  <sheetViews>
    <sheetView zoomScale="175" zoomScaleNormal="125" workbookViewId="0">
      <pane xSplit="1" ySplit="1" topLeftCell="AD2" activePane="bottomRight" state="frozen"/>
      <selection pane="topRight"/>
      <selection pane="bottomLeft"/>
      <selection pane="bottomRight" activeCell="A10" sqref="A10"/>
    </sheetView>
  </sheetViews>
  <sheetFormatPr defaultColWidth="8.85546875" defaultRowHeight="15" x14ac:dyDescent="0.25"/>
  <cols>
    <col min="1" max="1" width="34.28515625" style="23" bestFit="1" customWidth="1"/>
    <col min="2" max="2" width="13.42578125" style="23" customWidth="1"/>
    <col min="3" max="3" width="8.7109375" style="23" customWidth="1"/>
    <col min="4" max="4" width="17" style="23" customWidth="1"/>
    <col min="5" max="14" width="4.42578125" style="23" customWidth="1"/>
    <col min="15" max="15" width="4.42578125" style="23" bestFit="1" customWidth="1"/>
    <col min="16" max="20" width="4.42578125" style="23" customWidth="1"/>
    <col min="21" max="21" width="6.85546875" style="23" customWidth="1"/>
    <col min="22" max="22" width="7.85546875" style="23" customWidth="1"/>
    <col min="23" max="23" width="6.140625" style="23" customWidth="1"/>
    <col min="24" max="27" width="7.140625" style="23" customWidth="1"/>
    <col min="28" max="28" width="10" style="23" customWidth="1"/>
    <col min="29" max="29" width="10.42578125" style="23" customWidth="1"/>
    <col min="30" max="30" width="13" style="23" customWidth="1"/>
    <col min="31" max="31" width="8.28515625" style="23" customWidth="1"/>
    <col min="32" max="33" width="7.42578125" style="23" customWidth="1"/>
    <col min="34" max="34" width="9" style="23" customWidth="1"/>
    <col min="36" max="40" width="8.85546875" style="23"/>
    <col min="41" max="41" width="9.140625"/>
    <col min="42" max="16384" width="8.85546875" style="23"/>
  </cols>
  <sheetData>
    <row r="1" spans="1:41" x14ac:dyDescent="0.25">
      <c r="A1" s="30" t="s">
        <v>0</v>
      </c>
      <c r="B1" s="31" t="s">
        <v>1</v>
      </c>
      <c r="C1" s="31" t="s">
        <v>2</v>
      </c>
      <c r="D1" s="31" t="s">
        <v>3</v>
      </c>
      <c r="E1" s="32">
        <v>100</v>
      </c>
      <c r="F1" s="32">
        <v>102</v>
      </c>
      <c r="G1" s="32">
        <v>104</v>
      </c>
      <c r="H1" s="32">
        <v>106</v>
      </c>
      <c r="I1" s="32">
        <v>107</v>
      </c>
      <c r="J1" s="32">
        <v>108</v>
      </c>
      <c r="K1" s="32">
        <v>109</v>
      </c>
      <c r="L1" s="32">
        <v>110</v>
      </c>
      <c r="M1" s="32">
        <v>114</v>
      </c>
      <c r="N1" s="32">
        <v>115</v>
      </c>
      <c r="O1" s="32">
        <v>116</v>
      </c>
      <c r="P1" s="33" t="s">
        <v>29</v>
      </c>
      <c r="Q1" s="32">
        <v>118</v>
      </c>
      <c r="R1" s="32">
        <v>119</v>
      </c>
      <c r="S1" s="32">
        <v>120</v>
      </c>
      <c r="T1" s="32">
        <v>121</v>
      </c>
      <c r="U1" s="32" t="s">
        <v>30</v>
      </c>
      <c r="V1" s="32" t="s">
        <v>31</v>
      </c>
      <c r="W1" s="32" t="s">
        <v>32</v>
      </c>
      <c r="X1" s="32" t="s">
        <v>33</v>
      </c>
      <c r="Y1" s="32" t="s">
        <v>34</v>
      </c>
      <c r="Z1" s="32" t="s">
        <v>35</v>
      </c>
      <c r="AA1" s="32" t="s">
        <v>36</v>
      </c>
      <c r="AB1" s="32" t="s">
        <v>81</v>
      </c>
      <c r="AC1" s="32" t="s">
        <v>38</v>
      </c>
      <c r="AD1" s="32" t="s">
        <v>39</v>
      </c>
      <c r="AE1" s="32" t="s">
        <v>82</v>
      </c>
      <c r="AF1" s="32" t="s">
        <v>83</v>
      </c>
      <c r="AG1" s="32" t="s">
        <v>84</v>
      </c>
      <c r="AH1" s="32" t="s">
        <v>16</v>
      </c>
      <c r="AO1" s="23"/>
    </row>
    <row r="2" spans="1:41" x14ac:dyDescent="0.25">
      <c r="A2" s="10" t="s">
        <v>40</v>
      </c>
      <c r="B2" s="6" t="s">
        <v>41</v>
      </c>
      <c r="C2" s="6" t="s">
        <v>20</v>
      </c>
      <c r="D2" s="7" t="s">
        <v>68</v>
      </c>
      <c r="E2" s="7"/>
      <c r="F2" s="9"/>
      <c r="G2" s="9"/>
      <c r="H2" s="9"/>
      <c r="I2" s="9"/>
      <c r="J2" s="9"/>
      <c r="K2" s="9"/>
      <c r="L2" s="9"/>
      <c r="M2" s="9"/>
      <c r="N2" s="9"/>
      <c r="O2" s="9"/>
      <c r="P2" s="9">
        <v>32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>
        <f>SUM(F2:AG2)</f>
        <v>32</v>
      </c>
    </row>
    <row r="3" spans="1:41" x14ac:dyDescent="0.25">
      <c r="A3" s="10" t="s">
        <v>43</v>
      </c>
      <c r="B3" s="6" t="s">
        <v>41</v>
      </c>
      <c r="C3" s="6" t="s">
        <v>20</v>
      </c>
      <c r="D3" s="7" t="s">
        <v>42</v>
      </c>
      <c r="E3" s="7"/>
      <c r="F3" s="9"/>
      <c r="G3" s="9"/>
      <c r="H3" s="9">
        <v>12</v>
      </c>
      <c r="I3" s="9"/>
      <c r="J3" s="9"/>
      <c r="K3" s="9"/>
      <c r="L3" s="9">
        <v>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>
        <v>5</v>
      </c>
      <c r="AC3" s="9"/>
      <c r="AD3" s="9"/>
      <c r="AE3" s="9"/>
      <c r="AF3" s="9"/>
      <c r="AG3" s="9"/>
      <c r="AH3" s="9">
        <f t="shared" ref="AH3:AH43" si="0">SUM(F3:AG3)</f>
        <v>21</v>
      </c>
    </row>
    <row r="4" spans="1:41" x14ac:dyDescent="0.25">
      <c r="A4" s="10" t="s">
        <v>44</v>
      </c>
      <c r="B4" s="6" t="s">
        <v>41</v>
      </c>
      <c r="C4" s="6" t="s">
        <v>45</v>
      </c>
      <c r="D4" s="7" t="s">
        <v>21</v>
      </c>
      <c r="E4" s="7"/>
      <c r="F4" s="9"/>
      <c r="G4" s="9"/>
      <c r="H4" s="9"/>
      <c r="I4" s="9">
        <v>2</v>
      </c>
      <c r="J4" s="9"/>
      <c r="K4" s="9"/>
      <c r="L4" s="9"/>
      <c r="M4" s="9">
        <v>8</v>
      </c>
      <c r="N4" s="9"/>
      <c r="O4" s="9"/>
      <c r="P4" s="9"/>
      <c r="Q4" s="9"/>
      <c r="R4" s="9"/>
      <c r="S4" s="9"/>
      <c r="T4" s="9"/>
      <c r="U4" s="9">
        <v>8</v>
      </c>
      <c r="V4" s="9">
        <v>12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>
        <f t="shared" si="0"/>
        <v>30</v>
      </c>
    </row>
    <row r="5" spans="1:41" x14ac:dyDescent="0.25">
      <c r="A5" s="10" t="s">
        <v>46</v>
      </c>
      <c r="B5" s="6" t="s">
        <v>41</v>
      </c>
      <c r="C5" s="6" t="s">
        <v>45</v>
      </c>
      <c r="D5" s="7" t="s">
        <v>21</v>
      </c>
      <c r="E5" s="7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>
        <v>14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>
        <f t="shared" si="0"/>
        <v>14</v>
      </c>
    </row>
    <row r="6" spans="1:41" x14ac:dyDescent="0.25">
      <c r="A6" s="10" t="s">
        <v>47</v>
      </c>
      <c r="B6" s="6" t="s">
        <v>41</v>
      </c>
      <c r="C6" s="6" t="s">
        <v>45</v>
      </c>
      <c r="D6" s="7" t="s">
        <v>42</v>
      </c>
      <c r="E6" s="7"/>
      <c r="F6" s="9"/>
      <c r="G6" s="9"/>
      <c r="H6" s="9"/>
      <c r="I6" s="9"/>
      <c r="J6" s="9"/>
      <c r="K6" s="9">
        <v>8</v>
      </c>
      <c r="L6" s="9"/>
      <c r="M6" s="9"/>
      <c r="N6" s="9"/>
      <c r="O6" s="9">
        <v>20</v>
      </c>
      <c r="P6" s="9"/>
      <c r="Q6" s="9"/>
      <c r="R6" s="9"/>
      <c r="S6" s="9"/>
      <c r="T6" s="9"/>
      <c r="U6" s="9"/>
      <c r="V6" s="9">
        <v>14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>
        <f t="shared" si="0"/>
        <v>42</v>
      </c>
    </row>
    <row r="7" spans="1:41" x14ac:dyDescent="0.25">
      <c r="A7" s="10" t="s">
        <v>48</v>
      </c>
      <c r="B7" s="6" t="s">
        <v>41</v>
      </c>
      <c r="C7" s="6" t="s">
        <v>45</v>
      </c>
      <c r="D7" s="7" t="s">
        <v>42</v>
      </c>
      <c r="E7" s="7"/>
      <c r="F7" s="9"/>
      <c r="G7" s="9"/>
      <c r="H7" s="9"/>
      <c r="I7" s="9">
        <v>2</v>
      </c>
      <c r="J7" s="9">
        <v>2</v>
      </c>
      <c r="K7" s="9"/>
      <c r="L7" s="9"/>
      <c r="M7" s="9"/>
      <c r="N7" s="9"/>
      <c r="O7" s="9"/>
      <c r="P7" s="9"/>
      <c r="Q7" s="9"/>
      <c r="R7" s="9">
        <v>8</v>
      </c>
      <c r="S7" s="9"/>
      <c r="T7" s="9"/>
      <c r="U7" s="9"/>
      <c r="V7" s="9"/>
      <c r="W7" s="9"/>
      <c r="X7" s="9"/>
      <c r="Y7" s="9"/>
      <c r="Z7" s="9"/>
      <c r="AA7" s="9"/>
      <c r="AB7" s="9">
        <v>10</v>
      </c>
      <c r="AC7" s="9"/>
      <c r="AD7" s="9"/>
      <c r="AE7" s="9">
        <v>2.6</v>
      </c>
      <c r="AF7" s="9"/>
      <c r="AG7" s="9"/>
      <c r="AH7" s="9">
        <f t="shared" si="0"/>
        <v>24.6</v>
      </c>
    </row>
    <row r="8" spans="1:41" x14ac:dyDescent="0.25">
      <c r="A8" s="10" t="s">
        <v>49</v>
      </c>
      <c r="B8" s="6" t="s">
        <v>41</v>
      </c>
      <c r="C8" s="6" t="s">
        <v>45</v>
      </c>
      <c r="D8" s="7" t="s">
        <v>42</v>
      </c>
      <c r="E8" s="7"/>
      <c r="F8" s="9"/>
      <c r="G8" s="9"/>
      <c r="H8" s="9"/>
      <c r="I8" s="9"/>
      <c r="J8" s="9"/>
      <c r="K8" s="9"/>
      <c r="L8" s="9"/>
      <c r="M8" s="9"/>
      <c r="N8" s="9"/>
      <c r="O8" s="9">
        <v>10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>
        <f t="shared" si="0"/>
        <v>10</v>
      </c>
    </row>
    <row r="9" spans="1:41" x14ac:dyDescent="0.25">
      <c r="A9" s="10" t="s">
        <v>50</v>
      </c>
      <c r="B9" s="6" t="s">
        <v>41</v>
      </c>
      <c r="C9" s="6" t="s">
        <v>51</v>
      </c>
      <c r="D9" s="7" t="s">
        <v>21</v>
      </c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>
        <f t="shared" si="0"/>
        <v>0</v>
      </c>
    </row>
    <row r="10" spans="1:41" ht="15.75" x14ac:dyDescent="0.25">
      <c r="A10" s="10" t="s">
        <v>52</v>
      </c>
      <c r="B10" s="8" t="s">
        <v>41</v>
      </c>
      <c r="C10" s="10" t="s">
        <v>20</v>
      </c>
      <c r="D10" s="7" t="s">
        <v>42</v>
      </c>
      <c r="E10" s="7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>
        <v>32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>
        <f t="shared" si="0"/>
        <v>32</v>
      </c>
    </row>
    <row r="11" spans="1:41" x14ac:dyDescent="0.25">
      <c r="A11" s="10" t="s">
        <v>54</v>
      </c>
      <c r="B11" s="6" t="s">
        <v>41</v>
      </c>
      <c r="C11" s="6" t="s">
        <v>45</v>
      </c>
      <c r="D11" s="7" t="s">
        <v>42</v>
      </c>
      <c r="E11" s="7"/>
      <c r="F11" s="9"/>
      <c r="G11" s="9"/>
      <c r="H11" s="9"/>
      <c r="I11" s="9"/>
      <c r="J11" s="9"/>
      <c r="K11" s="9"/>
      <c r="L11" s="9"/>
      <c r="M11" s="9">
        <v>2</v>
      </c>
      <c r="N11" s="9"/>
      <c r="O11" s="9"/>
      <c r="P11" s="9"/>
      <c r="Q11" s="9"/>
      <c r="R11" s="9">
        <v>38</v>
      </c>
      <c r="S11" s="9"/>
      <c r="T11" s="9"/>
      <c r="U11" s="9"/>
      <c r="V11" s="9">
        <v>15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>
        <f t="shared" si="0"/>
        <v>55</v>
      </c>
    </row>
    <row r="12" spans="1:41" x14ac:dyDescent="0.25">
      <c r="A12" s="10" t="s">
        <v>55</v>
      </c>
      <c r="B12" s="6" t="s">
        <v>41</v>
      </c>
      <c r="C12" s="6" t="s">
        <v>20</v>
      </c>
      <c r="D12" s="7" t="s">
        <v>42</v>
      </c>
      <c r="E12" s="7"/>
      <c r="F12" s="9"/>
      <c r="G12" s="9"/>
      <c r="H12" s="9">
        <v>4</v>
      </c>
      <c r="I12" s="9"/>
      <c r="J12" s="9"/>
      <c r="K12" s="9"/>
      <c r="L12" s="9"/>
      <c r="M12" s="9"/>
      <c r="N12" s="9">
        <v>6</v>
      </c>
      <c r="O12" s="9"/>
      <c r="P12" s="9">
        <v>4</v>
      </c>
      <c r="Q12" s="9">
        <v>12</v>
      </c>
      <c r="R12" s="9"/>
      <c r="S12" s="9"/>
      <c r="T12" s="9">
        <v>8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f t="shared" si="0"/>
        <v>34</v>
      </c>
    </row>
    <row r="13" spans="1:41" x14ac:dyDescent="0.25">
      <c r="A13" s="10" t="s">
        <v>57</v>
      </c>
      <c r="B13" s="6" t="s">
        <v>41</v>
      </c>
      <c r="C13" s="6" t="s">
        <v>45</v>
      </c>
      <c r="D13" s="7" t="s">
        <v>42</v>
      </c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5</v>
      </c>
      <c r="AC13" s="9"/>
      <c r="AD13" s="9"/>
      <c r="AE13" s="9"/>
      <c r="AF13" s="9"/>
      <c r="AG13" s="9"/>
      <c r="AH13" s="9">
        <f t="shared" si="0"/>
        <v>5</v>
      </c>
    </row>
    <row r="14" spans="1:41" x14ac:dyDescent="0.25">
      <c r="A14" s="10" t="s">
        <v>58</v>
      </c>
      <c r="B14" s="6" t="s">
        <v>41</v>
      </c>
      <c r="C14" s="6" t="s">
        <v>20</v>
      </c>
      <c r="D14" s="7" t="s">
        <v>42</v>
      </c>
      <c r="E14" s="7"/>
      <c r="F14" s="9"/>
      <c r="G14" s="9"/>
      <c r="H14" s="9">
        <v>12</v>
      </c>
      <c r="I14" s="9"/>
      <c r="J14" s="9">
        <v>18</v>
      </c>
      <c r="K14" s="9"/>
      <c r="L14" s="9">
        <v>12</v>
      </c>
      <c r="M14" s="9"/>
      <c r="N14" s="9"/>
      <c r="O14" s="9"/>
      <c r="P14" s="9"/>
      <c r="Q14" s="9"/>
      <c r="R14" s="9"/>
      <c r="S14" s="9"/>
      <c r="T14" s="9"/>
      <c r="U14" s="9"/>
      <c r="V14" s="9">
        <v>6</v>
      </c>
      <c r="W14" s="9"/>
      <c r="X14" s="9"/>
      <c r="Y14" s="9"/>
      <c r="Z14" s="9"/>
      <c r="AA14" s="9"/>
      <c r="AB14" s="9"/>
      <c r="AC14" s="9">
        <v>8</v>
      </c>
      <c r="AD14" s="9"/>
      <c r="AE14" s="9"/>
      <c r="AF14" s="9"/>
      <c r="AG14" s="9"/>
      <c r="AH14" s="9">
        <f t="shared" si="0"/>
        <v>56</v>
      </c>
    </row>
    <row r="15" spans="1:41" x14ac:dyDescent="0.25">
      <c r="A15" s="10" t="s">
        <v>59</v>
      </c>
      <c r="B15" s="6" t="s">
        <v>41</v>
      </c>
      <c r="C15" s="6" t="s">
        <v>20</v>
      </c>
      <c r="D15" s="7" t="s">
        <v>42</v>
      </c>
      <c r="E15" s="7"/>
      <c r="F15" s="9"/>
      <c r="G15" s="9"/>
      <c r="H15" s="9">
        <v>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22</v>
      </c>
      <c r="W15" s="9">
        <v>30</v>
      </c>
      <c r="X15" s="9"/>
      <c r="Y15" s="9"/>
      <c r="Z15" s="9"/>
      <c r="AA15" s="9"/>
      <c r="AB15" s="9"/>
      <c r="AC15" s="9">
        <v>2</v>
      </c>
      <c r="AD15" s="9"/>
      <c r="AE15" s="9"/>
      <c r="AF15" s="9"/>
      <c r="AG15" s="9"/>
      <c r="AH15" s="9">
        <f t="shared" si="0"/>
        <v>62</v>
      </c>
    </row>
    <row r="16" spans="1:41" x14ac:dyDescent="0.25">
      <c r="A16" s="10" t="s">
        <v>61</v>
      </c>
      <c r="B16" s="6" t="s">
        <v>41</v>
      </c>
      <c r="C16" s="6" t="s">
        <v>45</v>
      </c>
      <c r="D16" s="7" t="s">
        <v>42</v>
      </c>
      <c r="E16" s="7"/>
      <c r="F16" s="9"/>
      <c r="G16" s="9"/>
      <c r="H16" s="9"/>
      <c r="I16" s="9"/>
      <c r="J16" s="9"/>
      <c r="K16" s="9"/>
      <c r="L16" s="9"/>
      <c r="M16" s="9">
        <v>8</v>
      </c>
      <c r="N16" s="9">
        <v>12</v>
      </c>
      <c r="O16" s="9"/>
      <c r="P16" s="9"/>
      <c r="Q16" s="9"/>
      <c r="R16" s="9"/>
      <c r="S16" s="9"/>
      <c r="T16" s="9"/>
      <c r="U16" s="9"/>
      <c r="V16" s="9"/>
      <c r="W16" s="9">
        <v>13.75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>
        <f t="shared" si="0"/>
        <v>33.75</v>
      </c>
    </row>
    <row r="17" spans="1:34" x14ac:dyDescent="0.25">
      <c r="A17" s="10" t="s">
        <v>62</v>
      </c>
      <c r="B17" s="6" t="s">
        <v>41</v>
      </c>
      <c r="C17" s="6" t="s">
        <v>20</v>
      </c>
      <c r="D17" s="7" t="s">
        <v>42</v>
      </c>
      <c r="E17" s="7"/>
      <c r="F17" s="9"/>
      <c r="G17" s="9"/>
      <c r="H17" s="9"/>
      <c r="I17" s="9"/>
      <c r="J17" s="9"/>
      <c r="K17" s="9"/>
      <c r="L17" s="9"/>
      <c r="M17" s="9">
        <v>13</v>
      </c>
      <c r="N17" s="9">
        <v>2</v>
      </c>
      <c r="O17" s="9"/>
      <c r="P17" s="9">
        <v>8</v>
      </c>
      <c r="Q17" s="9"/>
      <c r="R17" s="9"/>
      <c r="S17" s="9"/>
      <c r="T17" s="9"/>
      <c r="U17" s="9"/>
      <c r="V17" s="9">
        <v>12</v>
      </c>
      <c r="W17" s="9"/>
      <c r="X17" s="9"/>
      <c r="Y17" s="9"/>
      <c r="Z17" s="9"/>
      <c r="AA17" s="9"/>
      <c r="AB17" s="9"/>
      <c r="AC17" s="9">
        <v>2</v>
      </c>
      <c r="AD17" s="9"/>
      <c r="AE17" s="9"/>
      <c r="AF17" s="9"/>
      <c r="AG17" s="9"/>
      <c r="AH17" s="9">
        <f t="shared" si="0"/>
        <v>37</v>
      </c>
    </row>
    <row r="18" spans="1:34" x14ac:dyDescent="0.25">
      <c r="A18" s="10" t="s">
        <v>63</v>
      </c>
      <c r="B18" s="6" t="s">
        <v>41</v>
      </c>
      <c r="C18" s="6" t="s">
        <v>20</v>
      </c>
      <c r="D18" s="7" t="s">
        <v>42</v>
      </c>
      <c r="E18" s="7"/>
      <c r="F18" s="9"/>
      <c r="G18" s="9"/>
      <c r="H18" s="9">
        <v>4</v>
      </c>
      <c r="I18" s="9"/>
      <c r="J18" s="9">
        <v>2</v>
      </c>
      <c r="K18" s="9"/>
      <c r="L18" s="9">
        <v>12</v>
      </c>
      <c r="M18" s="9"/>
      <c r="N18" s="11"/>
      <c r="O18" s="9"/>
      <c r="P18" s="9">
        <v>8</v>
      </c>
      <c r="Q18" s="9"/>
      <c r="R18" s="9"/>
      <c r="S18" s="9"/>
      <c r="T18" s="9">
        <v>8</v>
      </c>
      <c r="U18" s="9"/>
      <c r="V18" s="9">
        <v>10</v>
      </c>
      <c r="W18" s="9"/>
      <c r="X18" s="9"/>
      <c r="Y18" s="9"/>
      <c r="Z18" s="9"/>
      <c r="AA18" s="9"/>
      <c r="AB18" s="9"/>
      <c r="AC18" s="9">
        <v>2</v>
      </c>
      <c r="AD18" s="9">
        <v>11</v>
      </c>
      <c r="AE18" s="9"/>
      <c r="AF18" s="9"/>
      <c r="AG18" s="9"/>
      <c r="AH18" s="9">
        <f t="shared" si="0"/>
        <v>57</v>
      </c>
    </row>
    <row r="19" spans="1:34" x14ac:dyDescent="0.25">
      <c r="A19" s="10" t="s">
        <v>65</v>
      </c>
      <c r="B19" s="6" t="s">
        <v>41</v>
      </c>
      <c r="C19" s="6" t="s">
        <v>20</v>
      </c>
      <c r="D19" s="7" t="s">
        <v>42</v>
      </c>
      <c r="E19" s="7"/>
      <c r="F19" s="9"/>
      <c r="G19" s="9"/>
      <c r="H19" s="9"/>
      <c r="I19" s="9"/>
      <c r="J19" s="9"/>
      <c r="K19" s="9"/>
      <c r="L19" s="9"/>
      <c r="M19" s="9"/>
      <c r="N19" s="9"/>
      <c r="O19" s="9"/>
      <c r="P19" s="9">
        <v>33</v>
      </c>
      <c r="Q19" s="9"/>
      <c r="R19" s="9"/>
      <c r="S19" s="9"/>
      <c r="T19" s="9"/>
      <c r="U19" s="9"/>
      <c r="V19" s="9">
        <v>14</v>
      </c>
      <c r="W19" s="9">
        <v>3.75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f t="shared" si="0"/>
        <v>50.75</v>
      </c>
    </row>
    <row r="20" spans="1:34" x14ac:dyDescent="0.25">
      <c r="A20" s="10" t="s">
        <v>66</v>
      </c>
      <c r="B20" s="6" t="s">
        <v>41</v>
      </c>
      <c r="C20" s="6" t="s">
        <v>20</v>
      </c>
      <c r="D20" s="7" t="s">
        <v>42</v>
      </c>
      <c r="E20" s="7"/>
      <c r="F20" s="9"/>
      <c r="G20" s="9"/>
      <c r="H20" s="9"/>
      <c r="I20" s="9"/>
      <c r="J20" s="9">
        <v>8</v>
      </c>
      <c r="K20" s="9"/>
      <c r="L20" s="9">
        <v>4</v>
      </c>
      <c r="M20" s="9">
        <v>2</v>
      </c>
      <c r="N20" s="9">
        <v>6</v>
      </c>
      <c r="O20" s="9"/>
      <c r="P20" s="9"/>
      <c r="Q20" s="9">
        <v>4</v>
      </c>
      <c r="R20" s="9"/>
      <c r="S20" s="9"/>
      <c r="T20" s="9">
        <v>8</v>
      </c>
      <c r="U20" s="9">
        <v>10</v>
      </c>
      <c r="V20" s="9"/>
      <c r="W20" s="9"/>
      <c r="X20" s="9"/>
      <c r="Y20" s="9"/>
      <c r="Z20" s="9"/>
      <c r="AA20" s="9"/>
      <c r="AB20" s="9"/>
      <c r="AC20" s="9">
        <v>8</v>
      </c>
      <c r="AD20" s="9"/>
      <c r="AE20" s="9">
        <v>2.6</v>
      </c>
      <c r="AF20" s="9"/>
      <c r="AG20" s="9"/>
      <c r="AH20" s="9">
        <f t="shared" si="0"/>
        <v>52.6</v>
      </c>
    </row>
    <row r="21" spans="1:34" x14ac:dyDescent="0.25">
      <c r="A21" s="10" t="s">
        <v>67</v>
      </c>
      <c r="B21" s="6" t="s">
        <v>41</v>
      </c>
      <c r="C21" s="6" t="s">
        <v>20</v>
      </c>
      <c r="D21" s="7" t="s">
        <v>68</v>
      </c>
      <c r="E21" s="7"/>
      <c r="F21" s="9"/>
      <c r="G21" s="9">
        <v>6</v>
      </c>
      <c r="H21" s="9"/>
      <c r="I21" s="9"/>
      <c r="J21" s="9"/>
      <c r="K21" s="9"/>
      <c r="L21" s="9"/>
      <c r="M21" s="9"/>
      <c r="N21" s="9"/>
      <c r="O21" s="9"/>
      <c r="P21" s="9"/>
      <c r="Q21" s="9">
        <v>32</v>
      </c>
      <c r="R21" s="9"/>
      <c r="S21" s="9"/>
      <c r="T21" s="9">
        <v>8</v>
      </c>
      <c r="U21" s="9"/>
      <c r="V21" s="9">
        <v>6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>
        <f t="shared" si="0"/>
        <v>52</v>
      </c>
    </row>
    <row r="22" spans="1:34" x14ac:dyDescent="0.25">
      <c r="A22" s="10" t="s">
        <v>69</v>
      </c>
      <c r="B22" s="6" t="s">
        <v>41</v>
      </c>
      <c r="C22" s="6" t="s">
        <v>20</v>
      </c>
      <c r="D22" s="7" t="s">
        <v>21</v>
      </c>
      <c r="E22" s="7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52.5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>
        <f t="shared" si="0"/>
        <v>52.5</v>
      </c>
    </row>
    <row r="23" spans="1:34" x14ac:dyDescent="0.25">
      <c r="A23" s="9" t="s">
        <v>70</v>
      </c>
      <c r="B23" s="6" t="s">
        <v>41</v>
      </c>
      <c r="C23" s="6" t="s">
        <v>20</v>
      </c>
      <c r="D23" s="7" t="s">
        <v>21</v>
      </c>
      <c r="E23" s="7"/>
      <c r="F23" s="9"/>
      <c r="G23" s="9"/>
      <c r="H23" s="9"/>
      <c r="I23" s="9"/>
      <c r="J23" s="9">
        <v>20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18</v>
      </c>
      <c r="W23" s="9">
        <v>11.25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>
        <f t="shared" si="0"/>
        <v>49.25</v>
      </c>
    </row>
    <row r="24" spans="1:34" x14ac:dyDescent="0.25">
      <c r="A24" s="10" t="s">
        <v>71</v>
      </c>
      <c r="B24" s="6" t="s">
        <v>41</v>
      </c>
      <c r="C24" s="6" t="s">
        <v>51</v>
      </c>
      <c r="D24" s="7" t="s">
        <v>42</v>
      </c>
      <c r="E24" s="7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>
        <v>32</v>
      </c>
      <c r="AD24" s="9"/>
      <c r="AE24" s="9"/>
      <c r="AF24" s="9"/>
      <c r="AG24" s="9"/>
      <c r="AH24" s="9">
        <f t="shared" si="0"/>
        <v>32</v>
      </c>
    </row>
    <row r="25" spans="1:34" x14ac:dyDescent="0.25">
      <c r="A25" s="10" t="s">
        <v>72</v>
      </c>
      <c r="B25" s="6" t="s">
        <v>41</v>
      </c>
      <c r="C25" s="6" t="s">
        <v>45</v>
      </c>
      <c r="D25" s="7" t="s">
        <v>68</v>
      </c>
      <c r="E25" s="7"/>
      <c r="F25" s="9"/>
      <c r="G25" s="9"/>
      <c r="H25" s="9"/>
      <c r="I25" s="9"/>
      <c r="J25" s="9">
        <v>4</v>
      </c>
      <c r="K25" s="9"/>
      <c r="L25" s="9"/>
      <c r="M25" s="9"/>
      <c r="N25" s="9">
        <v>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>
        <v>28</v>
      </c>
      <c r="AG25" s="9"/>
      <c r="AH25" s="9">
        <f t="shared" si="0"/>
        <v>40</v>
      </c>
    </row>
    <row r="26" spans="1:34" x14ac:dyDescent="0.25">
      <c r="A26" s="10" t="s">
        <v>85</v>
      </c>
      <c r="B26" s="6" t="s">
        <v>41</v>
      </c>
      <c r="C26" s="6" t="s">
        <v>45</v>
      </c>
      <c r="D26" s="7" t="s">
        <v>42</v>
      </c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>
        <f t="shared" si="0"/>
        <v>0</v>
      </c>
    </row>
    <row r="27" spans="1:34" x14ac:dyDescent="0.25">
      <c r="A27" s="10" t="s">
        <v>73</v>
      </c>
      <c r="B27" s="6" t="s">
        <v>41</v>
      </c>
      <c r="C27" s="6" t="s">
        <v>20</v>
      </c>
      <c r="D27" s="7" t="s">
        <v>74</v>
      </c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72.5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>
        <f t="shared" si="0"/>
        <v>72.5</v>
      </c>
    </row>
    <row r="28" spans="1:34" x14ac:dyDescent="0.25">
      <c r="A28" s="9" t="s">
        <v>75</v>
      </c>
      <c r="B28" s="9" t="s">
        <v>41</v>
      </c>
      <c r="C28" s="9" t="s">
        <v>20</v>
      </c>
      <c r="D28" s="7" t="s">
        <v>21</v>
      </c>
      <c r="E28" s="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18</v>
      </c>
      <c r="Z28" s="9"/>
      <c r="AA28" s="9"/>
      <c r="AB28" s="9">
        <v>5</v>
      </c>
      <c r="AC28" s="9"/>
      <c r="AD28" s="9"/>
      <c r="AE28" s="9"/>
      <c r="AF28" s="9"/>
      <c r="AG28" s="9">
        <v>6</v>
      </c>
      <c r="AH28" s="9">
        <f t="shared" si="0"/>
        <v>29</v>
      </c>
    </row>
    <row r="29" spans="1:34" x14ac:dyDescent="0.25">
      <c r="A29" s="9" t="s">
        <v>18</v>
      </c>
      <c r="B29" s="9" t="s">
        <v>19</v>
      </c>
      <c r="C29" s="9" t="s">
        <v>20</v>
      </c>
      <c r="D29" s="7" t="s">
        <v>21</v>
      </c>
      <c r="E29" s="7"/>
      <c r="F29" s="9"/>
      <c r="G29" s="9"/>
      <c r="H29" s="9"/>
      <c r="I29" s="9"/>
      <c r="J29" s="9"/>
      <c r="K29" s="9"/>
      <c r="L29" s="9"/>
      <c r="M29" s="9"/>
      <c r="N29" s="9"/>
      <c r="O29" s="9">
        <v>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>
        <f t="shared" si="0"/>
        <v>8</v>
      </c>
    </row>
    <row r="30" spans="1:34" x14ac:dyDescent="0.25">
      <c r="A30" s="9" t="s">
        <v>76</v>
      </c>
      <c r="B30" s="9" t="s">
        <v>41</v>
      </c>
      <c r="C30" s="9" t="s">
        <v>51</v>
      </c>
      <c r="D30" s="7" t="s">
        <v>21</v>
      </c>
      <c r="E30" s="7"/>
      <c r="F30" s="9"/>
      <c r="G30" s="9"/>
      <c r="H30" s="9"/>
      <c r="I30" s="9"/>
      <c r="J30" s="9"/>
      <c r="K30" s="9"/>
      <c r="L30" s="9"/>
      <c r="M30" s="9"/>
      <c r="N30" s="9">
        <v>13</v>
      </c>
      <c r="O30" s="9">
        <v>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12</v>
      </c>
      <c r="AB30" s="9"/>
      <c r="AC30" s="9"/>
      <c r="AD30" s="9"/>
      <c r="AE30" s="9"/>
      <c r="AF30" s="9"/>
      <c r="AG30" s="9"/>
      <c r="AH30" s="9">
        <f t="shared" si="0"/>
        <v>29</v>
      </c>
    </row>
    <row r="31" spans="1:34" x14ac:dyDescent="0.25">
      <c r="A31" s="9" t="s">
        <v>44</v>
      </c>
      <c r="B31" s="9" t="s">
        <v>41</v>
      </c>
      <c r="C31" s="9" t="s">
        <v>45</v>
      </c>
      <c r="D31" s="7" t="s">
        <v>21</v>
      </c>
      <c r="E31" s="7"/>
      <c r="F31" s="9"/>
      <c r="G31" s="9"/>
      <c r="H31" s="9"/>
      <c r="I31" s="9">
        <v>4</v>
      </c>
      <c r="J31" s="9"/>
      <c r="K31" s="9"/>
      <c r="L31" s="9"/>
      <c r="M31" s="9">
        <v>6</v>
      </c>
      <c r="N31" s="9"/>
      <c r="O31" s="9"/>
      <c r="P31" s="9"/>
      <c r="Q31" s="9"/>
      <c r="R31" s="9"/>
      <c r="S31" s="9"/>
      <c r="T31" s="9"/>
      <c r="U31" s="9">
        <v>8</v>
      </c>
      <c r="V31" s="9">
        <v>12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>
        <f t="shared" si="0"/>
        <v>30</v>
      </c>
    </row>
    <row r="32" spans="1:34" x14ac:dyDescent="0.25">
      <c r="A32" s="9" t="s">
        <v>26</v>
      </c>
      <c r="B32" s="9" t="s">
        <v>41</v>
      </c>
      <c r="C32" s="9" t="s">
        <v>20</v>
      </c>
      <c r="D32" s="7" t="s">
        <v>21</v>
      </c>
      <c r="E32" s="7"/>
      <c r="F32" s="9"/>
      <c r="G32" s="9"/>
      <c r="H32" s="9"/>
      <c r="I32" s="9"/>
      <c r="J32" s="9"/>
      <c r="K32" s="9"/>
      <c r="L32" s="9"/>
      <c r="M32" s="9">
        <v>16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>
        <f t="shared" si="0"/>
        <v>16</v>
      </c>
    </row>
    <row r="33" spans="1:64" x14ac:dyDescent="0.25">
      <c r="A33" s="9" t="s">
        <v>77</v>
      </c>
      <c r="B33" s="9" t="s">
        <v>41</v>
      </c>
      <c r="C33" s="9" t="s">
        <v>45</v>
      </c>
      <c r="D33" s="7" t="s">
        <v>21</v>
      </c>
      <c r="E33" s="7"/>
      <c r="F33" s="9"/>
      <c r="G33" s="9"/>
      <c r="H33" s="9"/>
      <c r="I33" s="9"/>
      <c r="J33" s="9"/>
      <c r="K33" s="9"/>
      <c r="L33" s="9"/>
      <c r="M33" s="9"/>
      <c r="N33" s="9"/>
      <c r="O33" s="9">
        <v>4</v>
      </c>
      <c r="P33" s="9"/>
      <c r="Q33" s="9"/>
      <c r="R33" s="9"/>
      <c r="S33" s="9"/>
      <c r="T33" s="9"/>
      <c r="U33" s="9"/>
      <c r="V33" s="9">
        <v>8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>
        <f t="shared" si="0"/>
        <v>12</v>
      </c>
    </row>
    <row r="34" spans="1:64" x14ac:dyDescent="0.25">
      <c r="A34" s="9" t="s">
        <v>22</v>
      </c>
      <c r="B34" s="9" t="s">
        <v>19</v>
      </c>
      <c r="C34" s="9" t="s">
        <v>20</v>
      </c>
      <c r="D34" s="7" t="s">
        <v>21</v>
      </c>
      <c r="E34" s="7"/>
      <c r="F34" s="9"/>
      <c r="G34" s="9"/>
      <c r="H34" s="9">
        <v>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>
        <v>11</v>
      </c>
      <c r="AA34" s="9"/>
      <c r="AB34" s="9"/>
      <c r="AC34" s="9"/>
      <c r="AD34" s="9">
        <v>6</v>
      </c>
      <c r="AE34" s="9"/>
      <c r="AF34" s="9"/>
      <c r="AG34" s="9"/>
      <c r="AH34" s="9">
        <f t="shared" si="0"/>
        <v>25</v>
      </c>
    </row>
    <row r="35" spans="1:64" x14ac:dyDescent="0.25">
      <c r="A35" s="9" t="s">
        <v>25</v>
      </c>
      <c r="B35" s="9" t="s">
        <v>19</v>
      </c>
      <c r="C35" s="9" t="s">
        <v>20</v>
      </c>
      <c r="D35" s="7" t="s">
        <v>21</v>
      </c>
      <c r="E35" s="7"/>
      <c r="F35" s="9"/>
      <c r="G35" s="9"/>
      <c r="H35" s="9"/>
      <c r="I35" s="9"/>
      <c r="J35" s="9"/>
      <c r="K35" s="9"/>
      <c r="L35" s="9">
        <v>12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v>10</v>
      </c>
      <c r="AC35" s="9"/>
      <c r="AD35" s="9"/>
      <c r="AE35" s="9"/>
      <c r="AF35" s="9"/>
      <c r="AG35" s="9"/>
      <c r="AH35" s="9">
        <f t="shared" si="0"/>
        <v>22</v>
      </c>
    </row>
    <row r="36" spans="1:64" x14ac:dyDescent="0.25">
      <c r="A36" s="16" t="s">
        <v>78</v>
      </c>
      <c r="B36" s="16" t="s">
        <v>19</v>
      </c>
      <c r="C36" s="16" t="s">
        <v>20</v>
      </c>
      <c r="D36" s="17" t="s">
        <v>21</v>
      </c>
      <c r="E36" s="17"/>
      <c r="F36" s="16"/>
      <c r="G36" s="16"/>
      <c r="H36" s="16">
        <v>12</v>
      </c>
      <c r="I36" s="16"/>
      <c r="J36" s="16"/>
      <c r="K36" s="16"/>
      <c r="L36" s="16">
        <v>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9">
        <f t="shared" si="0"/>
        <v>20</v>
      </c>
    </row>
    <row r="37" spans="1:64" x14ac:dyDescent="0.25">
      <c r="A37" s="15" t="s">
        <v>79</v>
      </c>
      <c r="B37" s="15" t="s">
        <v>41</v>
      </c>
      <c r="C37" s="15" t="s">
        <v>20</v>
      </c>
      <c r="D37" s="14" t="s">
        <v>21</v>
      </c>
      <c r="E37" s="14"/>
      <c r="F37" s="15"/>
      <c r="G37" s="15">
        <v>32</v>
      </c>
      <c r="H37" s="15"/>
      <c r="I37" s="15"/>
      <c r="J37" s="15"/>
      <c r="K37" s="15">
        <v>4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>
        <v>23.75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9">
        <f t="shared" si="0"/>
        <v>59.75</v>
      </c>
    </row>
    <row r="38" spans="1:64" x14ac:dyDescent="0.25">
      <c r="A38" s="15" t="s">
        <v>27</v>
      </c>
      <c r="B38" s="15" t="s">
        <v>19</v>
      </c>
      <c r="C38" s="15" t="s">
        <v>20</v>
      </c>
      <c r="D38" s="14" t="s">
        <v>21</v>
      </c>
      <c r="E38" s="18"/>
      <c r="F38" s="18"/>
      <c r="G38" s="18">
        <v>4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9">
        <f t="shared" si="0"/>
        <v>4</v>
      </c>
    </row>
    <row r="39" spans="1:64" s="11" customFormat="1" x14ac:dyDescent="0.25">
      <c r="A39" s="15" t="s">
        <v>86</v>
      </c>
      <c r="B39" s="15" t="s">
        <v>41</v>
      </c>
      <c r="C39" s="15" t="s">
        <v>20</v>
      </c>
      <c r="D39" s="14" t="s">
        <v>21</v>
      </c>
      <c r="E39" s="18"/>
      <c r="F39" s="18"/>
      <c r="G39" s="18"/>
      <c r="H39" s="18"/>
      <c r="I39" s="18"/>
      <c r="J39" s="18">
        <v>28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9">
        <f t="shared" si="0"/>
        <v>28</v>
      </c>
      <c r="AI39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spans="1:64" s="11" customFormat="1" x14ac:dyDescent="0.25">
      <c r="A40" s="15" t="s">
        <v>87</v>
      </c>
      <c r="B40" s="15" t="s">
        <v>41</v>
      </c>
      <c r="C40" s="15" t="s">
        <v>20</v>
      </c>
      <c r="D40" s="14" t="s">
        <v>21</v>
      </c>
      <c r="E40" s="18"/>
      <c r="F40" s="18"/>
      <c r="G40" s="18"/>
      <c r="H40" s="18"/>
      <c r="I40" s="18"/>
      <c r="J40" s="18">
        <v>20</v>
      </c>
      <c r="K40" s="18">
        <v>8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9">
        <f t="shared" si="0"/>
        <v>28</v>
      </c>
      <c r="AI40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s="11" customFormat="1" x14ac:dyDescent="0.25">
      <c r="A41" s="15" t="s">
        <v>88</v>
      </c>
      <c r="B41" s="15" t="s">
        <v>41</v>
      </c>
      <c r="C41" s="15" t="s">
        <v>20</v>
      </c>
      <c r="D41" s="14" t="s">
        <v>21</v>
      </c>
      <c r="E41" s="18"/>
      <c r="F41" s="18"/>
      <c r="G41" s="18"/>
      <c r="H41" s="18">
        <v>2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9">
        <f t="shared" si="0"/>
        <v>2</v>
      </c>
      <c r="AI41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4" s="11" customFormat="1" x14ac:dyDescent="0.25">
      <c r="A42" s="15" t="s">
        <v>89</v>
      </c>
      <c r="B42" s="15" t="s">
        <v>19</v>
      </c>
      <c r="C42" s="15" t="s">
        <v>20</v>
      </c>
      <c r="D42" s="14" t="s">
        <v>21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>
        <v>10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9">
        <f t="shared" si="0"/>
        <v>10</v>
      </c>
      <c r="AI42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spans="1:64" x14ac:dyDescent="0.25">
      <c r="A43" s="18" t="s">
        <v>80</v>
      </c>
      <c r="B43" s="15" t="s">
        <v>19</v>
      </c>
      <c r="C43" s="15" t="s">
        <v>20</v>
      </c>
      <c r="D43" s="14" t="s">
        <v>21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>
        <v>4</v>
      </c>
      <c r="AA43" s="18"/>
      <c r="AB43" s="18"/>
      <c r="AC43" s="18"/>
      <c r="AD43" s="18"/>
      <c r="AE43" s="18"/>
      <c r="AF43" s="18"/>
      <c r="AG43" s="18"/>
      <c r="AH43" s="9">
        <f t="shared" si="0"/>
        <v>4</v>
      </c>
      <c r="AO43" s="23"/>
    </row>
    <row r="44" spans="1:64" x14ac:dyDescent="0.25">
      <c r="AO44" s="23"/>
    </row>
    <row r="45" spans="1:64" x14ac:dyDescent="0.25">
      <c r="AO45" s="23"/>
    </row>
    <row r="127" spans="51:90" x14ac:dyDescent="0.25"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</row>
  </sheetData>
  <autoFilter ref="A1:AH43" xr:uid="{07C903F2-670A-4A4E-929B-595D9170D21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B628-7A28-4A72-914D-A4AE140EE29B}">
  <dimension ref="A1:AJ1048574"/>
  <sheetViews>
    <sheetView workbookViewId="0">
      <pane xSplit="4" ySplit="1" topLeftCell="AB2" activePane="bottomRight" state="frozen"/>
      <selection pane="topRight"/>
      <selection pane="bottomLeft"/>
      <selection pane="bottomRight" activeCell="A11" sqref="A11"/>
    </sheetView>
  </sheetViews>
  <sheetFormatPr defaultColWidth="8.85546875" defaultRowHeight="15" x14ac:dyDescent="0.25"/>
  <cols>
    <col min="1" max="1" width="33.5703125" style="11" customWidth="1"/>
    <col min="2" max="2" width="13.42578125" style="11" customWidth="1"/>
    <col min="3" max="3" width="8.7109375" style="11" customWidth="1"/>
    <col min="4" max="4" width="19.28515625" style="11" customWidth="1"/>
    <col min="5" max="12" width="4.42578125" style="11" customWidth="1"/>
    <col min="13" max="13" width="4.42578125" style="11" bestFit="1" customWidth="1"/>
    <col min="14" max="19" width="4.42578125" style="11" customWidth="1"/>
    <col min="20" max="20" width="6.85546875" style="11" customWidth="1"/>
    <col min="21" max="21" width="7.85546875" style="11" customWidth="1"/>
    <col min="22" max="22" width="6.140625" style="11" customWidth="1"/>
    <col min="23" max="24" width="7.140625" style="11" customWidth="1"/>
    <col min="25" max="25" width="10" style="11" customWidth="1"/>
    <col min="26" max="26" width="8.28515625" style="11" customWidth="1"/>
    <col min="27" max="28" width="7.42578125" style="11" customWidth="1"/>
    <col min="29" max="29" width="6.140625" style="41" bestFit="1" customWidth="1"/>
    <col min="30" max="30" width="9.28515625" style="4" customWidth="1"/>
    <col min="31" max="31" width="9.140625" style="42"/>
    <col min="32" max="35" width="9.140625" style="11"/>
    <col min="36" max="36" width="9.140625" style="4"/>
    <col min="37" max="16376" width="8.85546875" style="11"/>
    <col min="16377" max="16384" width="9.140625" style="11" customWidth="1"/>
  </cols>
  <sheetData>
    <row r="1" spans="1:36" x14ac:dyDescent="0.25">
      <c r="A1" s="30" t="s">
        <v>0</v>
      </c>
      <c r="B1" s="31" t="s">
        <v>1</v>
      </c>
      <c r="C1" s="31" t="s">
        <v>2</v>
      </c>
      <c r="D1" s="31" t="s">
        <v>3</v>
      </c>
      <c r="E1" s="32">
        <v>104</v>
      </c>
      <c r="F1" s="32">
        <v>106</v>
      </c>
      <c r="G1" s="32">
        <v>107</v>
      </c>
      <c r="H1" s="32">
        <v>108</v>
      </c>
      <c r="I1" s="32">
        <v>109</v>
      </c>
      <c r="J1" s="32">
        <v>110</v>
      </c>
      <c r="K1" s="32">
        <v>114</v>
      </c>
      <c r="L1" s="32">
        <v>115</v>
      </c>
      <c r="M1" s="32">
        <v>116</v>
      </c>
      <c r="N1" s="33" t="s">
        <v>29</v>
      </c>
      <c r="O1" s="32">
        <v>118</v>
      </c>
      <c r="P1" s="32">
        <v>119</v>
      </c>
      <c r="Q1" s="32">
        <v>120</v>
      </c>
      <c r="R1" s="32">
        <v>121</v>
      </c>
      <c r="S1" s="32">
        <v>122</v>
      </c>
      <c r="T1" s="32" t="s">
        <v>30</v>
      </c>
      <c r="U1" s="32" t="s">
        <v>31</v>
      </c>
      <c r="V1" s="32" t="s">
        <v>32</v>
      </c>
      <c r="W1" s="32" t="s">
        <v>35</v>
      </c>
      <c r="X1" s="32" t="s">
        <v>36</v>
      </c>
      <c r="Y1" s="32" t="s">
        <v>81</v>
      </c>
      <c r="Z1" s="32" t="s">
        <v>82</v>
      </c>
      <c r="AA1" s="32" t="s">
        <v>83</v>
      </c>
      <c r="AB1" s="32" t="s">
        <v>90</v>
      </c>
      <c r="AC1" s="38" t="s">
        <v>16</v>
      </c>
      <c r="AJ1" s="11"/>
    </row>
    <row r="2" spans="1:36" x14ac:dyDescent="0.25">
      <c r="A2" s="95" t="s">
        <v>40</v>
      </c>
      <c r="B2" s="6" t="s">
        <v>41</v>
      </c>
      <c r="C2" s="6" t="s">
        <v>20</v>
      </c>
      <c r="D2" s="7" t="s">
        <v>68</v>
      </c>
      <c r="E2" s="9"/>
      <c r="F2" s="9"/>
      <c r="G2" s="9"/>
      <c r="H2" s="9"/>
      <c r="I2" s="9"/>
      <c r="J2" s="9"/>
      <c r="K2" s="9"/>
      <c r="L2" s="9"/>
      <c r="M2" s="9"/>
      <c r="N2" s="9">
        <v>32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39">
        <f t="shared" ref="AC2:AC43" si="0">SUM(E2:AB2)</f>
        <v>32</v>
      </c>
    </row>
    <row r="3" spans="1:36" s="36" customFormat="1" x14ac:dyDescent="0.25">
      <c r="A3" s="9" t="s">
        <v>18</v>
      </c>
      <c r="B3" s="9" t="s">
        <v>19</v>
      </c>
      <c r="C3" s="9" t="s">
        <v>20</v>
      </c>
      <c r="D3" s="7" t="s">
        <v>21</v>
      </c>
      <c r="E3" s="9"/>
      <c r="F3" s="9">
        <v>4</v>
      </c>
      <c r="G3" s="9"/>
      <c r="H3" s="9"/>
      <c r="I3" s="9"/>
      <c r="J3" s="9"/>
      <c r="K3" s="9"/>
      <c r="L3" s="9">
        <v>12</v>
      </c>
      <c r="M3" s="9"/>
      <c r="N3" s="9"/>
      <c r="O3" s="9"/>
      <c r="P3" s="9"/>
      <c r="Q3" s="9">
        <v>16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9">
        <f t="shared" si="0"/>
        <v>32</v>
      </c>
      <c r="AD3" s="4"/>
      <c r="AE3" s="43"/>
      <c r="AJ3" s="35"/>
    </row>
    <row r="4" spans="1:36" x14ac:dyDescent="0.25">
      <c r="A4" s="95" t="s">
        <v>44</v>
      </c>
      <c r="B4" s="6" t="s">
        <v>41</v>
      </c>
      <c r="C4" s="6" t="s">
        <v>45</v>
      </c>
      <c r="D4" s="7" t="s">
        <v>21</v>
      </c>
      <c r="E4" s="9"/>
      <c r="F4" s="9"/>
      <c r="G4" s="9"/>
      <c r="H4" s="9">
        <v>8</v>
      </c>
      <c r="I4" s="9"/>
      <c r="J4" s="9"/>
      <c r="K4" s="9">
        <v>16</v>
      </c>
      <c r="L4" s="9"/>
      <c r="M4" s="9"/>
      <c r="N4" s="9"/>
      <c r="O4" s="9"/>
      <c r="P4" s="9"/>
      <c r="Q4" s="9"/>
      <c r="R4" s="9"/>
      <c r="S4" s="9"/>
      <c r="T4" s="9"/>
      <c r="U4" s="9">
        <v>2</v>
      </c>
      <c r="V4" s="9"/>
      <c r="W4" s="9"/>
      <c r="X4" s="9"/>
      <c r="Y4" s="9"/>
      <c r="Z4" s="9"/>
      <c r="AA4" s="9"/>
      <c r="AB4" s="9"/>
      <c r="AC4" s="39">
        <f t="shared" si="0"/>
        <v>26</v>
      </c>
    </row>
    <row r="5" spans="1:36" x14ac:dyDescent="0.25">
      <c r="A5" s="9" t="s">
        <v>44</v>
      </c>
      <c r="B5" s="9" t="s">
        <v>41</v>
      </c>
      <c r="C5" s="9" t="s">
        <v>45</v>
      </c>
      <c r="D5" s="7" t="s">
        <v>21</v>
      </c>
      <c r="E5" s="9"/>
      <c r="F5" s="9"/>
      <c r="G5" s="9"/>
      <c r="H5" s="9">
        <v>8</v>
      </c>
      <c r="I5" s="9"/>
      <c r="J5" s="9"/>
      <c r="K5" s="9">
        <v>16</v>
      </c>
      <c r="L5" s="9"/>
      <c r="M5" s="9"/>
      <c r="N5" s="9"/>
      <c r="O5" s="9"/>
      <c r="P5" s="9"/>
      <c r="Q5" s="9"/>
      <c r="R5" s="9"/>
      <c r="S5" s="9"/>
      <c r="T5" s="9"/>
      <c r="U5" s="9">
        <v>2</v>
      </c>
      <c r="V5" s="9"/>
      <c r="W5" s="9"/>
      <c r="X5" s="9"/>
      <c r="Y5" s="9"/>
      <c r="Z5" s="9"/>
      <c r="AA5" s="9"/>
      <c r="AB5" s="9"/>
      <c r="AC5" s="39">
        <f t="shared" si="0"/>
        <v>26</v>
      </c>
    </row>
    <row r="6" spans="1:36" x14ac:dyDescent="0.25">
      <c r="A6" s="95" t="s">
        <v>43</v>
      </c>
      <c r="B6" s="88" t="s">
        <v>41</v>
      </c>
      <c r="C6" s="88" t="s">
        <v>20</v>
      </c>
      <c r="D6" s="88" t="s">
        <v>42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9">
        <v>2</v>
      </c>
      <c r="Z6" s="34"/>
      <c r="AA6" s="34"/>
      <c r="AB6" s="34"/>
      <c r="AC6" s="39">
        <f t="shared" si="0"/>
        <v>2</v>
      </c>
    </row>
    <row r="7" spans="1:36" x14ac:dyDescent="0.25">
      <c r="A7" s="96" t="s">
        <v>46</v>
      </c>
      <c r="B7" s="6" t="s">
        <v>41</v>
      </c>
      <c r="C7" s="6" t="s">
        <v>45</v>
      </c>
      <c r="D7" s="7" t="s">
        <v>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8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</v>
      </c>
      <c r="AC7" s="39">
        <f t="shared" si="0"/>
        <v>10</v>
      </c>
    </row>
    <row r="8" spans="1:36" x14ac:dyDescent="0.25">
      <c r="A8" s="96" t="s">
        <v>48</v>
      </c>
      <c r="B8" s="6" t="s">
        <v>41</v>
      </c>
      <c r="C8" s="6" t="s">
        <v>45</v>
      </c>
      <c r="D8" s="7" t="s">
        <v>42</v>
      </c>
      <c r="E8" s="9"/>
      <c r="F8" s="9"/>
      <c r="G8" s="9">
        <v>6</v>
      </c>
      <c r="H8" s="9"/>
      <c r="I8" s="9"/>
      <c r="J8" s="9"/>
      <c r="K8" s="9"/>
      <c r="L8" s="9"/>
      <c r="M8" s="9"/>
      <c r="N8" s="9"/>
      <c r="O8" s="9"/>
      <c r="P8" s="9">
        <v>26</v>
      </c>
      <c r="Q8" s="9"/>
      <c r="R8" s="9"/>
      <c r="S8" s="9"/>
      <c r="T8" s="9"/>
      <c r="U8" s="9">
        <v>23</v>
      </c>
      <c r="V8" s="9"/>
      <c r="W8" s="9"/>
      <c r="X8" s="9"/>
      <c r="Y8" s="9"/>
      <c r="Z8" s="9"/>
      <c r="AA8" s="9"/>
      <c r="AB8" s="9"/>
      <c r="AC8" s="39">
        <f t="shared" si="0"/>
        <v>55</v>
      </c>
    </row>
    <row r="9" spans="1:36" x14ac:dyDescent="0.25">
      <c r="A9" s="96" t="s">
        <v>49</v>
      </c>
      <c r="B9" s="6" t="s">
        <v>41</v>
      </c>
      <c r="C9" s="6" t="s">
        <v>45</v>
      </c>
      <c r="D9" s="7" t="s">
        <v>42</v>
      </c>
      <c r="E9" s="9"/>
      <c r="F9" s="9"/>
      <c r="G9" s="9"/>
      <c r="H9" s="9">
        <v>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9">
        <f t="shared" si="0"/>
        <v>6</v>
      </c>
    </row>
    <row r="10" spans="1:36" x14ac:dyDescent="0.25">
      <c r="A10" s="96" t="s">
        <v>50</v>
      </c>
      <c r="B10" s="6" t="s">
        <v>41</v>
      </c>
      <c r="C10" s="6" t="s">
        <v>51</v>
      </c>
      <c r="D10" s="7" t="s">
        <v>21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>
        <v>32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9">
        <f t="shared" si="0"/>
        <v>32</v>
      </c>
    </row>
    <row r="11" spans="1:36" x14ac:dyDescent="0.25">
      <c r="A11" s="95" t="s">
        <v>52</v>
      </c>
      <c r="B11" s="95" t="s">
        <v>41</v>
      </c>
      <c r="C11" s="95" t="s">
        <v>20</v>
      </c>
      <c r="D11" s="7" t="s">
        <v>42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38</v>
      </c>
      <c r="P11" s="9"/>
      <c r="Q11" s="9">
        <v>8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9">
        <f t="shared" si="0"/>
        <v>46</v>
      </c>
    </row>
    <row r="12" spans="1:36" x14ac:dyDescent="0.25">
      <c r="A12" s="44" t="s">
        <v>91</v>
      </c>
      <c r="B12" s="9" t="s">
        <v>19</v>
      </c>
      <c r="C12" s="11" t="s">
        <v>20</v>
      </c>
      <c r="D12" s="7" t="s">
        <v>21</v>
      </c>
      <c r="O12" s="11">
        <v>46</v>
      </c>
      <c r="AC12" s="39">
        <f t="shared" si="0"/>
        <v>46</v>
      </c>
    </row>
    <row r="13" spans="1:36" x14ac:dyDescent="0.25">
      <c r="A13" s="96" t="s">
        <v>54</v>
      </c>
      <c r="B13" s="6" t="s">
        <v>41</v>
      </c>
      <c r="C13" s="6" t="s">
        <v>45</v>
      </c>
      <c r="D13" s="7" t="s">
        <v>42</v>
      </c>
      <c r="E13" s="9"/>
      <c r="F13" s="9"/>
      <c r="G13" s="9"/>
      <c r="H13" s="9"/>
      <c r="I13" s="9"/>
      <c r="J13" s="9"/>
      <c r="K13" s="9"/>
      <c r="L13" s="9"/>
      <c r="M13" s="9">
        <v>4</v>
      </c>
      <c r="N13" s="9"/>
      <c r="O13" s="9"/>
      <c r="P13" s="9">
        <v>4</v>
      </c>
      <c r="Q13" s="9"/>
      <c r="R13" s="9"/>
      <c r="S13" s="9"/>
      <c r="T13" s="9">
        <v>15</v>
      </c>
      <c r="U13" s="9">
        <v>9</v>
      </c>
      <c r="V13" s="9"/>
      <c r="W13" s="9"/>
      <c r="X13" s="9"/>
      <c r="Y13" s="9"/>
      <c r="Z13" s="9"/>
      <c r="AA13" s="9"/>
      <c r="AB13" s="9">
        <v>2</v>
      </c>
      <c r="AC13" s="39">
        <f t="shared" si="0"/>
        <v>34</v>
      </c>
    </row>
    <row r="14" spans="1:36" x14ac:dyDescent="0.25">
      <c r="A14" s="9" t="s">
        <v>75</v>
      </c>
      <c r="B14" s="9" t="s">
        <v>41</v>
      </c>
      <c r="C14" s="9" t="s">
        <v>20</v>
      </c>
      <c r="D14" s="7" t="s">
        <v>21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2</v>
      </c>
      <c r="X14" s="9"/>
      <c r="Y14" s="9">
        <v>9</v>
      </c>
      <c r="Z14" s="9"/>
      <c r="AA14" s="9"/>
      <c r="AB14" s="9"/>
      <c r="AC14" s="39">
        <f t="shared" si="0"/>
        <v>11</v>
      </c>
    </row>
    <row r="15" spans="1:36" x14ac:dyDescent="0.25">
      <c r="A15" s="9" t="s">
        <v>88</v>
      </c>
      <c r="B15" s="9" t="s">
        <v>41</v>
      </c>
      <c r="C15" s="9" t="s">
        <v>20</v>
      </c>
      <c r="D15" s="7" t="s">
        <v>21</v>
      </c>
      <c r="G15" s="11">
        <v>12</v>
      </c>
      <c r="AC15" s="39">
        <f t="shared" si="0"/>
        <v>12</v>
      </c>
    </row>
    <row r="16" spans="1:36" x14ac:dyDescent="0.25">
      <c r="A16" s="9" t="s">
        <v>87</v>
      </c>
      <c r="B16" s="9" t="s">
        <v>41</v>
      </c>
      <c r="C16" s="9" t="s">
        <v>20</v>
      </c>
      <c r="D16" s="7" t="s">
        <v>21</v>
      </c>
      <c r="I16" s="11">
        <v>3</v>
      </c>
      <c r="M16" s="11">
        <v>4</v>
      </c>
      <c r="U16" s="11">
        <v>23</v>
      </c>
      <c r="Z16" s="37"/>
      <c r="AC16" s="39">
        <f t="shared" si="0"/>
        <v>30</v>
      </c>
    </row>
    <row r="17" spans="1:29" x14ac:dyDescent="0.25">
      <c r="A17" s="95" t="s">
        <v>55</v>
      </c>
      <c r="B17" s="6" t="s">
        <v>41</v>
      </c>
      <c r="C17" s="6" t="s">
        <v>20</v>
      </c>
      <c r="D17" s="7" t="s">
        <v>42</v>
      </c>
      <c r="E17" s="9"/>
      <c r="F17" s="9">
        <v>6</v>
      </c>
      <c r="G17" s="9">
        <v>2</v>
      </c>
      <c r="H17" s="9"/>
      <c r="I17" s="9"/>
      <c r="J17" s="9"/>
      <c r="K17" s="9"/>
      <c r="L17" s="9"/>
      <c r="M17" s="9">
        <v>4</v>
      </c>
      <c r="N17" s="9"/>
      <c r="O17" s="9">
        <v>8</v>
      </c>
      <c r="P17" s="9"/>
      <c r="Q17" s="9">
        <v>8</v>
      </c>
      <c r="R17" s="9">
        <v>40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39">
        <f t="shared" si="0"/>
        <v>68</v>
      </c>
    </row>
    <row r="18" spans="1:29" x14ac:dyDescent="0.25">
      <c r="A18" s="44" t="s">
        <v>92</v>
      </c>
      <c r="B18" s="9" t="s">
        <v>19</v>
      </c>
      <c r="C18" s="9" t="s">
        <v>45</v>
      </c>
      <c r="D18" s="7" t="s">
        <v>68</v>
      </c>
      <c r="S18" s="11">
        <v>28</v>
      </c>
      <c r="AC18" s="39">
        <f t="shared" si="0"/>
        <v>28</v>
      </c>
    </row>
    <row r="19" spans="1:29" x14ac:dyDescent="0.25">
      <c r="A19" s="95" t="s">
        <v>58</v>
      </c>
      <c r="B19" s="6" t="s">
        <v>41</v>
      </c>
      <c r="C19" s="6" t="s">
        <v>20</v>
      </c>
      <c r="D19" s="7" t="s">
        <v>42</v>
      </c>
      <c r="E19" s="9"/>
      <c r="F19" s="9">
        <v>8</v>
      </c>
      <c r="G19" s="9"/>
      <c r="H19" s="9">
        <v>12</v>
      </c>
      <c r="I19" s="9"/>
      <c r="J19" s="9"/>
      <c r="K19" s="9"/>
      <c r="L19" s="9"/>
      <c r="M19" s="9"/>
      <c r="N19" s="9">
        <v>24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9">
        <f t="shared" si="0"/>
        <v>44</v>
      </c>
    </row>
    <row r="20" spans="1:29" x14ac:dyDescent="0.25">
      <c r="A20" s="9" t="s">
        <v>78</v>
      </c>
      <c r="B20" s="9" t="s">
        <v>19</v>
      </c>
      <c r="C20" s="9" t="s">
        <v>20</v>
      </c>
      <c r="D20" s="7" t="s">
        <v>21</v>
      </c>
      <c r="E20" s="9"/>
      <c r="F20" s="9"/>
      <c r="G20" s="9"/>
      <c r="H20" s="9"/>
      <c r="I20" s="9"/>
      <c r="J20" s="9">
        <v>8</v>
      </c>
      <c r="K20" s="9"/>
      <c r="L20" s="9">
        <v>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39">
        <f t="shared" si="0"/>
        <v>16</v>
      </c>
    </row>
    <row r="21" spans="1:29" x14ac:dyDescent="0.25">
      <c r="A21" s="95" t="s">
        <v>59</v>
      </c>
      <c r="B21" s="6" t="s">
        <v>41</v>
      </c>
      <c r="C21" s="6" t="s">
        <v>20</v>
      </c>
      <c r="D21" s="7" t="s">
        <v>42</v>
      </c>
      <c r="E21" s="9"/>
      <c r="F21" s="9"/>
      <c r="G21" s="9"/>
      <c r="H21" s="9"/>
      <c r="I21" s="9"/>
      <c r="J21" s="9">
        <v>6</v>
      </c>
      <c r="K21" s="9"/>
      <c r="L21" s="9"/>
      <c r="M21" s="9"/>
      <c r="N21" s="9"/>
      <c r="O21" s="9"/>
      <c r="P21" s="9"/>
      <c r="Q21" s="9">
        <v>12</v>
      </c>
      <c r="R21" s="9"/>
      <c r="S21" s="9"/>
      <c r="T21" s="9"/>
      <c r="U21" s="9">
        <v>21</v>
      </c>
      <c r="V21" s="9">
        <v>22.5</v>
      </c>
      <c r="W21" s="9"/>
      <c r="X21" s="9"/>
      <c r="Y21" s="9"/>
      <c r="Z21" s="9"/>
      <c r="AA21" s="9"/>
      <c r="AB21" s="9"/>
      <c r="AC21" s="39">
        <f t="shared" si="0"/>
        <v>61.5</v>
      </c>
    </row>
    <row r="22" spans="1:29" x14ac:dyDescent="0.25">
      <c r="A22" s="9" t="s">
        <v>25</v>
      </c>
      <c r="B22" s="9" t="s">
        <v>19</v>
      </c>
      <c r="C22" s="9" t="s">
        <v>20</v>
      </c>
      <c r="D22" s="7" t="s">
        <v>21</v>
      </c>
      <c r="E22" s="9"/>
      <c r="F22" s="9"/>
      <c r="G22" s="9"/>
      <c r="H22" s="9">
        <v>10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9">
        <f t="shared" si="0"/>
        <v>10</v>
      </c>
    </row>
    <row r="23" spans="1:29" x14ac:dyDescent="0.25">
      <c r="A23" s="9" t="s">
        <v>76</v>
      </c>
      <c r="B23" s="9" t="s">
        <v>41</v>
      </c>
      <c r="C23" s="9" t="s">
        <v>51</v>
      </c>
      <c r="D23" s="7" t="s">
        <v>21</v>
      </c>
      <c r="E23" s="9"/>
      <c r="F23" s="9"/>
      <c r="G23" s="9"/>
      <c r="H23" s="9"/>
      <c r="I23" s="9"/>
      <c r="J23" s="9"/>
      <c r="K23" s="9"/>
      <c r="L23" s="9"/>
      <c r="M23" s="9">
        <v>20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v>6</v>
      </c>
      <c r="Y23" s="9"/>
      <c r="Z23" s="9"/>
      <c r="AA23" s="9"/>
      <c r="AB23" s="9"/>
      <c r="AC23" s="39">
        <f t="shared" si="0"/>
        <v>26</v>
      </c>
    </row>
    <row r="24" spans="1:29" x14ac:dyDescent="0.25">
      <c r="A24" s="95" t="s">
        <v>61</v>
      </c>
      <c r="B24" s="6" t="s">
        <v>41</v>
      </c>
      <c r="C24" s="6" t="s">
        <v>45</v>
      </c>
      <c r="D24" s="7" t="s">
        <v>42</v>
      </c>
      <c r="E24" s="9"/>
      <c r="F24" s="9"/>
      <c r="G24" s="9"/>
      <c r="H24" s="9"/>
      <c r="I24" s="9"/>
      <c r="J24" s="9"/>
      <c r="K24" s="9">
        <v>7</v>
      </c>
      <c r="L24" s="9">
        <v>20</v>
      </c>
      <c r="M24" s="9"/>
      <c r="N24" s="9"/>
      <c r="O24" s="9"/>
      <c r="P24" s="9"/>
      <c r="Q24" s="9"/>
      <c r="R24" s="9"/>
      <c r="S24" s="9"/>
      <c r="T24" s="9"/>
      <c r="U24" s="9"/>
      <c r="V24" s="9">
        <v>11.25</v>
      </c>
      <c r="W24" s="9"/>
      <c r="X24" s="9"/>
      <c r="Y24" s="9"/>
      <c r="Z24" s="9"/>
      <c r="AA24" s="9"/>
      <c r="AB24" s="9">
        <v>2</v>
      </c>
      <c r="AC24" s="39">
        <f t="shared" si="0"/>
        <v>40.25</v>
      </c>
    </row>
    <row r="25" spans="1:29" x14ac:dyDescent="0.25">
      <c r="A25" s="9" t="s">
        <v>26</v>
      </c>
      <c r="B25" s="9" t="s">
        <v>41</v>
      </c>
      <c r="C25" s="9" t="s">
        <v>20</v>
      </c>
      <c r="D25" s="7" t="s">
        <v>21</v>
      </c>
      <c r="E25" s="9"/>
      <c r="F25" s="9"/>
      <c r="G25" s="9"/>
      <c r="H25" s="9"/>
      <c r="I25" s="9"/>
      <c r="J25" s="9"/>
      <c r="K25" s="9"/>
      <c r="L25" s="9"/>
      <c r="M25" s="9">
        <v>6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39">
        <f t="shared" si="0"/>
        <v>6</v>
      </c>
    </row>
    <row r="26" spans="1:29" x14ac:dyDescent="0.25">
      <c r="A26" s="95" t="s">
        <v>62</v>
      </c>
      <c r="B26" s="6" t="s">
        <v>41</v>
      </c>
      <c r="C26" s="6" t="s">
        <v>20</v>
      </c>
      <c r="D26" s="7" t="s">
        <v>42</v>
      </c>
      <c r="E26" s="9"/>
      <c r="F26" s="9"/>
      <c r="G26" s="9"/>
      <c r="H26" s="9">
        <v>2</v>
      </c>
      <c r="I26" s="9"/>
      <c r="J26" s="9">
        <v>12</v>
      </c>
      <c r="K26" s="9"/>
      <c r="L26" s="9"/>
      <c r="M26" s="9">
        <v>2</v>
      </c>
      <c r="N26" s="9"/>
      <c r="O26" s="9"/>
      <c r="P26" s="9"/>
      <c r="Q26" s="9"/>
      <c r="R26" s="9"/>
      <c r="S26" s="9"/>
      <c r="T26" s="9"/>
      <c r="U26" s="9">
        <v>17</v>
      </c>
      <c r="V26" s="9"/>
      <c r="W26" s="9"/>
      <c r="X26" s="9"/>
      <c r="Y26" s="9"/>
      <c r="Z26" s="9">
        <v>2</v>
      </c>
      <c r="AA26" s="9"/>
      <c r="AB26" s="9"/>
      <c r="AC26" s="39">
        <f t="shared" si="0"/>
        <v>35</v>
      </c>
    </row>
    <row r="27" spans="1:29" x14ac:dyDescent="0.25">
      <c r="A27" s="95" t="s">
        <v>63</v>
      </c>
      <c r="B27" s="6" t="s">
        <v>41</v>
      </c>
      <c r="C27" s="6" t="s">
        <v>20</v>
      </c>
      <c r="D27" s="7" t="s">
        <v>42</v>
      </c>
      <c r="E27" s="9"/>
      <c r="F27" s="9"/>
      <c r="G27" s="9"/>
      <c r="H27" s="9"/>
      <c r="I27" s="9"/>
      <c r="J27" s="9">
        <v>6</v>
      </c>
      <c r="K27" s="9"/>
      <c r="M27" s="9"/>
      <c r="N27" s="9">
        <v>8</v>
      </c>
      <c r="O27" s="9"/>
      <c r="P27" s="9"/>
      <c r="Q27" s="9">
        <v>16</v>
      </c>
      <c r="R27" s="9"/>
      <c r="S27" s="9"/>
      <c r="T27" s="9"/>
      <c r="U27" s="9">
        <v>18</v>
      </c>
      <c r="V27" s="9"/>
      <c r="W27" s="9"/>
      <c r="X27" s="9"/>
      <c r="Y27" s="9"/>
      <c r="Z27" s="9"/>
      <c r="AA27" s="9"/>
      <c r="AB27" s="9"/>
      <c r="AC27" s="39">
        <f t="shared" si="0"/>
        <v>48</v>
      </c>
    </row>
    <row r="28" spans="1:29" x14ac:dyDescent="0.25">
      <c r="A28" s="9" t="s">
        <v>79</v>
      </c>
      <c r="B28" s="9" t="s">
        <v>41</v>
      </c>
      <c r="C28" s="9" t="s">
        <v>20</v>
      </c>
      <c r="D28" s="7" t="s">
        <v>21</v>
      </c>
      <c r="E28" s="9">
        <v>16</v>
      </c>
      <c r="F28" s="9"/>
      <c r="G28" s="9"/>
      <c r="H28" s="9"/>
      <c r="I28" s="9">
        <v>16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>
        <v>8.75</v>
      </c>
      <c r="V28" s="9"/>
      <c r="W28" s="9"/>
      <c r="X28" s="9"/>
      <c r="Y28" s="9"/>
      <c r="Z28" s="9"/>
      <c r="AA28" s="9"/>
      <c r="AB28" s="9"/>
      <c r="AC28" s="40">
        <f t="shared" si="0"/>
        <v>40.75</v>
      </c>
    </row>
    <row r="29" spans="1:29" x14ac:dyDescent="0.25">
      <c r="A29" s="44" t="s">
        <v>28</v>
      </c>
      <c r="B29" s="9" t="s">
        <v>19</v>
      </c>
      <c r="C29" s="9" t="s">
        <v>45</v>
      </c>
      <c r="D29" s="7" t="s">
        <v>68</v>
      </c>
      <c r="P29" s="11">
        <v>4</v>
      </c>
      <c r="S29" s="11">
        <v>30</v>
      </c>
      <c r="AC29" s="39">
        <f t="shared" si="0"/>
        <v>34</v>
      </c>
    </row>
    <row r="30" spans="1:29" x14ac:dyDescent="0.25">
      <c r="A30" s="95" t="s">
        <v>65</v>
      </c>
      <c r="B30" s="6" t="s">
        <v>41</v>
      </c>
      <c r="C30" s="6" t="s">
        <v>20</v>
      </c>
      <c r="D30" s="7" t="s">
        <v>42</v>
      </c>
      <c r="E30" s="9"/>
      <c r="F30" s="9"/>
      <c r="G30" s="9"/>
      <c r="H30" s="9"/>
      <c r="I30" s="9"/>
      <c r="J30" s="9"/>
      <c r="K30" s="9"/>
      <c r="L30" s="9"/>
      <c r="M30" s="9">
        <v>4</v>
      </c>
      <c r="N30" s="9"/>
      <c r="O30" s="9"/>
      <c r="P30" s="9"/>
      <c r="Q30" s="9"/>
      <c r="R30" s="9"/>
      <c r="S30" s="9"/>
      <c r="T30" s="9"/>
      <c r="U30" s="9">
        <v>4</v>
      </c>
      <c r="V30" s="9"/>
      <c r="W30" s="9"/>
      <c r="X30" s="9"/>
      <c r="Y30" s="9"/>
      <c r="Z30" s="9"/>
      <c r="AA30" s="9"/>
      <c r="AB30" s="9"/>
      <c r="AC30" s="39">
        <f t="shared" si="0"/>
        <v>8</v>
      </c>
    </row>
    <row r="31" spans="1:29" x14ac:dyDescent="0.25">
      <c r="A31" s="95" t="s">
        <v>66</v>
      </c>
      <c r="B31" s="6" t="s">
        <v>41</v>
      </c>
      <c r="C31" s="6" t="s">
        <v>20</v>
      </c>
      <c r="D31" s="7" t="s">
        <v>42</v>
      </c>
      <c r="E31" s="9"/>
      <c r="F31" s="9"/>
      <c r="G31" s="9"/>
      <c r="H31" s="9">
        <v>2</v>
      </c>
      <c r="I31" s="9"/>
      <c r="J31" s="9"/>
      <c r="K31" s="9"/>
      <c r="L31" s="9"/>
      <c r="M31" s="9"/>
      <c r="N31" s="9"/>
      <c r="O31" s="9"/>
      <c r="P31" s="9"/>
      <c r="Q31" s="9">
        <v>16</v>
      </c>
      <c r="R31" s="9">
        <v>8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39">
        <f t="shared" si="0"/>
        <v>26</v>
      </c>
    </row>
    <row r="32" spans="1:29" x14ac:dyDescent="0.25">
      <c r="A32" s="95" t="s">
        <v>67</v>
      </c>
      <c r="B32" s="6" t="s">
        <v>41</v>
      </c>
      <c r="C32" s="6" t="s">
        <v>20</v>
      </c>
      <c r="D32" s="7" t="s">
        <v>68</v>
      </c>
      <c r="E32" s="9">
        <v>12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v>12</v>
      </c>
      <c r="R32" s="9"/>
      <c r="S32" s="9"/>
      <c r="T32" s="9"/>
      <c r="U32" s="9">
        <v>12</v>
      </c>
      <c r="V32" s="9"/>
      <c r="W32" s="9"/>
      <c r="X32" s="9"/>
      <c r="Y32" s="9"/>
      <c r="Z32" s="9"/>
      <c r="AA32" s="9"/>
      <c r="AB32" s="9"/>
      <c r="AC32" s="39">
        <f t="shared" si="0"/>
        <v>36</v>
      </c>
    </row>
    <row r="33" spans="1:36" x14ac:dyDescent="0.25">
      <c r="A33" s="44" t="s">
        <v>80</v>
      </c>
      <c r="B33" s="9" t="s">
        <v>19</v>
      </c>
      <c r="C33" s="9" t="s">
        <v>20</v>
      </c>
      <c r="D33" s="7" t="s">
        <v>21</v>
      </c>
      <c r="W33" s="11">
        <v>2</v>
      </c>
      <c r="AC33" s="39">
        <f t="shared" si="0"/>
        <v>2</v>
      </c>
    </row>
    <row r="34" spans="1:36" x14ac:dyDescent="0.25">
      <c r="A34" s="9" t="s">
        <v>22</v>
      </c>
      <c r="B34" s="9" t="s">
        <v>19</v>
      </c>
      <c r="C34" s="9" t="s">
        <v>20</v>
      </c>
      <c r="D34" s="7" t="s">
        <v>21</v>
      </c>
      <c r="E34" s="9"/>
      <c r="F34" s="9">
        <v>4</v>
      </c>
      <c r="G34" s="9"/>
      <c r="H34" s="9"/>
      <c r="I34" s="9"/>
      <c r="J34" s="9">
        <v>16</v>
      </c>
      <c r="K34" s="9"/>
      <c r="L34" s="9">
        <v>6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6</v>
      </c>
      <c r="X34" s="9"/>
      <c r="Y34" s="9"/>
      <c r="Z34" s="9"/>
      <c r="AA34" s="9"/>
      <c r="AB34" s="9"/>
      <c r="AC34" s="39">
        <f t="shared" si="0"/>
        <v>32</v>
      </c>
    </row>
    <row r="35" spans="1:36" x14ac:dyDescent="0.25">
      <c r="A35" s="95" t="s">
        <v>69</v>
      </c>
      <c r="B35" s="6" t="s">
        <v>41</v>
      </c>
      <c r="C35" s="6" t="s">
        <v>20</v>
      </c>
      <c r="D35" s="7" t="s">
        <v>21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25</v>
      </c>
      <c r="W35" s="9"/>
      <c r="X35" s="9"/>
      <c r="Y35" s="9"/>
      <c r="Z35" s="9"/>
      <c r="AA35" s="9"/>
      <c r="AB35" s="9"/>
      <c r="AC35" s="39">
        <f t="shared" si="0"/>
        <v>25</v>
      </c>
    </row>
    <row r="36" spans="1:36" x14ac:dyDescent="0.25">
      <c r="A36" s="9" t="s">
        <v>70</v>
      </c>
      <c r="B36" s="6" t="s">
        <v>41</v>
      </c>
      <c r="C36" s="6" t="s">
        <v>20</v>
      </c>
      <c r="D36" s="7" t="s">
        <v>21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8</v>
      </c>
      <c r="R36" s="9">
        <v>12</v>
      </c>
      <c r="S36" s="9"/>
      <c r="T36" s="9"/>
      <c r="U36" s="9">
        <v>2</v>
      </c>
      <c r="V36" s="9">
        <v>5</v>
      </c>
      <c r="W36" s="9"/>
      <c r="X36" s="9"/>
      <c r="Y36" s="9"/>
      <c r="Z36" s="9"/>
      <c r="AA36" s="9"/>
      <c r="AB36" s="9"/>
      <c r="AC36" s="39">
        <f t="shared" si="0"/>
        <v>27</v>
      </c>
      <c r="AJ36" s="11"/>
    </row>
    <row r="37" spans="1:36" x14ac:dyDescent="0.25">
      <c r="A37" s="95" t="s">
        <v>71</v>
      </c>
      <c r="B37" s="6" t="s">
        <v>41</v>
      </c>
      <c r="C37" s="6" t="s">
        <v>51</v>
      </c>
      <c r="D37" s="7" t="s">
        <v>42</v>
      </c>
      <c r="E37" s="9"/>
      <c r="F37" s="9"/>
      <c r="G37" s="9"/>
      <c r="H37" s="9">
        <v>10</v>
      </c>
      <c r="I37" s="9"/>
      <c r="J37" s="9"/>
      <c r="K37" s="9"/>
      <c r="L37" s="9">
        <v>4</v>
      </c>
      <c r="M37" s="9">
        <v>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39">
        <f t="shared" si="0"/>
        <v>20</v>
      </c>
      <c r="AJ37" s="11"/>
    </row>
    <row r="38" spans="1:36" x14ac:dyDescent="0.25">
      <c r="A38" s="9" t="s">
        <v>89</v>
      </c>
      <c r="B38" s="9" t="s">
        <v>19</v>
      </c>
      <c r="C38" s="9" t="s">
        <v>20</v>
      </c>
      <c r="D38" s="7" t="s">
        <v>21</v>
      </c>
      <c r="U38" s="11">
        <v>16</v>
      </c>
      <c r="AC38" s="39">
        <f t="shared" si="0"/>
        <v>16</v>
      </c>
      <c r="AJ38" s="11"/>
    </row>
    <row r="39" spans="1:36" x14ac:dyDescent="0.25">
      <c r="A39" s="9" t="s">
        <v>27</v>
      </c>
      <c r="B39" s="9" t="s">
        <v>19</v>
      </c>
      <c r="C39" s="9" t="s">
        <v>20</v>
      </c>
      <c r="D39" s="7" t="s">
        <v>21</v>
      </c>
      <c r="E39" s="11">
        <v>8</v>
      </c>
      <c r="AC39" s="39">
        <f t="shared" si="0"/>
        <v>8</v>
      </c>
      <c r="AJ39" s="11"/>
    </row>
    <row r="40" spans="1:36" x14ac:dyDescent="0.25">
      <c r="A40" s="95" t="s">
        <v>72</v>
      </c>
      <c r="B40" s="6" t="s">
        <v>41</v>
      </c>
      <c r="C40" s="6" t="s">
        <v>45</v>
      </c>
      <c r="D40" s="7" t="s">
        <v>68</v>
      </c>
      <c r="E40" s="9"/>
      <c r="F40" s="9"/>
      <c r="G40" s="9"/>
      <c r="H40" s="9">
        <v>2</v>
      </c>
      <c r="I40" s="9">
        <v>20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8</v>
      </c>
      <c r="AB40" s="9"/>
      <c r="AC40" s="39">
        <f t="shared" si="0"/>
        <v>30</v>
      </c>
    </row>
    <row r="41" spans="1:36" x14ac:dyDescent="0.25">
      <c r="A41" s="95" t="s">
        <v>73</v>
      </c>
      <c r="B41" s="6" t="s">
        <v>41</v>
      </c>
      <c r="C41" s="6" t="s">
        <v>20</v>
      </c>
      <c r="D41" s="7" t="s">
        <v>74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36.25</v>
      </c>
      <c r="W41" s="9"/>
      <c r="X41" s="9"/>
      <c r="Y41" s="9"/>
      <c r="Z41" s="9"/>
      <c r="AA41" s="9"/>
      <c r="AB41" s="9"/>
      <c r="AC41" s="39">
        <f t="shared" si="0"/>
        <v>36.25</v>
      </c>
    </row>
    <row r="42" spans="1:36" x14ac:dyDescent="0.25">
      <c r="A42" s="9" t="s">
        <v>86</v>
      </c>
      <c r="B42" s="9" t="s">
        <v>41</v>
      </c>
      <c r="C42" s="9" t="s">
        <v>20</v>
      </c>
      <c r="D42" s="7" t="s">
        <v>21</v>
      </c>
      <c r="I42" s="11">
        <v>4</v>
      </c>
      <c r="U42" s="11">
        <v>15</v>
      </c>
      <c r="AC42" s="39">
        <f t="shared" si="0"/>
        <v>19</v>
      </c>
    </row>
    <row r="43" spans="1:36" x14ac:dyDescent="0.25">
      <c r="A43" s="9" t="s">
        <v>77</v>
      </c>
      <c r="B43" s="9" t="s">
        <v>41</v>
      </c>
      <c r="C43" s="9" t="s">
        <v>45</v>
      </c>
      <c r="D43" s="7" t="s">
        <v>21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v>2</v>
      </c>
      <c r="AC43" s="39">
        <f t="shared" si="0"/>
        <v>2</v>
      </c>
    </row>
    <row r="44" spans="1:36" x14ac:dyDescent="0.25">
      <c r="A44" s="44"/>
      <c r="AC44" s="39"/>
    </row>
    <row r="45" spans="1:36" x14ac:dyDescent="0.25">
      <c r="A45" s="44"/>
    </row>
    <row r="46" spans="1:36" x14ac:dyDescent="0.25">
      <c r="A46" s="44"/>
    </row>
    <row r="47" spans="1:36" x14ac:dyDescent="0.25">
      <c r="A47" s="44"/>
    </row>
    <row r="48" spans="1:36" x14ac:dyDescent="0.25">
      <c r="A48" s="44"/>
    </row>
    <row r="49" spans="1:1" x14ac:dyDescent="0.25">
      <c r="A49" s="44"/>
    </row>
    <row r="50" spans="1:1" x14ac:dyDescent="0.25">
      <c r="A50" s="44"/>
    </row>
    <row r="51" spans="1:1" x14ac:dyDescent="0.25">
      <c r="A51" s="44"/>
    </row>
    <row r="52" spans="1:1" x14ac:dyDescent="0.25">
      <c r="A52" s="44"/>
    </row>
    <row r="53" spans="1:1" x14ac:dyDescent="0.25">
      <c r="A53" s="44"/>
    </row>
    <row r="54" spans="1:1" x14ac:dyDescent="0.25">
      <c r="A54" s="44"/>
    </row>
    <row r="1048573" ht="15" customHeight="1" x14ac:dyDescent="0.25"/>
    <row r="1048574" ht="15" customHeight="1" x14ac:dyDescent="0.25"/>
  </sheetData>
  <autoFilter ref="A1:AC43" xr:uid="{1618B628-7A28-4A72-914D-A4AE140EE29B}"/>
  <sortState xmlns:xlrd2="http://schemas.microsoft.com/office/spreadsheetml/2017/richdata2" ref="A2:AC1048574">
    <sortCondition ref="A2:A10485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94E9-7146-420E-9696-CFF43462EB27}">
  <dimension ref="A1:AK1048565"/>
  <sheetViews>
    <sheetView workbookViewId="0">
      <pane xSplit="4" ySplit="1" topLeftCell="AD2" activePane="bottomRight" state="frozen"/>
      <selection pane="topRight"/>
      <selection pane="bottomLeft"/>
      <selection pane="bottomRight" activeCell="A38" sqref="A38"/>
    </sheetView>
  </sheetViews>
  <sheetFormatPr defaultColWidth="8.85546875" defaultRowHeight="15" x14ac:dyDescent="0.25"/>
  <cols>
    <col min="1" max="1" width="33.5703125" style="67" customWidth="1"/>
    <col min="2" max="2" width="13.42578125" style="67" customWidth="1"/>
    <col min="3" max="3" width="8.7109375" style="67" customWidth="1"/>
    <col min="4" max="4" width="19.28515625" style="67" customWidth="1"/>
    <col min="5" max="7" width="4.42578125" style="67" customWidth="1"/>
    <col min="8" max="9" width="6.7109375" style="67" customWidth="1"/>
    <col min="10" max="12" width="4.42578125" style="67" customWidth="1"/>
    <col min="13" max="13" width="4.42578125" style="67" bestFit="1" customWidth="1"/>
    <col min="14" max="20" width="4.42578125" style="67" customWidth="1"/>
    <col min="21" max="21" width="6.85546875" style="67" customWidth="1"/>
    <col min="22" max="22" width="7.85546875" style="67" customWidth="1"/>
    <col min="23" max="24" width="6.140625" style="67" customWidth="1"/>
    <col min="25" max="25" width="7.140625" style="67" customWidth="1"/>
    <col min="26" max="26" width="8.28515625" style="67" customWidth="1"/>
    <col min="27" max="27" width="11.5703125" style="67" customWidth="1"/>
    <col min="28" max="28" width="7.42578125" style="67" customWidth="1"/>
    <col min="29" max="29" width="10.42578125" style="84" customWidth="1"/>
    <col min="30" max="30" width="6.140625" style="84" bestFit="1" customWidth="1"/>
    <col min="31" max="31" width="9.28515625" style="4" customWidth="1"/>
    <col min="32" max="32" width="9.140625" style="66"/>
    <col min="33" max="36" width="9.140625" style="67"/>
    <col min="37" max="37" width="9.140625" style="4"/>
    <col min="38" max="16377" width="9.140625" style="67"/>
    <col min="16378" max="16384" width="9.140625" style="67" customWidth="1"/>
  </cols>
  <sheetData>
    <row r="1" spans="1:37" x14ac:dyDescent="0.25">
      <c r="A1" s="61" t="s">
        <v>0</v>
      </c>
      <c r="B1" s="62" t="s">
        <v>1</v>
      </c>
      <c r="C1" s="62" t="s">
        <v>2</v>
      </c>
      <c r="D1" s="62" t="s">
        <v>3</v>
      </c>
      <c r="E1" s="63">
        <v>104</v>
      </c>
      <c r="F1" s="63">
        <v>106</v>
      </c>
      <c r="G1" s="63">
        <v>107</v>
      </c>
      <c r="H1" s="63" t="s">
        <v>93</v>
      </c>
      <c r="I1" s="63" t="s">
        <v>94</v>
      </c>
      <c r="J1" s="63">
        <v>109</v>
      </c>
      <c r="K1" s="63">
        <v>110</v>
      </c>
      <c r="L1" s="63">
        <v>115</v>
      </c>
      <c r="M1" s="63">
        <v>116</v>
      </c>
      <c r="N1" s="64" t="s">
        <v>29</v>
      </c>
      <c r="O1" s="63">
        <v>118</v>
      </c>
      <c r="P1" s="63">
        <v>119</v>
      </c>
      <c r="Q1" s="63">
        <v>120</v>
      </c>
      <c r="R1" s="63">
        <v>121</v>
      </c>
      <c r="S1" s="63">
        <v>122</v>
      </c>
      <c r="T1" s="63">
        <v>123</v>
      </c>
      <c r="U1" s="63" t="s">
        <v>30</v>
      </c>
      <c r="V1" s="63" t="s">
        <v>31</v>
      </c>
      <c r="W1" s="63" t="s">
        <v>32</v>
      </c>
      <c r="X1" s="63" t="s">
        <v>34</v>
      </c>
      <c r="Y1" s="63" t="s">
        <v>36</v>
      </c>
      <c r="Z1" s="63" t="s">
        <v>82</v>
      </c>
      <c r="AA1" s="47" t="s">
        <v>95</v>
      </c>
      <c r="AB1" s="63" t="s">
        <v>90</v>
      </c>
      <c r="AC1" s="65" t="s">
        <v>96</v>
      </c>
      <c r="AD1" s="65" t="s">
        <v>16</v>
      </c>
      <c r="AE1" s="90" t="s">
        <v>97</v>
      </c>
      <c r="AK1" s="67"/>
    </row>
    <row r="2" spans="1:37" s="71" customFormat="1" x14ac:dyDescent="0.25">
      <c r="A2" s="91" t="s">
        <v>40</v>
      </c>
      <c r="B2" s="68" t="s">
        <v>41</v>
      </c>
      <c r="C2" s="68" t="s">
        <v>20</v>
      </c>
      <c r="D2" s="69" t="s">
        <v>68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>
        <v>3</v>
      </c>
      <c r="R2" s="70">
        <v>26</v>
      </c>
      <c r="S2" s="70"/>
      <c r="T2" s="70"/>
      <c r="Y2" s="70"/>
      <c r="Z2" s="70"/>
      <c r="AA2" s="70"/>
      <c r="AB2" s="70"/>
      <c r="AC2" s="72"/>
      <c r="AD2" s="73">
        <f>SUM(E2:AB2)</f>
        <v>29</v>
      </c>
      <c r="AE2" s="4">
        <v>29</v>
      </c>
      <c r="AF2" s="74"/>
      <c r="AK2" s="48"/>
    </row>
    <row r="3" spans="1:37" s="71" customFormat="1" x14ac:dyDescent="0.25">
      <c r="A3" s="71" t="s">
        <v>23</v>
      </c>
      <c r="B3" s="70" t="s">
        <v>19</v>
      </c>
      <c r="D3" s="69" t="s">
        <v>21</v>
      </c>
      <c r="W3" s="71">
        <v>10</v>
      </c>
      <c r="AC3" s="75"/>
      <c r="AD3" s="73">
        <f>SUM(E3:AC3)</f>
        <v>10</v>
      </c>
      <c r="AE3" s="82">
        <v>10</v>
      </c>
      <c r="AF3" s="74"/>
      <c r="AK3" s="48"/>
    </row>
    <row r="4" spans="1:37" s="71" customFormat="1" x14ac:dyDescent="0.25">
      <c r="A4" s="70" t="s">
        <v>18</v>
      </c>
      <c r="B4" s="70" t="s">
        <v>19</v>
      </c>
      <c r="C4" s="70" t="s">
        <v>20</v>
      </c>
      <c r="D4" s="69" t="s">
        <v>21</v>
      </c>
      <c r="E4" s="70"/>
      <c r="F4" s="70">
        <v>8</v>
      </c>
      <c r="G4" s="70"/>
      <c r="H4" s="70"/>
      <c r="I4" s="70"/>
      <c r="J4" s="70"/>
      <c r="K4" s="70"/>
      <c r="L4" s="70"/>
      <c r="M4" s="70"/>
      <c r="N4" s="70"/>
      <c r="O4" s="70">
        <v>8</v>
      </c>
      <c r="P4" s="70"/>
      <c r="Q4" s="70">
        <v>18</v>
      </c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2"/>
      <c r="AD4" s="73">
        <f>SUM(E4:AC4)</f>
        <v>34</v>
      </c>
      <c r="AE4" s="82">
        <v>34</v>
      </c>
      <c r="AF4" s="74"/>
      <c r="AK4" s="48"/>
    </row>
    <row r="5" spans="1:37" s="71" customFormat="1" x14ac:dyDescent="0.25">
      <c r="A5" s="70" t="s">
        <v>44</v>
      </c>
      <c r="B5" s="70" t="s">
        <v>41</v>
      </c>
      <c r="C5" s="70" t="s">
        <v>45</v>
      </c>
      <c r="D5" s="69" t="s">
        <v>21</v>
      </c>
      <c r="E5" s="70"/>
      <c r="F5" s="70"/>
      <c r="G5" s="70"/>
      <c r="H5" s="70"/>
      <c r="I5" s="70"/>
      <c r="J5" s="70">
        <v>8</v>
      </c>
      <c r="K5" s="70"/>
      <c r="L5" s="70"/>
      <c r="M5" s="70">
        <v>4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2"/>
      <c r="AD5" s="73">
        <f>SUM(E5:AC5)</f>
        <v>12</v>
      </c>
      <c r="AE5" s="4">
        <v>12</v>
      </c>
      <c r="AF5" s="74"/>
      <c r="AK5" s="48"/>
    </row>
    <row r="6" spans="1:37" s="71" customFormat="1" x14ac:dyDescent="0.25">
      <c r="A6" s="92" t="s">
        <v>46</v>
      </c>
      <c r="B6" s="68" t="s">
        <v>41</v>
      </c>
      <c r="C6" s="68" t="s">
        <v>45</v>
      </c>
      <c r="D6" s="69" t="s">
        <v>21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>
        <v>6</v>
      </c>
      <c r="Q6" s="70"/>
      <c r="R6" s="70"/>
      <c r="S6" s="70"/>
      <c r="T6" s="70"/>
      <c r="U6" s="70">
        <v>16</v>
      </c>
      <c r="V6" s="70">
        <v>4</v>
      </c>
      <c r="W6" s="70"/>
      <c r="X6" s="70">
        <v>2</v>
      </c>
      <c r="Y6" s="70"/>
      <c r="Z6" s="70"/>
      <c r="AA6" s="70"/>
      <c r="AB6" s="70">
        <v>10</v>
      </c>
      <c r="AC6" s="72"/>
      <c r="AD6" s="73">
        <f>SUM(E6:AB6)</f>
        <v>38</v>
      </c>
      <c r="AE6" s="4">
        <v>38</v>
      </c>
      <c r="AF6" s="74"/>
      <c r="AK6" s="48"/>
    </row>
    <row r="7" spans="1:37" s="71" customFormat="1" x14ac:dyDescent="0.25">
      <c r="A7" s="92" t="s">
        <v>48</v>
      </c>
      <c r="B7" s="68" t="s">
        <v>41</v>
      </c>
      <c r="C7" s="68" t="s">
        <v>45</v>
      </c>
      <c r="D7" s="69" t="s">
        <v>42</v>
      </c>
      <c r="E7" s="70"/>
      <c r="F7" s="70"/>
      <c r="G7" s="70">
        <v>8</v>
      </c>
      <c r="H7" s="70"/>
      <c r="I7" s="70"/>
      <c r="J7" s="70"/>
      <c r="K7" s="70"/>
      <c r="L7" s="70"/>
      <c r="M7" s="70">
        <v>3</v>
      </c>
      <c r="N7" s="70"/>
      <c r="O7" s="70"/>
      <c r="P7" s="70">
        <v>8</v>
      </c>
      <c r="Q7" s="70"/>
      <c r="R7" s="70"/>
      <c r="S7" s="70">
        <v>24</v>
      </c>
      <c r="T7" s="70"/>
      <c r="U7" s="70"/>
      <c r="V7" s="70">
        <v>1</v>
      </c>
      <c r="W7" s="70"/>
      <c r="X7" s="70"/>
      <c r="Y7" s="70"/>
      <c r="Z7" s="70"/>
      <c r="AA7" s="70"/>
      <c r="AB7" s="70"/>
      <c r="AC7" s="72"/>
      <c r="AD7" s="73">
        <f>SUM(E7:AB7)</f>
        <v>44</v>
      </c>
      <c r="AE7" s="4">
        <v>44</v>
      </c>
      <c r="AF7" s="74"/>
      <c r="AK7" s="48"/>
    </row>
    <row r="8" spans="1:37" s="71" customFormat="1" x14ac:dyDescent="0.25">
      <c r="A8" s="92" t="s">
        <v>50</v>
      </c>
      <c r="B8" s="68" t="s">
        <v>41</v>
      </c>
      <c r="C8" s="68" t="s">
        <v>51</v>
      </c>
      <c r="D8" s="69" t="s">
        <v>21</v>
      </c>
      <c r="E8" s="70"/>
      <c r="F8" s="70"/>
      <c r="G8" s="70"/>
      <c r="H8" s="70"/>
      <c r="I8" s="70"/>
      <c r="J8" s="70"/>
      <c r="K8" s="70"/>
      <c r="L8" s="70"/>
      <c r="M8" s="70"/>
      <c r="N8" s="70">
        <v>12</v>
      </c>
      <c r="O8" s="70"/>
      <c r="P8" s="70"/>
      <c r="Q8" s="70">
        <v>40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2"/>
      <c r="AD8" s="73">
        <f>SUM(E8:AB8)</f>
        <v>52</v>
      </c>
      <c r="AE8" s="4">
        <v>52</v>
      </c>
      <c r="AF8" s="74"/>
      <c r="AK8" s="48"/>
    </row>
    <row r="9" spans="1:37" s="71" customFormat="1" x14ac:dyDescent="0.25">
      <c r="A9" s="91" t="s">
        <v>52</v>
      </c>
      <c r="B9" s="91" t="s">
        <v>41</v>
      </c>
      <c r="C9" s="91" t="s">
        <v>20</v>
      </c>
      <c r="D9" s="69" t="s">
        <v>42</v>
      </c>
      <c r="E9" s="70"/>
      <c r="F9" s="70"/>
      <c r="G9" s="70"/>
      <c r="H9" s="70">
        <v>22</v>
      </c>
      <c r="I9" s="70"/>
      <c r="J9" s="70"/>
      <c r="K9" s="70"/>
      <c r="L9" s="70"/>
      <c r="M9" s="70"/>
      <c r="N9" s="70"/>
      <c r="O9" s="70">
        <v>12</v>
      </c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2"/>
      <c r="AD9" s="73">
        <f>SUM(E9:AB9)</f>
        <v>34</v>
      </c>
      <c r="AE9" s="4">
        <v>34</v>
      </c>
      <c r="AF9" s="74"/>
      <c r="AK9" s="48"/>
    </row>
    <row r="10" spans="1:37" s="71" customFormat="1" x14ac:dyDescent="0.25">
      <c r="A10" s="92" t="s">
        <v>54</v>
      </c>
      <c r="B10" s="68" t="s">
        <v>41</v>
      </c>
      <c r="C10" s="68" t="s">
        <v>45</v>
      </c>
      <c r="D10" s="69" t="s">
        <v>42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>
        <v>11</v>
      </c>
      <c r="W10" s="70"/>
      <c r="X10" s="70"/>
      <c r="Y10" s="70">
        <v>3</v>
      </c>
      <c r="Z10" s="70"/>
      <c r="AA10" s="70"/>
      <c r="AB10" s="70">
        <v>6</v>
      </c>
      <c r="AC10" s="72"/>
      <c r="AD10" s="73">
        <f>SUM(E10:AB10)</f>
        <v>20</v>
      </c>
      <c r="AE10" s="4">
        <v>20</v>
      </c>
      <c r="AF10" s="74"/>
      <c r="AK10" s="48"/>
    </row>
    <row r="11" spans="1:37" s="71" customFormat="1" x14ac:dyDescent="0.25">
      <c r="A11" s="70" t="s">
        <v>75</v>
      </c>
      <c r="B11" s="70" t="s">
        <v>41</v>
      </c>
      <c r="C11" s="70" t="s">
        <v>20</v>
      </c>
      <c r="D11" s="69" t="s">
        <v>21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>
        <v>2</v>
      </c>
      <c r="V11" s="70"/>
      <c r="W11" s="70"/>
      <c r="X11" s="70"/>
      <c r="Y11" s="70"/>
      <c r="Z11" s="70"/>
      <c r="AA11" s="70">
        <v>6</v>
      </c>
      <c r="AB11" s="70"/>
      <c r="AC11" s="72">
        <v>18</v>
      </c>
      <c r="AD11" s="73">
        <f>SUM(E11:AC11)</f>
        <v>26</v>
      </c>
      <c r="AE11" s="4">
        <v>26</v>
      </c>
      <c r="AF11" s="74"/>
      <c r="AK11" s="48"/>
    </row>
    <row r="12" spans="1:37" s="71" customFormat="1" x14ac:dyDescent="0.25">
      <c r="A12" s="70" t="s">
        <v>88</v>
      </c>
      <c r="B12" s="70" t="s">
        <v>41</v>
      </c>
      <c r="C12" s="70" t="s">
        <v>20</v>
      </c>
      <c r="D12" s="69" t="s">
        <v>21</v>
      </c>
      <c r="G12" s="71">
        <v>14</v>
      </c>
      <c r="AC12" s="75"/>
      <c r="AD12" s="73">
        <f>SUM(E12:AC12)</f>
        <v>14</v>
      </c>
      <c r="AE12" s="4">
        <v>14</v>
      </c>
      <c r="AF12" s="74"/>
      <c r="AK12" s="48"/>
    </row>
    <row r="13" spans="1:37" s="71" customFormat="1" x14ac:dyDescent="0.25">
      <c r="A13" s="71" t="s">
        <v>98</v>
      </c>
      <c r="B13" s="70" t="s">
        <v>41</v>
      </c>
      <c r="C13" s="70" t="s">
        <v>45</v>
      </c>
      <c r="D13" s="69" t="s">
        <v>68</v>
      </c>
      <c r="J13" s="71">
        <v>12</v>
      </c>
      <c r="M13" s="71">
        <v>20</v>
      </c>
      <c r="P13" s="71">
        <v>8</v>
      </c>
      <c r="V13" s="71">
        <v>9</v>
      </c>
      <c r="AC13" s="75"/>
      <c r="AD13" s="73">
        <f>SUM(E13:AC13)</f>
        <v>49</v>
      </c>
      <c r="AE13" s="4">
        <v>49</v>
      </c>
      <c r="AF13" s="74"/>
      <c r="AK13" s="48"/>
    </row>
    <row r="14" spans="1:37" s="71" customFormat="1" x14ac:dyDescent="0.25">
      <c r="A14" s="70" t="s">
        <v>87</v>
      </c>
      <c r="B14" s="70" t="s">
        <v>41</v>
      </c>
      <c r="C14" s="70" t="s">
        <v>20</v>
      </c>
      <c r="D14" s="69" t="s">
        <v>21</v>
      </c>
      <c r="I14" s="71">
        <v>8</v>
      </c>
      <c r="J14" s="71">
        <v>11</v>
      </c>
      <c r="M14" s="71">
        <v>4</v>
      </c>
      <c r="S14" s="71">
        <v>20</v>
      </c>
      <c r="Z14" s="52"/>
      <c r="AC14" s="75"/>
      <c r="AD14" s="73">
        <f>SUM(E14:AC14)</f>
        <v>43</v>
      </c>
      <c r="AE14" s="4">
        <v>43</v>
      </c>
      <c r="AF14" s="74"/>
      <c r="AK14" s="48"/>
    </row>
    <row r="15" spans="1:37" s="71" customFormat="1" x14ac:dyDescent="0.25">
      <c r="A15" s="91" t="s">
        <v>55</v>
      </c>
      <c r="B15" s="68" t="s">
        <v>41</v>
      </c>
      <c r="C15" s="68" t="s">
        <v>20</v>
      </c>
      <c r="D15" s="69" t="s">
        <v>42</v>
      </c>
      <c r="E15" s="70"/>
      <c r="F15" s="70"/>
      <c r="G15" s="70">
        <v>10</v>
      </c>
      <c r="H15" s="70"/>
      <c r="I15" s="70"/>
      <c r="J15" s="70"/>
      <c r="K15" s="70"/>
      <c r="L15" s="70"/>
      <c r="M15" s="70"/>
      <c r="N15" s="70">
        <v>8</v>
      </c>
      <c r="O15" s="70"/>
      <c r="P15" s="70"/>
      <c r="Q15" s="70">
        <v>26</v>
      </c>
      <c r="R15" s="70">
        <v>4</v>
      </c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2"/>
      <c r="AD15" s="73">
        <f>SUM(E15:AB15)</f>
        <v>48</v>
      </c>
      <c r="AE15" s="4">
        <v>48</v>
      </c>
      <c r="AF15" s="74"/>
      <c r="AK15" s="48"/>
    </row>
    <row r="16" spans="1:37" s="71" customFormat="1" x14ac:dyDescent="0.25">
      <c r="A16" s="91" t="s">
        <v>58</v>
      </c>
      <c r="B16" s="68" t="s">
        <v>41</v>
      </c>
      <c r="C16" s="68" t="s">
        <v>20</v>
      </c>
      <c r="D16" s="69" t="s">
        <v>42</v>
      </c>
      <c r="E16" s="70"/>
      <c r="F16" s="70">
        <v>16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>
        <v>24</v>
      </c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2"/>
      <c r="AD16" s="73">
        <f t="shared" ref="AD16:AD38" si="0">SUM(E16:AC16)</f>
        <v>40</v>
      </c>
      <c r="AE16" s="4">
        <v>40</v>
      </c>
      <c r="AF16" s="74"/>
      <c r="AK16" s="48"/>
    </row>
    <row r="17" spans="1:37" s="71" customFormat="1" x14ac:dyDescent="0.25">
      <c r="A17" s="91" t="s">
        <v>59</v>
      </c>
      <c r="B17" s="68" t="s">
        <v>41</v>
      </c>
      <c r="C17" s="68" t="s">
        <v>20</v>
      </c>
      <c r="D17" s="69" t="s">
        <v>42</v>
      </c>
      <c r="E17" s="70"/>
      <c r="F17" s="70">
        <v>8</v>
      </c>
      <c r="G17" s="70"/>
      <c r="H17" s="70">
        <v>12</v>
      </c>
      <c r="I17" s="70"/>
      <c r="J17" s="70"/>
      <c r="K17" s="70">
        <v>8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>
        <v>2</v>
      </c>
      <c r="W17" s="70"/>
      <c r="X17" s="70"/>
      <c r="Y17" s="70"/>
      <c r="Z17" s="70"/>
      <c r="AA17" s="70"/>
      <c r="AB17" s="70"/>
      <c r="AC17" s="72"/>
      <c r="AD17" s="73">
        <f t="shared" si="0"/>
        <v>30</v>
      </c>
      <c r="AE17" s="4">
        <v>30</v>
      </c>
      <c r="AF17" s="74"/>
      <c r="AK17" s="48"/>
    </row>
    <row r="18" spans="1:37" s="71" customFormat="1" x14ac:dyDescent="0.25">
      <c r="A18" s="70" t="s">
        <v>25</v>
      </c>
      <c r="B18" s="70" t="s">
        <v>19</v>
      </c>
      <c r="C18" s="70" t="s">
        <v>20</v>
      </c>
      <c r="D18" s="69" t="s">
        <v>21</v>
      </c>
      <c r="E18" s="70"/>
      <c r="F18" s="70"/>
      <c r="G18" s="70"/>
      <c r="H18" s="70"/>
      <c r="I18" s="70">
        <v>2</v>
      </c>
      <c r="J18" s="70"/>
      <c r="K18" s="70"/>
      <c r="L18" s="70"/>
      <c r="M18" s="70"/>
      <c r="N18" s="70"/>
      <c r="O18" s="70"/>
      <c r="P18" s="70"/>
      <c r="Q18" s="70">
        <v>32</v>
      </c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2"/>
      <c r="AD18" s="73">
        <f t="shared" si="0"/>
        <v>34</v>
      </c>
      <c r="AE18" s="82">
        <v>34</v>
      </c>
      <c r="AF18" s="74"/>
      <c r="AK18" s="48"/>
    </row>
    <row r="19" spans="1:37" s="71" customFormat="1" x14ac:dyDescent="0.25">
      <c r="A19" s="91" t="s">
        <v>61</v>
      </c>
      <c r="B19" s="68" t="s">
        <v>41</v>
      </c>
      <c r="C19" s="68" t="s">
        <v>45</v>
      </c>
      <c r="D19" s="69" t="s">
        <v>42</v>
      </c>
      <c r="E19" s="70"/>
      <c r="F19" s="70"/>
      <c r="G19" s="70"/>
      <c r="H19" s="70"/>
      <c r="I19" s="70"/>
      <c r="J19" s="70"/>
      <c r="K19" s="70"/>
      <c r="L19" s="70">
        <v>4</v>
      </c>
      <c r="M19" s="70"/>
      <c r="N19" s="70"/>
      <c r="O19" s="70"/>
      <c r="P19" s="70"/>
      <c r="Q19" s="70"/>
      <c r="R19" s="70"/>
      <c r="S19" s="70"/>
      <c r="T19" s="70"/>
      <c r="U19" s="70">
        <v>4</v>
      </c>
      <c r="V19" s="70"/>
      <c r="W19" s="70"/>
      <c r="X19" s="70"/>
      <c r="Y19" s="70"/>
      <c r="Z19" s="70"/>
      <c r="AA19" s="70"/>
      <c r="AB19" s="70">
        <v>8</v>
      </c>
      <c r="AC19" s="72"/>
      <c r="AD19" s="73">
        <f t="shared" si="0"/>
        <v>16</v>
      </c>
      <c r="AE19" s="4">
        <v>16</v>
      </c>
      <c r="AF19" s="74"/>
      <c r="AK19" s="48"/>
    </row>
    <row r="20" spans="1:37" s="71" customFormat="1" x14ac:dyDescent="0.25">
      <c r="A20" s="70" t="s">
        <v>26</v>
      </c>
      <c r="B20" s="70" t="s">
        <v>19</v>
      </c>
      <c r="C20" s="70" t="s">
        <v>20</v>
      </c>
      <c r="D20" s="69" t="s">
        <v>68</v>
      </c>
      <c r="E20" s="70"/>
      <c r="F20" s="70"/>
      <c r="G20" s="70"/>
      <c r="H20" s="70">
        <v>8</v>
      </c>
      <c r="I20" s="70"/>
      <c r="J20" s="70"/>
      <c r="K20" s="70"/>
      <c r="L20" s="70"/>
      <c r="M20" s="70">
        <v>1</v>
      </c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2"/>
      <c r="AD20" s="73">
        <f t="shared" si="0"/>
        <v>9</v>
      </c>
      <c r="AE20" s="82">
        <v>10</v>
      </c>
      <c r="AF20" s="74"/>
      <c r="AK20" s="48"/>
    </row>
    <row r="21" spans="1:37" s="71" customFormat="1" x14ac:dyDescent="0.25">
      <c r="A21" s="91" t="s">
        <v>62</v>
      </c>
      <c r="B21" s="68" t="s">
        <v>41</v>
      </c>
      <c r="C21" s="68" t="s">
        <v>20</v>
      </c>
      <c r="D21" s="69" t="s">
        <v>42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>
        <v>12</v>
      </c>
      <c r="AA21" s="70"/>
      <c r="AB21" s="70"/>
      <c r="AC21" s="72"/>
      <c r="AD21" s="73">
        <f t="shared" si="0"/>
        <v>12</v>
      </c>
      <c r="AE21" s="4">
        <v>12</v>
      </c>
      <c r="AF21" s="74"/>
      <c r="AK21" s="48"/>
    </row>
    <row r="22" spans="1:37" s="71" customFormat="1" x14ac:dyDescent="0.25">
      <c r="A22" s="91" t="s">
        <v>63</v>
      </c>
      <c r="B22" s="68" t="s">
        <v>41</v>
      </c>
      <c r="C22" s="68" t="s">
        <v>20</v>
      </c>
      <c r="D22" s="69" t="s">
        <v>42</v>
      </c>
      <c r="E22" s="70">
        <v>8</v>
      </c>
      <c r="F22" s="70"/>
      <c r="G22" s="70"/>
      <c r="H22" s="70"/>
      <c r="I22" s="70"/>
      <c r="J22" s="70"/>
      <c r="K22" s="70"/>
      <c r="M22" s="70"/>
      <c r="N22" s="70"/>
      <c r="O22" s="70"/>
      <c r="P22" s="70"/>
      <c r="Q22" s="70">
        <v>10</v>
      </c>
      <c r="R22" s="70"/>
      <c r="S22" s="70"/>
      <c r="T22" s="70"/>
      <c r="U22" s="70"/>
      <c r="V22" s="70">
        <v>9</v>
      </c>
      <c r="W22" s="70"/>
      <c r="X22" s="70"/>
      <c r="Y22" s="70"/>
      <c r="Z22" s="70"/>
      <c r="AA22" s="70"/>
      <c r="AB22" s="70"/>
      <c r="AC22" s="72"/>
      <c r="AD22" s="73">
        <f t="shared" si="0"/>
        <v>27</v>
      </c>
      <c r="AE22" s="4">
        <v>27</v>
      </c>
      <c r="AF22" s="74"/>
      <c r="AK22" s="48"/>
    </row>
    <row r="23" spans="1:37" s="71" customFormat="1" x14ac:dyDescent="0.25">
      <c r="A23" s="70" t="s">
        <v>79</v>
      </c>
      <c r="B23" s="70" t="s">
        <v>41</v>
      </c>
      <c r="C23" s="70" t="s">
        <v>20</v>
      </c>
      <c r="D23" s="69" t="s">
        <v>21</v>
      </c>
      <c r="E23" s="70"/>
      <c r="F23" s="70">
        <v>8</v>
      </c>
      <c r="G23" s="70"/>
      <c r="H23" s="70"/>
      <c r="I23" s="70"/>
      <c r="J23" s="70"/>
      <c r="K23" s="70"/>
      <c r="L23" s="70"/>
      <c r="M23" s="70"/>
      <c r="N23" s="70">
        <v>16</v>
      </c>
      <c r="O23" s="70">
        <v>16</v>
      </c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2"/>
      <c r="AD23" s="73">
        <f t="shared" si="0"/>
        <v>40</v>
      </c>
      <c r="AE23" s="93">
        <v>40</v>
      </c>
      <c r="AF23" s="74"/>
      <c r="AK23" s="48"/>
    </row>
    <row r="24" spans="1:37" s="71" customFormat="1" x14ac:dyDescent="0.25">
      <c r="A24" s="71" t="s">
        <v>28</v>
      </c>
      <c r="B24" s="70" t="s">
        <v>19</v>
      </c>
      <c r="C24" s="70" t="s">
        <v>45</v>
      </c>
      <c r="D24" s="69" t="s">
        <v>68</v>
      </c>
      <c r="S24" s="71">
        <v>20</v>
      </c>
      <c r="AC24" s="75"/>
      <c r="AD24" s="72">
        <f t="shared" si="0"/>
        <v>20</v>
      </c>
      <c r="AE24" s="48"/>
      <c r="AF24" s="74"/>
      <c r="AK24" s="48"/>
    </row>
    <row r="25" spans="1:37" s="71" customFormat="1" x14ac:dyDescent="0.25">
      <c r="A25" s="81" t="s">
        <v>99</v>
      </c>
      <c r="B25" s="70" t="s">
        <v>41</v>
      </c>
      <c r="C25" s="70" t="s">
        <v>45</v>
      </c>
      <c r="D25" s="69" t="s">
        <v>68</v>
      </c>
      <c r="T25" s="71">
        <v>30</v>
      </c>
      <c r="AC25" s="75"/>
      <c r="AD25" s="73">
        <f t="shared" si="0"/>
        <v>30</v>
      </c>
      <c r="AE25" s="93">
        <v>30</v>
      </c>
      <c r="AF25" s="74"/>
      <c r="AK25" s="48"/>
    </row>
    <row r="26" spans="1:37" s="71" customFormat="1" x14ac:dyDescent="0.25">
      <c r="A26" s="91" t="s">
        <v>65</v>
      </c>
      <c r="B26" s="68" t="s">
        <v>41</v>
      </c>
      <c r="C26" s="68" t="s">
        <v>20</v>
      </c>
      <c r="D26" s="69" t="s">
        <v>42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>
        <v>4</v>
      </c>
      <c r="R26" s="70"/>
      <c r="S26" s="70"/>
      <c r="T26" s="70"/>
      <c r="U26" s="70"/>
      <c r="V26" s="70"/>
      <c r="W26" s="70"/>
      <c r="X26" s="70">
        <v>4</v>
      </c>
      <c r="Y26" s="70"/>
      <c r="Z26" s="70"/>
      <c r="AA26" s="70"/>
      <c r="AB26" s="70"/>
      <c r="AC26" s="72"/>
      <c r="AD26" s="73">
        <f t="shared" si="0"/>
        <v>8</v>
      </c>
      <c r="AE26" s="4">
        <v>8</v>
      </c>
      <c r="AF26" s="74"/>
      <c r="AK26" s="48"/>
    </row>
    <row r="27" spans="1:37" s="71" customFormat="1" x14ac:dyDescent="0.25">
      <c r="A27" s="91" t="s">
        <v>66</v>
      </c>
      <c r="B27" s="68" t="s">
        <v>41</v>
      </c>
      <c r="C27" s="68" t="s">
        <v>20</v>
      </c>
      <c r="D27" s="69" t="s">
        <v>42</v>
      </c>
      <c r="E27" s="70"/>
      <c r="F27" s="70"/>
      <c r="G27" s="70"/>
      <c r="H27" s="70">
        <v>4</v>
      </c>
      <c r="I27" s="70"/>
      <c r="J27" s="70"/>
      <c r="K27" s="70"/>
      <c r="L27" s="70">
        <v>5</v>
      </c>
      <c r="M27" s="70"/>
      <c r="N27" s="70">
        <v>8</v>
      </c>
      <c r="O27" s="70"/>
      <c r="P27" s="70"/>
      <c r="Q27" s="70">
        <v>2</v>
      </c>
      <c r="R27" s="70"/>
      <c r="S27" s="70"/>
      <c r="T27" s="70"/>
      <c r="U27" s="70">
        <v>11</v>
      </c>
      <c r="V27" s="70"/>
      <c r="W27" s="70"/>
      <c r="X27" s="70"/>
      <c r="Y27" s="70"/>
      <c r="Z27" s="70"/>
      <c r="AA27" s="70"/>
      <c r="AB27" s="70">
        <v>2</v>
      </c>
      <c r="AC27" s="72"/>
      <c r="AD27" s="73">
        <f t="shared" si="0"/>
        <v>32</v>
      </c>
      <c r="AE27" s="93">
        <v>32</v>
      </c>
      <c r="AF27" s="74"/>
      <c r="AK27" s="48"/>
    </row>
    <row r="28" spans="1:37" s="71" customFormat="1" x14ac:dyDescent="0.25">
      <c r="A28" s="91" t="s">
        <v>67</v>
      </c>
      <c r="B28" s="68" t="s">
        <v>41</v>
      </c>
      <c r="C28" s="68" t="s">
        <v>20</v>
      </c>
      <c r="D28" s="69" t="s">
        <v>68</v>
      </c>
      <c r="E28" s="70">
        <v>8</v>
      </c>
      <c r="F28" s="70"/>
      <c r="G28" s="70">
        <v>1.5</v>
      </c>
      <c r="H28" s="70">
        <v>12</v>
      </c>
      <c r="I28" s="70"/>
      <c r="J28" s="70"/>
      <c r="K28" s="70"/>
      <c r="L28" s="70"/>
      <c r="M28" s="70"/>
      <c r="N28" s="70">
        <v>6</v>
      </c>
      <c r="O28" s="70"/>
      <c r="P28" s="70"/>
      <c r="Q28" s="70"/>
      <c r="R28" s="70"/>
      <c r="S28" s="70"/>
      <c r="T28" s="70"/>
      <c r="U28" s="70"/>
      <c r="V28" s="70">
        <v>9</v>
      </c>
      <c r="W28" s="70"/>
      <c r="X28" s="70"/>
      <c r="Y28" s="70"/>
      <c r="Z28" s="70"/>
      <c r="AA28" s="70"/>
      <c r="AB28" s="70"/>
      <c r="AC28" s="72"/>
      <c r="AD28" s="73">
        <f t="shared" si="0"/>
        <v>36.5</v>
      </c>
      <c r="AE28" s="93">
        <v>36.5</v>
      </c>
      <c r="AF28" s="74"/>
      <c r="AK28" s="48"/>
    </row>
    <row r="29" spans="1:37" s="71" customFormat="1" x14ac:dyDescent="0.25">
      <c r="A29" s="70" t="s">
        <v>22</v>
      </c>
      <c r="B29" s="70" t="s">
        <v>19</v>
      </c>
      <c r="C29" s="70" t="s">
        <v>20</v>
      </c>
      <c r="D29" s="69" t="s">
        <v>21</v>
      </c>
      <c r="E29" s="70">
        <v>8</v>
      </c>
      <c r="F29" s="70"/>
      <c r="G29" s="70"/>
      <c r="H29" s="70"/>
      <c r="I29" s="70"/>
      <c r="J29" s="70"/>
      <c r="K29" s="70">
        <v>8</v>
      </c>
      <c r="L29" s="70">
        <v>6</v>
      </c>
      <c r="M29" s="70"/>
      <c r="N29" s="70"/>
      <c r="O29" s="70"/>
      <c r="P29" s="70"/>
      <c r="Q29" s="70"/>
      <c r="R29" s="70"/>
      <c r="S29" s="70"/>
      <c r="T29" s="70"/>
      <c r="U29" s="70">
        <v>2</v>
      </c>
      <c r="V29" s="70"/>
      <c r="W29" s="70"/>
      <c r="X29" s="70">
        <v>2</v>
      </c>
      <c r="Y29" s="70"/>
      <c r="Z29" s="70"/>
      <c r="AA29" s="70"/>
      <c r="AB29" s="70"/>
      <c r="AC29" s="72"/>
      <c r="AD29" s="73">
        <f t="shared" si="0"/>
        <v>26</v>
      </c>
      <c r="AE29" s="82">
        <v>26</v>
      </c>
      <c r="AF29" s="74"/>
      <c r="AK29" s="48"/>
    </row>
    <row r="30" spans="1:37" s="71" customFormat="1" x14ac:dyDescent="0.25">
      <c r="A30" s="91" t="s">
        <v>69</v>
      </c>
      <c r="B30" s="68" t="s">
        <v>41</v>
      </c>
      <c r="C30" s="68" t="s">
        <v>20</v>
      </c>
      <c r="D30" s="69" t="s">
        <v>21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18.75</v>
      </c>
      <c r="X30" s="70"/>
      <c r="Y30" s="70"/>
      <c r="Z30" s="70"/>
      <c r="AA30" s="70"/>
      <c r="AB30" s="70"/>
      <c r="AC30" s="72"/>
      <c r="AD30" s="73">
        <f t="shared" si="0"/>
        <v>18.75</v>
      </c>
      <c r="AE30" s="93">
        <v>18.75</v>
      </c>
      <c r="AF30" s="74"/>
      <c r="AK30" s="48"/>
    </row>
    <row r="31" spans="1:37" s="71" customFormat="1" x14ac:dyDescent="0.25">
      <c r="A31" s="70" t="s">
        <v>70</v>
      </c>
      <c r="B31" s="68" t="s">
        <v>41</v>
      </c>
      <c r="C31" s="68" t="s">
        <v>20</v>
      </c>
      <c r="D31" s="69" t="s">
        <v>21</v>
      </c>
      <c r="E31" s="70"/>
      <c r="F31" s="70"/>
      <c r="G31" s="70"/>
      <c r="H31" s="70"/>
      <c r="I31" s="70"/>
      <c r="J31" s="70"/>
      <c r="K31" s="70"/>
      <c r="L31" s="70">
        <v>4</v>
      </c>
      <c r="M31" s="70"/>
      <c r="N31" s="70"/>
      <c r="O31" s="70"/>
      <c r="P31" s="70"/>
      <c r="Q31" s="70"/>
      <c r="R31" s="70">
        <v>12</v>
      </c>
      <c r="S31" s="70"/>
      <c r="T31" s="70"/>
      <c r="U31" s="70"/>
      <c r="V31" s="70"/>
      <c r="W31" s="70"/>
      <c r="X31" s="70">
        <v>6</v>
      </c>
      <c r="Y31" s="70">
        <v>9</v>
      </c>
      <c r="Z31" s="70"/>
      <c r="AA31" s="70"/>
      <c r="AB31" s="70">
        <v>4</v>
      </c>
      <c r="AC31" s="72"/>
      <c r="AD31" s="73">
        <f t="shared" si="0"/>
        <v>35</v>
      </c>
      <c r="AE31" s="4">
        <v>35</v>
      </c>
      <c r="AF31" s="74"/>
    </row>
    <row r="32" spans="1:37" s="71" customFormat="1" x14ac:dyDescent="0.25">
      <c r="A32" s="91" t="s">
        <v>71</v>
      </c>
      <c r="B32" s="68" t="s">
        <v>41</v>
      </c>
      <c r="C32" s="68" t="s">
        <v>51</v>
      </c>
      <c r="D32" s="69" t="s">
        <v>42</v>
      </c>
      <c r="E32" s="70"/>
      <c r="F32" s="70"/>
      <c r="G32" s="70"/>
      <c r="H32" s="70"/>
      <c r="I32" s="70">
        <v>4</v>
      </c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>
        <v>11.25</v>
      </c>
      <c r="X32" s="70"/>
      <c r="Y32" s="70"/>
      <c r="Z32" s="70"/>
      <c r="AA32" s="70"/>
      <c r="AB32" s="70"/>
      <c r="AC32" s="72"/>
      <c r="AD32" s="73">
        <f t="shared" si="0"/>
        <v>15.25</v>
      </c>
      <c r="AE32" s="4">
        <v>15.25</v>
      </c>
      <c r="AF32" s="74"/>
    </row>
    <row r="33" spans="1:37" s="71" customFormat="1" x14ac:dyDescent="0.25">
      <c r="A33" s="70" t="s">
        <v>27</v>
      </c>
      <c r="B33" s="70" t="s">
        <v>19</v>
      </c>
      <c r="C33" s="70" t="s">
        <v>20</v>
      </c>
      <c r="D33" s="69" t="s">
        <v>21</v>
      </c>
      <c r="E33" s="71">
        <v>12</v>
      </c>
      <c r="AC33" s="75"/>
      <c r="AD33" s="73">
        <f t="shared" si="0"/>
        <v>12</v>
      </c>
      <c r="AE33" s="82">
        <v>12</v>
      </c>
      <c r="AF33" s="74"/>
    </row>
    <row r="34" spans="1:37" s="71" customFormat="1" x14ac:dyDescent="0.25">
      <c r="A34" s="91" t="s">
        <v>72</v>
      </c>
      <c r="B34" s="68" t="s">
        <v>41</v>
      </c>
      <c r="C34" s="68" t="s">
        <v>45</v>
      </c>
      <c r="D34" s="69" t="s">
        <v>68</v>
      </c>
      <c r="E34" s="70"/>
      <c r="F34" s="70"/>
      <c r="G34" s="70"/>
      <c r="H34" s="70"/>
      <c r="I34" s="70"/>
      <c r="J34" s="70">
        <v>16</v>
      </c>
      <c r="K34" s="70"/>
      <c r="L34" s="70"/>
      <c r="M34" s="70">
        <v>18</v>
      </c>
      <c r="N34" s="70"/>
      <c r="O34" s="70"/>
      <c r="P34" s="70">
        <v>20</v>
      </c>
      <c r="Q34" s="70">
        <v>2</v>
      </c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2"/>
      <c r="AD34" s="73">
        <f t="shared" si="0"/>
        <v>56</v>
      </c>
      <c r="AE34" s="4">
        <v>56</v>
      </c>
      <c r="AF34" s="74"/>
      <c r="AK34" s="48"/>
    </row>
    <row r="35" spans="1:37" s="71" customFormat="1" x14ac:dyDescent="0.25">
      <c r="A35" s="91" t="s">
        <v>73</v>
      </c>
      <c r="B35" s="68" t="s">
        <v>41</v>
      </c>
      <c r="C35" s="68" t="s">
        <v>20</v>
      </c>
      <c r="D35" s="69" t="s">
        <v>74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>
        <v>37.5</v>
      </c>
      <c r="X35" s="70"/>
      <c r="Y35" s="70"/>
      <c r="Z35" s="70"/>
      <c r="AA35" s="70"/>
      <c r="AB35" s="70"/>
      <c r="AC35" s="72"/>
      <c r="AD35" s="73">
        <f t="shared" si="0"/>
        <v>37.5</v>
      </c>
      <c r="AE35" s="93">
        <v>37.5</v>
      </c>
      <c r="AF35" s="74"/>
      <c r="AK35" s="48"/>
    </row>
    <row r="36" spans="1:37" s="76" customFormat="1" x14ac:dyDescent="0.25">
      <c r="A36" s="89" t="s">
        <v>86</v>
      </c>
      <c r="B36" s="70" t="s">
        <v>41</v>
      </c>
      <c r="C36" s="70" t="s">
        <v>20</v>
      </c>
      <c r="D36" s="69" t="s">
        <v>21</v>
      </c>
      <c r="W36" s="76">
        <v>22.5</v>
      </c>
      <c r="AC36" s="77"/>
      <c r="AD36" s="78">
        <f t="shared" si="0"/>
        <v>22.5</v>
      </c>
      <c r="AE36" s="94">
        <v>22.5</v>
      </c>
      <c r="AF36" s="79"/>
      <c r="AK36" s="80"/>
    </row>
    <row r="37" spans="1:37" s="71" customFormat="1" x14ac:dyDescent="0.25">
      <c r="A37" s="70" t="s">
        <v>77</v>
      </c>
      <c r="B37" s="70" t="s">
        <v>41</v>
      </c>
      <c r="C37" s="70" t="s">
        <v>45</v>
      </c>
      <c r="D37" s="69" t="s">
        <v>21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>
        <v>3</v>
      </c>
      <c r="V37" s="70"/>
      <c r="W37" s="70"/>
      <c r="X37" s="70"/>
      <c r="Y37" s="70"/>
      <c r="Z37" s="70"/>
      <c r="AA37" s="70"/>
      <c r="AB37" s="70">
        <v>6</v>
      </c>
      <c r="AC37" s="70">
        <v>18</v>
      </c>
      <c r="AD37" s="82">
        <f t="shared" si="0"/>
        <v>27</v>
      </c>
      <c r="AE37" s="4">
        <v>27</v>
      </c>
      <c r="AK37" s="48"/>
    </row>
    <row r="38" spans="1:37" s="71" customFormat="1" x14ac:dyDescent="0.25">
      <c r="A38" s="81" t="s">
        <v>100</v>
      </c>
      <c r="B38" s="71" t="s">
        <v>41</v>
      </c>
      <c r="C38" s="71" t="s">
        <v>20</v>
      </c>
      <c r="D38" s="69" t="s">
        <v>68</v>
      </c>
      <c r="I38" s="71">
        <v>8</v>
      </c>
      <c r="AD38" s="82">
        <f t="shared" si="0"/>
        <v>8</v>
      </c>
      <c r="AE38" s="4">
        <v>8</v>
      </c>
      <c r="AK38" s="48"/>
    </row>
    <row r="39" spans="1:37" s="83" customFormat="1" x14ac:dyDescent="0.25">
      <c r="AD39"/>
      <c r="AE39"/>
    </row>
    <row r="40" spans="1:37" s="83" customFormat="1" x14ac:dyDescent="0.25">
      <c r="AD40"/>
      <c r="AE40"/>
    </row>
    <row r="41" spans="1:37" s="83" customFormat="1" x14ac:dyDescent="0.25">
      <c r="AD41"/>
      <c r="AE41"/>
    </row>
    <row r="42" spans="1:37" s="83" customFormat="1" x14ac:dyDescent="0.25">
      <c r="AD42"/>
      <c r="AE42"/>
    </row>
    <row r="43" spans="1:37" s="83" customFormat="1" x14ac:dyDescent="0.25">
      <c r="AD43"/>
      <c r="AE43"/>
    </row>
    <row r="44" spans="1:37" s="83" customFormat="1" x14ac:dyDescent="0.25">
      <c r="AD44"/>
      <c r="AE44"/>
    </row>
    <row r="45" spans="1:37" s="83" customFormat="1" x14ac:dyDescent="0.25">
      <c r="AD45"/>
      <c r="AE45"/>
    </row>
    <row r="46" spans="1:37" s="83" customFormat="1" x14ac:dyDescent="0.25">
      <c r="AD46"/>
      <c r="AE46"/>
    </row>
    <row r="47" spans="1:37" s="83" customFormat="1" x14ac:dyDescent="0.25">
      <c r="AD47"/>
      <c r="AE47"/>
    </row>
    <row r="48" spans="1:37" s="83" customFormat="1" x14ac:dyDescent="0.25">
      <c r="AD48"/>
      <c r="AE48"/>
    </row>
    <row r="49" spans="30:31" s="83" customFormat="1" x14ac:dyDescent="0.25">
      <c r="AD49"/>
      <c r="AE49"/>
    </row>
    <row r="50" spans="30:31" s="83" customFormat="1" x14ac:dyDescent="0.25">
      <c r="AD50"/>
      <c r="AE50"/>
    </row>
    <row r="51" spans="30:31" s="83" customFormat="1" x14ac:dyDescent="0.25">
      <c r="AD51"/>
      <c r="AE51"/>
    </row>
    <row r="52" spans="30:31" s="83" customFormat="1" x14ac:dyDescent="0.25">
      <c r="AD52"/>
      <c r="AE52"/>
    </row>
    <row r="53" spans="30:31" customFormat="1" x14ac:dyDescent="0.25"/>
    <row r="54" spans="30:31" customFormat="1" x14ac:dyDescent="0.25"/>
    <row r="55" spans="30:31" customFormat="1" x14ac:dyDescent="0.25"/>
    <row r="56" spans="30:31" customFormat="1" x14ac:dyDescent="0.25"/>
    <row r="57" spans="30:31" customFormat="1" x14ac:dyDescent="0.25"/>
    <row r="58" spans="30:31" customFormat="1" x14ac:dyDescent="0.25"/>
    <row r="59" spans="30:31" customFormat="1" x14ac:dyDescent="0.25"/>
    <row r="60" spans="30:31" customFormat="1" x14ac:dyDescent="0.25"/>
    <row r="61" spans="30:31" customFormat="1" x14ac:dyDescent="0.25"/>
    <row r="62" spans="30:31" customFormat="1" x14ac:dyDescent="0.25"/>
    <row r="63" spans="30:31" customFormat="1" x14ac:dyDescent="0.25"/>
    <row r="64" spans="30:31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1048564" ht="15" customHeight="1" x14ac:dyDescent="0.25"/>
    <row r="1048565" ht="15" customHeight="1" x14ac:dyDescent="0.25"/>
  </sheetData>
  <autoFilter ref="A1:AE38" xr:uid="{40F294E9-7146-420E-9696-CFF43462EB27}"/>
  <sortState xmlns:xlrd2="http://schemas.microsoft.com/office/spreadsheetml/2017/richdata2" ref="A2:AE1048569">
    <sortCondition ref="A2:A10485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AAB6-BD8D-4E8B-919B-389152771330}">
  <dimension ref="A1:AO1048563"/>
  <sheetViews>
    <sheetView workbookViewId="0">
      <pane xSplit="1" topLeftCell="AH1" activePane="topRight" state="frozen"/>
      <selection pane="topRight" activeCell="A29" sqref="A29"/>
    </sheetView>
  </sheetViews>
  <sheetFormatPr defaultColWidth="9.140625" defaultRowHeight="15" x14ac:dyDescent="0.25"/>
  <cols>
    <col min="1" max="1" width="33.5703125" style="11" customWidth="1"/>
    <col min="2" max="2" width="13.42578125" style="11" customWidth="1"/>
    <col min="3" max="3" width="8.7109375" style="11" customWidth="1"/>
    <col min="4" max="4" width="19.28515625" style="11" customWidth="1"/>
    <col min="5" max="7" width="4.42578125" style="11" customWidth="1"/>
    <col min="8" max="8" width="6.140625" style="11" bestFit="1" customWidth="1"/>
    <col min="9" max="9" width="6.7109375" style="11" customWidth="1"/>
    <col min="10" max="12" width="4.42578125" style="11" customWidth="1"/>
    <col min="13" max="13" width="6.140625" style="11" bestFit="1" customWidth="1"/>
    <col min="14" max="14" width="6" style="11" bestFit="1" customWidth="1"/>
    <col min="15" max="15" width="4.42578125" style="11" bestFit="1" customWidth="1"/>
    <col min="16" max="23" width="4.42578125" style="11" customWidth="1"/>
    <col min="24" max="24" width="6.85546875" style="11" customWidth="1"/>
    <col min="25" max="25" width="7.85546875" style="11" customWidth="1"/>
    <col min="26" max="26" width="5.85546875" style="11" customWidth="1"/>
    <col min="27" max="27" width="6.85546875" style="11" customWidth="1"/>
    <col min="28" max="28" width="7.140625" style="11" customWidth="1"/>
    <col min="29" max="29" width="10" style="11" customWidth="1"/>
    <col min="30" max="30" width="8.28515625" style="11" customWidth="1"/>
    <col min="31" max="31" width="7.42578125" style="11" customWidth="1"/>
    <col min="32" max="33" width="10.42578125" style="11" customWidth="1"/>
    <col min="34" max="34" width="6.140625" style="11" bestFit="1" customWidth="1"/>
    <col min="35" max="35" width="9.28515625" style="4" customWidth="1"/>
    <col min="36" max="36" width="9.140625" style="11" customWidth="1"/>
    <col min="37" max="37" width="28" style="11" customWidth="1"/>
    <col min="38" max="40" width="9.140625" style="11"/>
    <col min="41" max="41" width="9.140625" style="4"/>
    <col min="42" max="16384" width="9.140625" style="11"/>
  </cols>
  <sheetData>
    <row r="1" spans="1:41" x14ac:dyDescent="0.25">
      <c r="A1" s="56" t="s">
        <v>0</v>
      </c>
      <c r="B1" s="56" t="s">
        <v>1</v>
      </c>
      <c r="C1" s="56" t="s">
        <v>2</v>
      </c>
      <c r="D1" s="56" t="s">
        <v>3</v>
      </c>
      <c r="E1" s="56">
        <v>104</v>
      </c>
      <c r="F1" s="56">
        <v>106</v>
      </c>
      <c r="G1" s="56">
        <v>107</v>
      </c>
      <c r="H1" s="56" t="s">
        <v>93</v>
      </c>
      <c r="I1" s="56" t="s">
        <v>94</v>
      </c>
      <c r="J1" s="56">
        <v>109</v>
      </c>
      <c r="K1" s="56">
        <v>110</v>
      </c>
      <c r="L1" s="56">
        <v>114</v>
      </c>
      <c r="M1" s="56" t="s">
        <v>101</v>
      </c>
      <c r="N1" s="56" t="s">
        <v>102</v>
      </c>
      <c r="O1" s="56">
        <v>116</v>
      </c>
      <c r="P1" s="56">
        <v>117</v>
      </c>
      <c r="Q1" s="56">
        <v>118</v>
      </c>
      <c r="R1" s="56">
        <v>119</v>
      </c>
      <c r="S1" s="56">
        <v>120</v>
      </c>
      <c r="T1" s="56">
        <v>121</v>
      </c>
      <c r="U1" s="56">
        <v>122</v>
      </c>
      <c r="V1" s="56">
        <v>123</v>
      </c>
      <c r="W1" s="56">
        <v>124</v>
      </c>
      <c r="X1" s="56" t="s">
        <v>30</v>
      </c>
      <c r="Y1" s="56" t="s">
        <v>31</v>
      </c>
      <c r="Z1" s="56" t="s">
        <v>32</v>
      </c>
      <c r="AA1" s="56" t="s">
        <v>34</v>
      </c>
      <c r="AB1" s="56" t="s">
        <v>36</v>
      </c>
      <c r="AC1" s="56" t="s">
        <v>81</v>
      </c>
      <c r="AD1" s="56" t="s">
        <v>82</v>
      </c>
      <c r="AE1" s="56" t="s">
        <v>90</v>
      </c>
      <c r="AF1" s="56" t="s">
        <v>96</v>
      </c>
      <c r="AG1" s="56" t="s">
        <v>103</v>
      </c>
      <c r="AH1" s="56" t="s">
        <v>104</v>
      </c>
      <c r="AI1" s="56" t="s">
        <v>16</v>
      </c>
      <c r="AJ1" s="56" t="s">
        <v>97</v>
      </c>
      <c r="AO1" s="11"/>
    </row>
    <row r="2" spans="1:41" s="44" customFormat="1" x14ac:dyDescent="0.25">
      <c r="A2" s="58" t="s">
        <v>40</v>
      </c>
      <c r="B2" s="57" t="s">
        <v>41</v>
      </c>
      <c r="C2" s="57" t="s">
        <v>20</v>
      </c>
      <c r="D2" s="58" t="s">
        <v>68</v>
      </c>
      <c r="E2" s="58" t="s">
        <v>105</v>
      </c>
      <c r="F2" s="58" t="s">
        <v>105</v>
      </c>
      <c r="G2" s="58" t="s">
        <v>105</v>
      </c>
      <c r="H2" s="58">
        <v>12</v>
      </c>
      <c r="I2" s="58" t="s">
        <v>105</v>
      </c>
      <c r="J2" s="58" t="s">
        <v>105</v>
      </c>
      <c r="K2" s="58" t="s">
        <v>105</v>
      </c>
      <c r="L2" s="58" t="s">
        <v>105</v>
      </c>
      <c r="M2" s="58" t="s">
        <v>105</v>
      </c>
      <c r="N2" s="58">
        <v>18</v>
      </c>
      <c r="O2" s="58" t="s">
        <v>105</v>
      </c>
      <c r="P2" s="58" t="s">
        <v>105</v>
      </c>
      <c r="Q2" s="58" t="s">
        <v>105</v>
      </c>
      <c r="R2" s="58" t="s">
        <v>105</v>
      </c>
      <c r="S2" s="58" t="s">
        <v>105</v>
      </c>
      <c r="T2" s="58" t="s">
        <v>105</v>
      </c>
      <c r="U2" s="58" t="s">
        <v>105</v>
      </c>
      <c r="V2" s="58" t="s">
        <v>105</v>
      </c>
      <c r="W2" s="58" t="s">
        <v>105</v>
      </c>
      <c r="X2" s="58" t="s">
        <v>105</v>
      </c>
      <c r="Y2" s="58">
        <v>26</v>
      </c>
      <c r="Z2" s="58" t="s">
        <v>105</v>
      </c>
      <c r="AA2" s="58" t="s">
        <v>105</v>
      </c>
      <c r="AB2" s="58" t="s">
        <v>105</v>
      </c>
      <c r="AC2" s="58" t="s">
        <v>105</v>
      </c>
      <c r="AD2" s="58" t="s">
        <v>105</v>
      </c>
      <c r="AE2" s="58" t="s">
        <v>105</v>
      </c>
      <c r="AF2" s="58" t="s">
        <v>105</v>
      </c>
      <c r="AG2" s="58" t="s">
        <v>105</v>
      </c>
      <c r="AH2" s="58" t="s">
        <v>105</v>
      </c>
      <c r="AI2" s="1">
        <f t="shared" ref="AI2:AI41" si="0">SUM(E2:AH2)</f>
        <v>56</v>
      </c>
      <c r="AJ2" s="58">
        <v>56</v>
      </c>
      <c r="AO2" s="48"/>
    </row>
    <row r="3" spans="1:41" s="44" customFormat="1" x14ac:dyDescent="0.25">
      <c r="A3" s="58" t="s">
        <v>23</v>
      </c>
      <c r="B3" s="58" t="s">
        <v>19</v>
      </c>
      <c r="C3" s="58" t="s">
        <v>105</v>
      </c>
      <c r="D3" s="58" t="s">
        <v>21</v>
      </c>
      <c r="E3" s="58" t="s">
        <v>105</v>
      </c>
      <c r="F3" s="58" t="s">
        <v>105</v>
      </c>
      <c r="G3" s="58" t="s">
        <v>105</v>
      </c>
      <c r="H3" s="58" t="s">
        <v>105</v>
      </c>
      <c r="I3" s="58" t="s">
        <v>105</v>
      </c>
      <c r="J3" s="58" t="s">
        <v>105</v>
      </c>
      <c r="K3" s="58" t="s">
        <v>105</v>
      </c>
      <c r="L3" s="58" t="s">
        <v>105</v>
      </c>
      <c r="M3" s="58" t="s">
        <v>105</v>
      </c>
      <c r="N3" s="58" t="s">
        <v>105</v>
      </c>
      <c r="O3" s="58" t="s">
        <v>105</v>
      </c>
      <c r="P3" s="58" t="s">
        <v>105</v>
      </c>
      <c r="Q3" s="58" t="s">
        <v>105</v>
      </c>
      <c r="R3" s="58" t="s">
        <v>105</v>
      </c>
      <c r="S3" s="58" t="s">
        <v>105</v>
      </c>
      <c r="T3" s="58" t="s">
        <v>105</v>
      </c>
      <c r="U3" s="58" t="s">
        <v>105</v>
      </c>
      <c r="V3" s="58" t="s">
        <v>105</v>
      </c>
      <c r="W3" s="58" t="s">
        <v>105</v>
      </c>
      <c r="X3" s="58" t="s">
        <v>105</v>
      </c>
      <c r="Y3" s="58" t="s">
        <v>105</v>
      </c>
      <c r="Z3" s="58">
        <v>11.25</v>
      </c>
      <c r="AA3" s="58" t="s">
        <v>105</v>
      </c>
      <c r="AB3" s="58" t="s">
        <v>105</v>
      </c>
      <c r="AC3" s="58" t="s">
        <v>105</v>
      </c>
      <c r="AD3" s="58" t="s">
        <v>105</v>
      </c>
      <c r="AE3" s="58" t="s">
        <v>105</v>
      </c>
      <c r="AF3" s="58" t="s">
        <v>105</v>
      </c>
      <c r="AG3" s="58" t="s">
        <v>105</v>
      </c>
      <c r="AH3" s="58" t="s">
        <v>105</v>
      </c>
      <c r="AI3" s="1">
        <f t="shared" si="0"/>
        <v>11.25</v>
      </c>
      <c r="AJ3" s="58">
        <v>11.25</v>
      </c>
      <c r="AO3" s="48"/>
    </row>
    <row r="4" spans="1:41" s="44" customFormat="1" x14ac:dyDescent="0.25">
      <c r="A4" s="58" t="s">
        <v>18</v>
      </c>
      <c r="B4" s="58" t="s">
        <v>19</v>
      </c>
      <c r="C4" s="58" t="s">
        <v>20</v>
      </c>
      <c r="D4" s="58" t="s">
        <v>21</v>
      </c>
      <c r="E4" s="58" t="s">
        <v>105</v>
      </c>
      <c r="F4" s="58" t="s">
        <v>105</v>
      </c>
      <c r="G4" s="58" t="s">
        <v>105</v>
      </c>
      <c r="H4" s="58" t="s">
        <v>105</v>
      </c>
      <c r="I4" s="58" t="s">
        <v>105</v>
      </c>
      <c r="J4" s="58" t="s">
        <v>105</v>
      </c>
      <c r="K4" s="58" t="s">
        <v>105</v>
      </c>
      <c r="L4" s="58" t="s">
        <v>105</v>
      </c>
      <c r="M4" s="58" t="s">
        <v>105</v>
      </c>
      <c r="N4" s="58" t="s">
        <v>105</v>
      </c>
      <c r="O4" s="58" t="s">
        <v>105</v>
      </c>
      <c r="P4" s="58" t="s">
        <v>105</v>
      </c>
      <c r="Q4" s="58">
        <v>20</v>
      </c>
      <c r="R4" s="58" t="s">
        <v>105</v>
      </c>
      <c r="S4" s="58" t="s">
        <v>105</v>
      </c>
      <c r="T4" s="58" t="s">
        <v>105</v>
      </c>
      <c r="U4" s="58" t="s">
        <v>105</v>
      </c>
      <c r="V4" s="58" t="s">
        <v>105</v>
      </c>
      <c r="W4" s="58" t="s">
        <v>105</v>
      </c>
      <c r="X4" s="58" t="s">
        <v>105</v>
      </c>
      <c r="Y4" s="58" t="s">
        <v>105</v>
      </c>
      <c r="Z4" s="58" t="s">
        <v>105</v>
      </c>
      <c r="AA4" s="58" t="s">
        <v>105</v>
      </c>
      <c r="AB4" s="58" t="s">
        <v>105</v>
      </c>
      <c r="AC4" s="58" t="s">
        <v>105</v>
      </c>
      <c r="AD4" s="58" t="s">
        <v>105</v>
      </c>
      <c r="AE4" s="58" t="s">
        <v>105</v>
      </c>
      <c r="AF4" s="58">
        <v>27</v>
      </c>
      <c r="AG4" s="58" t="s">
        <v>105</v>
      </c>
      <c r="AH4" s="58" t="s">
        <v>105</v>
      </c>
      <c r="AI4" s="1">
        <f t="shared" si="0"/>
        <v>47</v>
      </c>
      <c r="AJ4" s="58">
        <v>47</v>
      </c>
      <c r="AO4" s="48"/>
    </row>
    <row r="5" spans="1:41" s="44" customFormat="1" x14ac:dyDescent="0.25">
      <c r="A5" s="58" t="s">
        <v>44</v>
      </c>
      <c r="B5" s="57" t="s">
        <v>41</v>
      </c>
      <c r="C5" s="57" t="s">
        <v>45</v>
      </c>
      <c r="D5" s="58" t="s">
        <v>21</v>
      </c>
      <c r="E5" s="58" t="s">
        <v>105</v>
      </c>
      <c r="F5" s="58" t="s">
        <v>105</v>
      </c>
      <c r="G5" s="58" t="s">
        <v>105</v>
      </c>
      <c r="H5" s="58" t="s">
        <v>105</v>
      </c>
      <c r="I5" s="58" t="s">
        <v>105</v>
      </c>
      <c r="J5" s="58">
        <v>22</v>
      </c>
      <c r="K5" s="58" t="s">
        <v>105</v>
      </c>
      <c r="L5" s="58" t="s">
        <v>105</v>
      </c>
      <c r="M5" s="58" t="s">
        <v>105</v>
      </c>
      <c r="N5" s="58" t="s">
        <v>105</v>
      </c>
      <c r="O5" s="58">
        <v>22</v>
      </c>
      <c r="P5" s="58" t="s">
        <v>105</v>
      </c>
      <c r="Q5" s="58" t="s">
        <v>105</v>
      </c>
      <c r="R5" s="58" t="s">
        <v>105</v>
      </c>
      <c r="S5" s="58" t="s">
        <v>105</v>
      </c>
      <c r="T5" s="58" t="s">
        <v>105</v>
      </c>
      <c r="U5" s="58" t="s">
        <v>105</v>
      </c>
      <c r="V5" s="58" t="s">
        <v>105</v>
      </c>
      <c r="W5" s="58" t="s">
        <v>105</v>
      </c>
      <c r="X5" s="58" t="s">
        <v>105</v>
      </c>
      <c r="Y5" s="58" t="s">
        <v>105</v>
      </c>
      <c r="Z5" s="58" t="s">
        <v>105</v>
      </c>
      <c r="AA5" s="58" t="s">
        <v>105</v>
      </c>
      <c r="AB5" s="58" t="s">
        <v>105</v>
      </c>
      <c r="AC5" s="58" t="s">
        <v>105</v>
      </c>
      <c r="AD5" s="58" t="s">
        <v>105</v>
      </c>
      <c r="AE5" s="58" t="s">
        <v>105</v>
      </c>
      <c r="AF5" s="58" t="s">
        <v>105</v>
      </c>
      <c r="AG5" s="58" t="s">
        <v>105</v>
      </c>
      <c r="AH5" s="58" t="s">
        <v>105</v>
      </c>
      <c r="AI5" s="1">
        <f t="shared" si="0"/>
        <v>44</v>
      </c>
      <c r="AJ5" s="58">
        <v>44</v>
      </c>
      <c r="AO5" s="48"/>
    </row>
    <row r="6" spans="1:41" s="44" customFormat="1" x14ac:dyDescent="0.25">
      <c r="A6" s="58" t="s">
        <v>46</v>
      </c>
      <c r="B6" s="57" t="s">
        <v>41</v>
      </c>
      <c r="C6" s="57" t="s">
        <v>45</v>
      </c>
      <c r="D6" s="58" t="s">
        <v>21</v>
      </c>
      <c r="E6" s="58" t="s">
        <v>105</v>
      </c>
      <c r="F6" s="58" t="s">
        <v>105</v>
      </c>
      <c r="G6" s="58" t="s">
        <v>105</v>
      </c>
      <c r="H6" s="58" t="s">
        <v>105</v>
      </c>
      <c r="I6" s="58" t="s">
        <v>105</v>
      </c>
      <c r="J6" s="58" t="s">
        <v>105</v>
      </c>
      <c r="K6" s="58" t="s">
        <v>105</v>
      </c>
      <c r="L6" s="58" t="s">
        <v>105</v>
      </c>
      <c r="M6" s="58" t="s">
        <v>105</v>
      </c>
      <c r="N6" s="58" t="s">
        <v>105</v>
      </c>
      <c r="O6" s="58" t="s">
        <v>105</v>
      </c>
      <c r="P6" s="58" t="s">
        <v>105</v>
      </c>
      <c r="Q6" s="58" t="s">
        <v>105</v>
      </c>
      <c r="R6" s="58" t="s">
        <v>105</v>
      </c>
      <c r="S6" s="58" t="s">
        <v>105</v>
      </c>
      <c r="T6" s="58" t="s">
        <v>105</v>
      </c>
      <c r="U6" s="58">
        <v>6</v>
      </c>
      <c r="V6" s="58" t="s">
        <v>105</v>
      </c>
      <c r="W6" s="58" t="s">
        <v>105</v>
      </c>
      <c r="X6" s="58" t="s">
        <v>105</v>
      </c>
      <c r="Y6" s="58">
        <v>8</v>
      </c>
      <c r="Z6" s="58" t="s">
        <v>105</v>
      </c>
      <c r="AA6" s="58">
        <v>6</v>
      </c>
      <c r="AB6" s="58" t="s">
        <v>105</v>
      </c>
      <c r="AC6" s="58" t="s">
        <v>105</v>
      </c>
      <c r="AD6" s="58" t="s">
        <v>105</v>
      </c>
      <c r="AE6" s="58">
        <v>6</v>
      </c>
      <c r="AF6" s="58" t="s">
        <v>105</v>
      </c>
      <c r="AG6" s="58" t="s">
        <v>105</v>
      </c>
      <c r="AH6" s="58" t="s">
        <v>105</v>
      </c>
      <c r="AI6" s="1">
        <f t="shared" si="0"/>
        <v>26</v>
      </c>
      <c r="AJ6" s="58">
        <v>26</v>
      </c>
      <c r="AO6" s="48"/>
    </row>
    <row r="7" spans="1:41" s="44" customFormat="1" x14ac:dyDescent="0.25">
      <c r="A7" s="58" t="s">
        <v>48</v>
      </c>
      <c r="B7" s="57" t="s">
        <v>41</v>
      </c>
      <c r="C7" s="57" t="s">
        <v>45</v>
      </c>
      <c r="D7" s="58" t="s">
        <v>42</v>
      </c>
      <c r="E7" s="58" t="s">
        <v>105</v>
      </c>
      <c r="F7" s="58" t="s">
        <v>105</v>
      </c>
      <c r="G7" s="58" t="s">
        <v>105</v>
      </c>
      <c r="H7" s="58" t="s">
        <v>105</v>
      </c>
      <c r="I7" s="58" t="s">
        <v>105</v>
      </c>
      <c r="J7" s="58">
        <v>24</v>
      </c>
      <c r="K7" s="58" t="s">
        <v>105</v>
      </c>
      <c r="L7" s="58" t="s">
        <v>105</v>
      </c>
      <c r="M7" s="58" t="s">
        <v>105</v>
      </c>
      <c r="N7" s="58" t="s">
        <v>105</v>
      </c>
      <c r="O7" s="58">
        <v>22</v>
      </c>
      <c r="P7" s="58" t="s">
        <v>105</v>
      </c>
      <c r="Q7" s="58" t="s">
        <v>105</v>
      </c>
      <c r="R7" s="58" t="s">
        <v>105</v>
      </c>
      <c r="S7" s="58" t="s">
        <v>105</v>
      </c>
      <c r="T7" s="58" t="s">
        <v>105</v>
      </c>
      <c r="U7" s="58">
        <v>16</v>
      </c>
      <c r="V7" s="58" t="s">
        <v>105</v>
      </c>
      <c r="W7" s="58" t="s">
        <v>105</v>
      </c>
      <c r="X7" s="58" t="s">
        <v>105</v>
      </c>
      <c r="Y7" s="58" t="s">
        <v>105</v>
      </c>
      <c r="Z7" s="58" t="s">
        <v>105</v>
      </c>
      <c r="AA7" s="58" t="s">
        <v>105</v>
      </c>
      <c r="AB7" s="58" t="s">
        <v>105</v>
      </c>
      <c r="AC7" s="58" t="s">
        <v>105</v>
      </c>
      <c r="AD7" s="58" t="s">
        <v>105</v>
      </c>
      <c r="AE7" s="58" t="s">
        <v>105</v>
      </c>
      <c r="AF7" s="58" t="s">
        <v>105</v>
      </c>
      <c r="AG7" s="58" t="s">
        <v>105</v>
      </c>
      <c r="AH7" s="58" t="s">
        <v>105</v>
      </c>
      <c r="AI7" s="1">
        <f t="shared" si="0"/>
        <v>62</v>
      </c>
      <c r="AJ7" s="58">
        <v>62</v>
      </c>
      <c r="AO7" s="48"/>
    </row>
    <row r="8" spans="1:41" s="44" customFormat="1" x14ac:dyDescent="0.25">
      <c r="A8" s="58" t="s">
        <v>50</v>
      </c>
      <c r="B8" s="57" t="s">
        <v>41</v>
      </c>
      <c r="C8" s="57" t="s">
        <v>51</v>
      </c>
      <c r="D8" s="58" t="s">
        <v>21</v>
      </c>
      <c r="E8" s="58" t="s">
        <v>105</v>
      </c>
      <c r="F8" s="58" t="s">
        <v>105</v>
      </c>
      <c r="G8" s="58" t="s">
        <v>105</v>
      </c>
      <c r="H8" s="58" t="s">
        <v>105</v>
      </c>
      <c r="I8" s="58" t="s">
        <v>105</v>
      </c>
      <c r="J8" s="58" t="s">
        <v>105</v>
      </c>
      <c r="K8" s="58" t="s">
        <v>105</v>
      </c>
      <c r="L8" s="58" t="s">
        <v>105</v>
      </c>
      <c r="M8" s="58" t="s">
        <v>105</v>
      </c>
      <c r="N8" s="58" t="s">
        <v>105</v>
      </c>
      <c r="O8" s="58" t="s">
        <v>105</v>
      </c>
      <c r="P8" s="58" t="s">
        <v>105</v>
      </c>
      <c r="Q8" s="58">
        <v>12</v>
      </c>
      <c r="R8" s="58" t="s">
        <v>105</v>
      </c>
      <c r="S8" s="58" t="s">
        <v>105</v>
      </c>
      <c r="T8" s="58" t="s">
        <v>105</v>
      </c>
      <c r="U8" s="58" t="s">
        <v>105</v>
      </c>
      <c r="V8" s="58" t="s">
        <v>105</v>
      </c>
      <c r="W8" s="58" t="s">
        <v>105</v>
      </c>
      <c r="X8" s="58" t="s">
        <v>105</v>
      </c>
      <c r="Y8" s="58" t="s">
        <v>105</v>
      </c>
      <c r="Z8" s="58" t="s">
        <v>105</v>
      </c>
      <c r="AA8" s="58" t="s">
        <v>105</v>
      </c>
      <c r="AB8" s="58" t="s">
        <v>105</v>
      </c>
      <c r="AC8" s="58" t="s">
        <v>105</v>
      </c>
      <c r="AD8" s="58" t="s">
        <v>105</v>
      </c>
      <c r="AE8" s="58" t="s">
        <v>105</v>
      </c>
      <c r="AF8" s="58" t="s">
        <v>105</v>
      </c>
      <c r="AG8" s="58" t="s">
        <v>105</v>
      </c>
      <c r="AH8" s="58">
        <v>2</v>
      </c>
      <c r="AI8" s="1">
        <f t="shared" si="0"/>
        <v>14</v>
      </c>
      <c r="AJ8" s="58">
        <v>12</v>
      </c>
      <c r="AO8" s="48"/>
    </row>
    <row r="9" spans="1:41" s="44" customFormat="1" x14ac:dyDescent="0.25">
      <c r="A9" s="58" t="s">
        <v>52</v>
      </c>
      <c r="B9" s="58" t="s">
        <v>41</v>
      </c>
      <c r="C9" s="58" t="s">
        <v>20</v>
      </c>
      <c r="D9" s="58" t="s">
        <v>42</v>
      </c>
      <c r="E9" s="58" t="s">
        <v>105</v>
      </c>
      <c r="F9" s="58" t="s">
        <v>105</v>
      </c>
      <c r="G9" s="58" t="s">
        <v>105</v>
      </c>
      <c r="H9" s="58">
        <v>8</v>
      </c>
      <c r="I9" s="58" t="s">
        <v>105</v>
      </c>
      <c r="J9" s="58" t="s">
        <v>105</v>
      </c>
      <c r="K9" s="58">
        <v>8</v>
      </c>
      <c r="L9" s="58" t="s">
        <v>105</v>
      </c>
      <c r="M9" s="58" t="s">
        <v>105</v>
      </c>
      <c r="N9" s="58">
        <v>4</v>
      </c>
      <c r="O9" s="58" t="s">
        <v>105</v>
      </c>
      <c r="P9" s="58" t="s">
        <v>105</v>
      </c>
      <c r="Q9" s="58">
        <v>20</v>
      </c>
      <c r="R9" s="58" t="s">
        <v>105</v>
      </c>
      <c r="S9" s="58" t="s">
        <v>105</v>
      </c>
      <c r="T9" s="58">
        <v>16</v>
      </c>
      <c r="U9" s="58" t="s">
        <v>105</v>
      </c>
      <c r="V9" s="58" t="s">
        <v>105</v>
      </c>
      <c r="W9" s="58" t="s">
        <v>105</v>
      </c>
      <c r="X9" s="58" t="s">
        <v>105</v>
      </c>
      <c r="Y9" s="58">
        <v>6</v>
      </c>
      <c r="Z9" s="58" t="s">
        <v>105</v>
      </c>
      <c r="AA9" s="58" t="s">
        <v>105</v>
      </c>
      <c r="AB9" s="58" t="s">
        <v>105</v>
      </c>
      <c r="AC9" s="58" t="s">
        <v>105</v>
      </c>
      <c r="AD9" s="58" t="s">
        <v>105</v>
      </c>
      <c r="AE9" s="58" t="s">
        <v>105</v>
      </c>
      <c r="AF9" s="58" t="s">
        <v>105</v>
      </c>
      <c r="AG9" s="58" t="s">
        <v>105</v>
      </c>
      <c r="AH9" s="58" t="s">
        <v>105</v>
      </c>
      <c r="AI9" s="58">
        <f t="shared" si="0"/>
        <v>62</v>
      </c>
      <c r="AJ9" s="58">
        <v>62</v>
      </c>
      <c r="AO9" s="48"/>
    </row>
    <row r="10" spans="1:41" s="44" customFormat="1" x14ac:dyDescent="0.25">
      <c r="A10" s="58" t="s">
        <v>91</v>
      </c>
      <c r="B10" s="58" t="s">
        <v>19</v>
      </c>
      <c r="C10" s="58" t="s">
        <v>20</v>
      </c>
      <c r="D10" s="58" t="s">
        <v>21</v>
      </c>
      <c r="E10" s="58" t="s">
        <v>105</v>
      </c>
      <c r="F10" s="58" t="s">
        <v>105</v>
      </c>
      <c r="G10" s="58" t="s">
        <v>105</v>
      </c>
      <c r="H10" s="58" t="s">
        <v>105</v>
      </c>
      <c r="I10" s="58" t="s">
        <v>105</v>
      </c>
      <c r="J10" s="58" t="s">
        <v>105</v>
      </c>
      <c r="K10" s="58" t="s">
        <v>105</v>
      </c>
      <c r="L10" s="58" t="s">
        <v>105</v>
      </c>
      <c r="M10" s="58" t="s">
        <v>105</v>
      </c>
      <c r="N10" s="58" t="s">
        <v>105</v>
      </c>
      <c r="O10" s="58" t="s">
        <v>105</v>
      </c>
      <c r="P10" s="58" t="s">
        <v>105</v>
      </c>
      <c r="Q10" s="58" t="s">
        <v>105</v>
      </c>
      <c r="R10" s="58" t="s">
        <v>105</v>
      </c>
      <c r="S10" s="58" t="s">
        <v>105</v>
      </c>
      <c r="T10" s="58">
        <v>4</v>
      </c>
      <c r="U10" s="58" t="s">
        <v>105</v>
      </c>
      <c r="V10" s="58" t="s">
        <v>105</v>
      </c>
      <c r="W10" s="58" t="s">
        <v>105</v>
      </c>
      <c r="X10" s="58" t="s">
        <v>105</v>
      </c>
      <c r="Y10" s="58" t="s">
        <v>105</v>
      </c>
      <c r="Z10" s="58" t="s">
        <v>105</v>
      </c>
      <c r="AA10" s="58" t="s">
        <v>105</v>
      </c>
      <c r="AB10" s="58" t="s">
        <v>105</v>
      </c>
      <c r="AC10" s="58" t="s">
        <v>105</v>
      </c>
      <c r="AD10" s="58" t="s">
        <v>105</v>
      </c>
      <c r="AE10" s="58" t="s">
        <v>105</v>
      </c>
      <c r="AF10" s="58" t="s">
        <v>105</v>
      </c>
      <c r="AG10" s="58" t="s">
        <v>105</v>
      </c>
      <c r="AH10" s="58" t="s">
        <v>105</v>
      </c>
      <c r="AI10" s="1">
        <f t="shared" si="0"/>
        <v>4</v>
      </c>
      <c r="AJ10" s="58" t="s">
        <v>105</v>
      </c>
      <c r="AO10" s="48"/>
    </row>
    <row r="11" spans="1:41" s="44" customFormat="1" x14ac:dyDescent="0.25">
      <c r="A11" s="58" t="s">
        <v>54</v>
      </c>
      <c r="B11" s="57" t="s">
        <v>41</v>
      </c>
      <c r="C11" s="57" t="s">
        <v>45</v>
      </c>
      <c r="D11" s="58" t="s">
        <v>42</v>
      </c>
      <c r="E11" s="58" t="s">
        <v>105</v>
      </c>
      <c r="F11" s="58" t="s">
        <v>105</v>
      </c>
      <c r="G11" s="58" t="s">
        <v>105</v>
      </c>
      <c r="H11" s="58" t="s">
        <v>105</v>
      </c>
      <c r="I11" s="58" t="s">
        <v>105</v>
      </c>
      <c r="J11" s="58" t="s">
        <v>105</v>
      </c>
      <c r="K11" s="58" t="s">
        <v>105</v>
      </c>
      <c r="L11" s="58" t="s">
        <v>105</v>
      </c>
      <c r="M11" s="58" t="s">
        <v>105</v>
      </c>
      <c r="N11" s="58" t="s">
        <v>105</v>
      </c>
      <c r="O11" s="58" t="s">
        <v>105</v>
      </c>
      <c r="P11" s="58" t="s">
        <v>105</v>
      </c>
      <c r="Q11" s="58" t="s">
        <v>105</v>
      </c>
      <c r="R11" s="58" t="s">
        <v>105</v>
      </c>
      <c r="S11" s="58" t="s">
        <v>105</v>
      </c>
      <c r="T11" s="58" t="s">
        <v>105</v>
      </c>
      <c r="U11" s="58" t="s">
        <v>105</v>
      </c>
      <c r="V11" s="58" t="s">
        <v>105</v>
      </c>
      <c r="W11" s="58" t="s">
        <v>105</v>
      </c>
      <c r="X11" s="58">
        <v>4</v>
      </c>
      <c r="Y11" s="58">
        <v>24</v>
      </c>
      <c r="Z11" s="58" t="s">
        <v>105</v>
      </c>
      <c r="AA11" s="58" t="s">
        <v>105</v>
      </c>
      <c r="AB11" s="58" t="s">
        <v>105</v>
      </c>
      <c r="AC11" s="58" t="s">
        <v>105</v>
      </c>
      <c r="AD11" s="58" t="s">
        <v>105</v>
      </c>
      <c r="AE11" s="58">
        <v>8</v>
      </c>
      <c r="AF11" s="58" t="s">
        <v>105</v>
      </c>
      <c r="AG11" s="58" t="s">
        <v>105</v>
      </c>
      <c r="AH11" s="58" t="s">
        <v>105</v>
      </c>
      <c r="AI11" s="58">
        <f t="shared" si="0"/>
        <v>36</v>
      </c>
      <c r="AJ11" s="58">
        <v>36</v>
      </c>
      <c r="AO11" s="48"/>
    </row>
    <row r="12" spans="1:41" s="44" customFormat="1" x14ac:dyDescent="0.25">
      <c r="A12" s="58" t="s">
        <v>75</v>
      </c>
      <c r="B12" s="58" t="s">
        <v>41</v>
      </c>
      <c r="C12" s="58" t="s">
        <v>20</v>
      </c>
      <c r="D12" s="58" t="s">
        <v>21</v>
      </c>
      <c r="E12" s="58" t="s">
        <v>105</v>
      </c>
      <c r="F12" s="58" t="s">
        <v>105</v>
      </c>
      <c r="G12" s="58" t="s">
        <v>105</v>
      </c>
      <c r="H12" s="58" t="s">
        <v>105</v>
      </c>
      <c r="I12" s="58" t="s">
        <v>105</v>
      </c>
      <c r="J12" s="58" t="s">
        <v>105</v>
      </c>
      <c r="K12" s="58" t="s">
        <v>105</v>
      </c>
      <c r="L12" s="58" t="s">
        <v>105</v>
      </c>
      <c r="M12" s="58" t="s">
        <v>105</v>
      </c>
      <c r="N12" s="58" t="s">
        <v>105</v>
      </c>
      <c r="O12" s="58" t="s">
        <v>105</v>
      </c>
      <c r="P12" s="58" t="s">
        <v>105</v>
      </c>
      <c r="Q12" s="58" t="s">
        <v>105</v>
      </c>
      <c r="R12" s="58" t="s">
        <v>105</v>
      </c>
      <c r="S12" s="58" t="s">
        <v>105</v>
      </c>
      <c r="T12" s="58" t="s">
        <v>105</v>
      </c>
      <c r="U12" s="58" t="s">
        <v>105</v>
      </c>
      <c r="V12" s="58" t="s">
        <v>105</v>
      </c>
      <c r="W12" s="58" t="s">
        <v>105</v>
      </c>
      <c r="X12" s="58" t="s">
        <v>105</v>
      </c>
      <c r="Y12" s="58" t="s">
        <v>105</v>
      </c>
      <c r="Z12" s="58" t="s">
        <v>105</v>
      </c>
      <c r="AA12" s="58" t="s">
        <v>105</v>
      </c>
      <c r="AB12" s="58" t="s">
        <v>105</v>
      </c>
      <c r="AC12" s="58" t="s">
        <v>105</v>
      </c>
      <c r="AD12" s="58" t="s">
        <v>105</v>
      </c>
      <c r="AE12" s="58" t="s">
        <v>105</v>
      </c>
      <c r="AF12" s="58">
        <v>39</v>
      </c>
      <c r="AG12" s="58" t="s">
        <v>105</v>
      </c>
      <c r="AH12" s="58" t="s">
        <v>105</v>
      </c>
      <c r="AI12" s="1">
        <f t="shared" si="0"/>
        <v>39</v>
      </c>
      <c r="AJ12" s="58">
        <v>39</v>
      </c>
      <c r="AO12" s="48"/>
    </row>
    <row r="13" spans="1:41" s="44" customFormat="1" x14ac:dyDescent="0.25">
      <c r="A13" s="58" t="s">
        <v>106</v>
      </c>
      <c r="B13" s="58" t="s">
        <v>41</v>
      </c>
      <c r="C13" s="58" t="s">
        <v>20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>
        <v>4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97"/>
      <c r="AI13" s="1">
        <f t="shared" si="0"/>
        <v>4</v>
      </c>
      <c r="AJ13" s="60">
        <v>4</v>
      </c>
      <c r="AO13" s="48"/>
    </row>
    <row r="14" spans="1:41" s="44" customFormat="1" x14ac:dyDescent="0.25">
      <c r="A14" s="58" t="s">
        <v>88</v>
      </c>
      <c r="B14" s="58" t="s">
        <v>41</v>
      </c>
      <c r="C14" s="58" t="s">
        <v>20</v>
      </c>
      <c r="D14" s="58" t="s">
        <v>21</v>
      </c>
      <c r="E14" s="58" t="s">
        <v>105</v>
      </c>
      <c r="F14" s="58" t="s">
        <v>105</v>
      </c>
      <c r="G14" s="58" t="s">
        <v>105</v>
      </c>
      <c r="H14" s="58" t="s">
        <v>105</v>
      </c>
      <c r="I14" s="58" t="s">
        <v>105</v>
      </c>
      <c r="J14" s="58">
        <v>8</v>
      </c>
      <c r="K14" s="58" t="s">
        <v>105</v>
      </c>
      <c r="L14" s="58" t="s">
        <v>105</v>
      </c>
      <c r="M14" s="58" t="s">
        <v>105</v>
      </c>
      <c r="N14" s="58" t="s">
        <v>105</v>
      </c>
      <c r="O14" s="58" t="s">
        <v>105</v>
      </c>
      <c r="P14" s="58" t="s">
        <v>105</v>
      </c>
      <c r="Q14" s="58" t="s">
        <v>105</v>
      </c>
      <c r="R14" s="58" t="s">
        <v>105</v>
      </c>
      <c r="S14" s="58" t="s">
        <v>105</v>
      </c>
      <c r="T14" s="58" t="s">
        <v>105</v>
      </c>
      <c r="U14" s="58">
        <v>14</v>
      </c>
      <c r="V14" s="58" t="s">
        <v>105</v>
      </c>
      <c r="W14" s="58" t="s">
        <v>105</v>
      </c>
      <c r="X14" s="58" t="s">
        <v>105</v>
      </c>
      <c r="Y14" s="58" t="s">
        <v>105</v>
      </c>
      <c r="Z14" s="58" t="s">
        <v>105</v>
      </c>
      <c r="AA14" s="58" t="s">
        <v>105</v>
      </c>
      <c r="AB14" s="58" t="s">
        <v>105</v>
      </c>
      <c r="AC14" s="58" t="s">
        <v>105</v>
      </c>
      <c r="AD14" s="58" t="s">
        <v>105</v>
      </c>
      <c r="AE14" s="58" t="s">
        <v>105</v>
      </c>
      <c r="AF14" s="58" t="s">
        <v>105</v>
      </c>
      <c r="AG14" s="58" t="s">
        <v>105</v>
      </c>
      <c r="AH14" s="58" t="s">
        <v>105</v>
      </c>
      <c r="AI14" s="1">
        <f t="shared" si="0"/>
        <v>22</v>
      </c>
      <c r="AJ14" s="58">
        <v>22</v>
      </c>
      <c r="AO14" s="48"/>
    </row>
    <row r="15" spans="1:41" s="44" customFormat="1" x14ac:dyDescent="0.25">
      <c r="A15" s="58" t="s">
        <v>98</v>
      </c>
      <c r="B15" s="58" t="s">
        <v>41</v>
      </c>
      <c r="C15" s="58" t="s">
        <v>45</v>
      </c>
      <c r="D15" s="58" t="s">
        <v>68</v>
      </c>
      <c r="E15" s="58" t="s">
        <v>105</v>
      </c>
      <c r="F15" s="58" t="s">
        <v>105</v>
      </c>
      <c r="G15" s="58" t="s">
        <v>105</v>
      </c>
      <c r="H15" s="58" t="s">
        <v>105</v>
      </c>
      <c r="I15" s="58">
        <v>18</v>
      </c>
      <c r="J15" s="58">
        <v>8</v>
      </c>
      <c r="K15" s="58" t="s">
        <v>105</v>
      </c>
      <c r="L15" s="58" t="s">
        <v>105</v>
      </c>
      <c r="M15" s="58" t="s">
        <v>105</v>
      </c>
      <c r="N15" s="58" t="s">
        <v>105</v>
      </c>
      <c r="O15" s="58" t="s">
        <v>105</v>
      </c>
      <c r="P15" s="58" t="s">
        <v>105</v>
      </c>
      <c r="Q15" s="58" t="s">
        <v>105</v>
      </c>
      <c r="R15" s="58">
        <v>18</v>
      </c>
      <c r="S15" s="58" t="s">
        <v>105</v>
      </c>
      <c r="T15" s="58" t="s">
        <v>105</v>
      </c>
      <c r="U15" s="58">
        <v>14</v>
      </c>
      <c r="V15" s="58" t="s">
        <v>105</v>
      </c>
      <c r="W15" s="58" t="s">
        <v>105</v>
      </c>
      <c r="X15" s="58" t="s">
        <v>105</v>
      </c>
      <c r="Y15" s="58">
        <v>13</v>
      </c>
      <c r="Z15" s="58" t="s">
        <v>105</v>
      </c>
      <c r="AA15" s="58" t="s">
        <v>105</v>
      </c>
      <c r="AB15" s="58" t="s">
        <v>105</v>
      </c>
      <c r="AC15" s="58" t="s">
        <v>105</v>
      </c>
      <c r="AD15" s="58" t="s">
        <v>105</v>
      </c>
      <c r="AE15" s="58" t="s">
        <v>105</v>
      </c>
      <c r="AF15" s="58" t="s">
        <v>105</v>
      </c>
      <c r="AG15" s="58">
        <v>3</v>
      </c>
      <c r="AH15" s="58" t="s">
        <v>105</v>
      </c>
      <c r="AI15" s="1">
        <f t="shared" si="0"/>
        <v>74</v>
      </c>
      <c r="AJ15" s="58">
        <v>74</v>
      </c>
      <c r="AO15" s="48"/>
    </row>
    <row r="16" spans="1:41" s="44" customFormat="1" x14ac:dyDescent="0.25">
      <c r="A16" s="58" t="s">
        <v>87</v>
      </c>
      <c r="B16" s="58" t="s">
        <v>41</v>
      </c>
      <c r="C16" s="58" t="s">
        <v>20</v>
      </c>
      <c r="D16" s="58" t="s">
        <v>21</v>
      </c>
      <c r="E16" s="58" t="s">
        <v>105</v>
      </c>
      <c r="F16" s="58" t="s">
        <v>105</v>
      </c>
      <c r="G16" s="58" t="s">
        <v>105</v>
      </c>
      <c r="H16" s="58" t="s">
        <v>105</v>
      </c>
      <c r="I16" s="58">
        <v>14</v>
      </c>
      <c r="J16" s="58">
        <v>8</v>
      </c>
      <c r="K16" s="58" t="s">
        <v>105</v>
      </c>
      <c r="L16" s="58" t="s">
        <v>105</v>
      </c>
      <c r="M16" s="58" t="s">
        <v>105</v>
      </c>
      <c r="N16" s="58" t="s">
        <v>105</v>
      </c>
      <c r="O16" s="58">
        <v>5</v>
      </c>
      <c r="P16" s="58" t="s">
        <v>105</v>
      </c>
      <c r="Q16" s="58" t="s">
        <v>105</v>
      </c>
      <c r="R16" s="58" t="s">
        <v>105</v>
      </c>
      <c r="S16" s="58" t="s">
        <v>105</v>
      </c>
      <c r="T16" s="58" t="s">
        <v>105</v>
      </c>
      <c r="U16" s="58">
        <v>20</v>
      </c>
      <c r="V16" s="58" t="s">
        <v>105</v>
      </c>
      <c r="W16" s="58" t="s">
        <v>105</v>
      </c>
      <c r="X16" s="58" t="s">
        <v>105</v>
      </c>
      <c r="Y16" s="58" t="s">
        <v>105</v>
      </c>
      <c r="Z16" s="58" t="s">
        <v>105</v>
      </c>
      <c r="AA16" s="58" t="s">
        <v>105</v>
      </c>
      <c r="AB16" s="58" t="s">
        <v>105</v>
      </c>
      <c r="AC16" s="58" t="s">
        <v>105</v>
      </c>
      <c r="AD16" s="58" t="s">
        <v>105</v>
      </c>
      <c r="AE16" s="58" t="s">
        <v>105</v>
      </c>
      <c r="AF16" s="58" t="s">
        <v>105</v>
      </c>
      <c r="AG16" s="58" t="s">
        <v>105</v>
      </c>
      <c r="AH16" s="58" t="s">
        <v>105</v>
      </c>
      <c r="AI16" s="1">
        <f t="shared" si="0"/>
        <v>47</v>
      </c>
      <c r="AJ16" s="58">
        <v>47</v>
      </c>
      <c r="AO16" s="48"/>
    </row>
    <row r="17" spans="1:41" s="44" customFormat="1" x14ac:dyDescent="0.25">
      <c r="A17" s="58" t="s">
        <v>55</v>
      </c>
      <c r="B17" s="57" t="s">
        <v>41</v>
      </c>
      <c r="C17" s="57" t="s">
        <v>20</v>
      </c>
      <c r="D17" s="58" t="s">
        <v>42</v>
      </c>
      <c r="E17" s="58">
        <v>1</v>
      </c>
      <c r="F17" s="58" t="s">
        <v>105</v>
      </c>
      <c r="G17" s="58">
        <v>1.5</v>
      </c>
      <c r="H17" s="58">
        <v>8</v>
      </c>
      <c r="I17" s="58" t="s">
        <v>105</v>
      </c>
      <c r="J17" s="58" t="s">
        <v>105</v>
      </c>
      <c r="K17" s="58" t="s">
        <v>105</v>
      </c>
      <c r="L17" s="58" t="s">
        <v>105</v>
      </c>
      <c r="M17" s="58">
        <v>17</v>
      </c>
      <c r="N17" s="58" t="s">
        <v>105</v>
      </c>
      <c r="O17" s="58" t="s">
        <v>105</v>
      </c>
      <c r="P17" s="58">
        <v>20</v>
      </c>
      <c r="Q17" s="58">
        <v>10</v>
      </c>
      <c r="R17" s="58" t="s">
        <v>105</v>
      </c>
      <c r="S17" s="58" t="s">
        <v>105</v>
      </c>
      <c r="T17" s="58" t="s">
        <v>105</v>
      </c>
      <c r="U17" s="58" t="s">
        <v>105</v>
      </c>
      <c r="V17" s="58" t="s">
        <v>105</v>
      </c>
      <c r="W17" s="58">
        <v>12</v>
      </c>
      <c r="X17" s="58" t="s">
        <v>105</v>
      </c>
      <c r="Y17" s="58" t="s">
        <v>105</v>
      </c>
      <c r="Z17" s="58" t="s">
        <v>105</v>
      </c>
      <c r="AA17" s="58" t="s">
        <v>105</v>
      </c>
      <c r="AB17" s="58" t="s">
        <v>105</v>
      </c>
      <c r="AC17" s="58" t="s">
        <v>105</v>
      </c>
      <c r="AD17" s="58" t="s">
        <v>105</v>
      </c>
      <c r="AE17" s="58" t="s">
        <v>105</v>
      </c>
      <c r="AF17" s="58" t="s">
        <v>105</v>
      </c>
      <c r="AG17" s="58" t="s">
        <v>105</v>
      </c>
      <c r="AH17" s="58" t="s">
        <v>105</v>
      </c>
      <c r="AI17" s="1">
        <f t="shared" si="0"/>
        <v>69.5</v>
      </c>
      <c r="AJ17" s="58">
        <v>69.5</v>
      </c>
      <c r="AO17" s="48"/>
    </row>
    <row r="18" spans="1:41" s="44" customFormat="1" x14ac:dyDescent="0.25">
      <c r="A18" s="58" t="s">
        <v>58</v>
      </c>
      <c r="B18" s="57" t="s">
        <v>41</v>
      </c>
      <c r="C18" s="57" t="s">
        <v>20</v>
      </c>
      <c r="D18" s="58" t="s">
        <v>42</v>
      </c>
      <c r="E18" s="58" t="s">
        <v>105</v>
      </c>
      <c r="F18" s="58" t="s">
        <v>105</v>
      </c>
      <c r="G18" s="58" t="s">
        <v>105</v>
      </c>
      <c r="H18" s="58">
        <v>10</v>
      </c>
      <c r="I18" s="58" t="s">
        <v>105</v>
      </c>
      <c r="J18" s="58" t="s">
        <v>105</v>
      </c>
      <c r="K18" s="58">
        <v>16</v>
      </c>
      <c r="L18" s="58" t="s">
        <v>105</v>
      </c>
      <c r="M18" s="58">
        <v>16</v>
      </c>
      <c r="N18" s="58">
        <v>8</v>
      </c>
      <c r="O18" s="58" t="s">
        <v>105</v>
      </c>
      <c r="P18" s="58" t="s">
        <v>105</v>
      </c>
      <c r="Q18" s="58" t="s">
        <v>105</v>
      </c>
      <c r="R18" s="58" t="s">
        <v>105</v>
      </c>
      <c r="S18" s="58" t="s">
        <v>105</v>
      </c>
      <c r="T18" s="58" t="s">
        <v>105</v>
      </c>
      <c r="U18" s="58" t="s">
        <v>105</v>
      </c>
      <c r="V18" s="58" t="s">
        <v>105</v>
      </c>
      <c r="W18" s="58" t="s">
        <v>105</v>
      </c>
      <c r="X18" s="58" t="s">
        <v>105</v>
      </c>
      <c r="Y18" s="58">
        <v>6</v>
      </c>
      <c r="Z18" s="58" t="s">
        <v>105</v>
      </c>
      <c r="AA18" s="58" t="s">
        <v>105</v>
      </c>
      <c r="AB18" s="58" t="s">
        <v>105</v>
      </c>
      <c r="AC18" s="58" t="s">
        <v>105</v>
      </c>
      <c r="AD18" s="58" t="s">
        <v>105</v>
      </c>
      <c r="AE18" s="58" t="s">
        <v>105</v>
      </c>
      <c r="AF18" s="58" t="s">
        <v>105</v>
      </c>
      <c r="AG18" s="58">
        <v>20</v>
      </c>
      <c r="AH18" s="58" t="s">
        <v>105</v>
      </c>
      <c r="AI18" s="1">
        <f t="shared" si="0"/>
        <v>76</v>
      </c>
      <c r="AJ18" s="58">
        <v>76</v>
      </c>
      <c r="AO18" s="48"/>
    </row>
    <row r="19" spans="1:41" s="44" customFormat="1" x14ac:dyDescent="0.25">
      <c r="A19" s="58" t="s">
        <v>59</v>
      </c>
      <c r="B19" s="57" t="s">
        <v>41</v>
      </c>
      <c r="C19" s="57" t="s">
        <v>20</v>
      </c>
      <c r="D19" s="58" t="s">
        <v>42</v>
      </c>
      <c r="E19" s="58">
        <v>8</v>
      </c>
      <c r="F19" s="58" t="s">
        <v>105</v>
      </c>
      <c r="G19" s="58" t="s">
        <v>105</v>
      </c>
      <c r="H19" s="58" t="s">
        <v>105</v>
      </c>
      <c r="I19" s="58" t="s">
        <v>105</v>
      </c>
      <c r="J19" s="58" t="s">
        <v>105</v>
      </c>
      <c r="K19" s="58">
        <v>8</v>
      </c>
      <c r="L19" s="58" t="s">
        <v>105</v>
      </c>
      <c r="M19" s="58">
        <v>4</v>
      </c>
      <c r="N19" s="58" t="s">
        <v>105</v>
      </c>
      <c r="O19" s="58" t="s">
        <v>105</v>
      </c>
      <c r="P19" s="58">
        <v>4</v>
      </c>
      <c r="Q19" s="58" t="s">
        <v>105</v>
      </c>
      <c r="R19" s="58" t="s">
        <v>105</v>
      </c>
      <c r="S19" s="58" t="s">
        <v>105</v>
      </c>
      <c r="T19" s="58">
        <v>12</v>
      </c>
      <c r="U19" s="58" t="s">
        <v>105</v>
      </c>
      <c r="V19" s="58" t="s">
        <v>105</v>
      </c>
      <c r="W19" s="58">
        <v>14</v>
      </c>
      <c r="X19" s="58" t="s">
        <v>105</v>
      </c>
      <c r="Y19" s="58" t="s">
        <v>105</v>
      </c>
      <c r="Z19" s="58" t="s">
        <v>105</v>
      </c>
      <c r="AA19" s="58" t="s">
        <v>105</v>
      </c>
      <c r="AB19" s="58" t="s">
        <v>105</v>
      </c>
      <c r="AC19" s="58" t="s">
        <v>105</v>
      </c>
      <c r="AD19" s="58" t="s">
        <v>105</v>
      </c>
      <c r="AE19" s="58" t="s">
        <v>105</v>
      </c>
      <c r="AF19" s="58" t="s">
        <v>105</v>
      </c>
      <c r="AG19" s="58">
        <v>30</v>
      </c>
      <c r="AH19" s="58" t="s">
        <v>105</v>
      </c>
      <c r="AI19" s="1">
        <f t="shared" si="0"/>
        <v>80</v>
      </c>
      <c r="AJ19" s="58">
        <v>80</v>
      </c>
      <c r="AO19" s="48"/>
    </row>
    <row r="20" spans="1:41" s="44" customFormat="1" x14ac:dyDescent="0.25">
      <c r="A20" s="58" t="s">
        <v>61</v>
      </c>
      <c r="B20" s="57" t="s">
        <v>41</v>
      </c>
      <c r="C20" s="57" t="s">
        <v>45</v>
      </c>
      <c r="D20" s="58" t="s">
        <v>42</v>
      </c>
      <c r="E20" s="58" t="s">
        <v>105</v>
      </c>
      <c r="F20" s="58" t="s">
        <v>105</v>
      </c>
      <c r="G20" s="58" t="s">
        <v>105</v>
      </c>
      <c r="H20" s="58">
        <v>8</v>
      </c>
      <c r="I20" s="58" t="s">
        <v>105</v>
      </c>
      <c r="J20" s="58" t="s">
        <v>105</v>
      </c>
      <c r="K20" s="58" t="s">
        <v>105</v>
      </c>
      <c r="L20" s="58" t="s">
        <v>105</v>
      </c>
      <c r="M20" s="58" t="s">
        <v>105</v>
      </c>
      <c r="N20" s="58" t="s">
        <v>105</v>
      </c>
      <c r="O20" s="58" t="s">
        <v>105</v>
      </c>
      <c r="P20" s="58" t="s">
        <v>105</v>
      </c>
      <c r="Q20" s="58" t="s">
        <v>105</v>
      </c>
      <c r="R20" s="58" t="s">
        <v>105</v>
      </c>
      <c r="S20" s="58">
        <v>2</v>
      </c>
      <c r="T20" s="58" t="s">
        <v>105</v>
      </c>
      <c r="U20" s="58" t="s">
        <v>105</v>
      </c>
      <c r="V20" s="58" t="s">
        <v>105</v>
      </c>
      <c r="W20" s="58" t="s">
        <v>105</v>
      </c>
      <c r="X20" s="58" t="s">
        <v>105</v>
      </c>
      <c r="Y20" s="58" t="s">
        <v>105</v>
      </c>
      <c r="Z20" s="58" t="s">
        <v>105</v>
      </c>
      <c r="AA20" s="58" t="s">
        <v>105</v>
      </c>
      <c r="AB20" s="58" t="s">
        <v>105</v>
      </c>
      <c r="AC20" s="58" t="s">
        <v>105</v>
      </c>
      <c r="AD20" s="58" t="s">
        <v>105</v>
      </c>
      <c r="AE20" s="58">
        <v>10</v>
      </c>
      <c r="AF20" s="58" t="s">
        <v>105</v>
      </c>
      <c r="AG20" s="58">
        <v>23</v>
      </c>
      <c r="AH20" s="58" t="s">
        <v>105</v>
      </c>
      <c r="AI20" s="1">
        <f t="shared" si="0"/>
        <v>43</v>
      </c>
      <c r="AJ20" s="58">
        <v>43</v>
      </c>
      <c r="AO20" s="48"/>
    </row>
    <row r="21" spans="1:41" s="44" customFormat="1" x14ac:dyDescent="0.25">
      <c r="A21" s="58" t="s">
        <v>62</v>
      </c>
      <c r="B21" s="57" t="s">
        <v>41</v>
      </c>
      <c r="C21" s="57" t="s">
        <v>20</v>
      </c>
      <c r="D21" s="58" t="s">
        <v>42</v>
      </c>
      <c r="E21" s="58">
        <v>8</v>
      </c>
      <c r="F21" s="58">
        <v>6</v>
      </c>
      <c r="G21" s="58" t="s">
        <v>105</v>
      </c>
      <c r="H21" s="58" t="s">
        <v>105</v>
      </c>
      <c r="I21" s="58" t="s">
        <v>105</v>
      </c>
      <c r="J21" s="58" t="s">
        <v>105</v>
      </c>
      <c r="K21" s="58" t="s">
        <v>105</v>
      </c>
      <c r="L21" s="58" t="s">
        <v>105</v>
      </c>
      <c r="M21" s="58">
        <v>8</v>
      </c>
      <c r="N21" s="58" t="s">
        <v>105</v>
      </c>
      <c r="O21" s="58" t="s">
        <v>105</v>
      </c>
      <c r="P21" s="58">
        <v>4</v>
      </c>
      <c r="Q21" s="58" t="s">
        <v>105</v>
      </c>
      <c r="R21" s="58" t="s">
        <v>105</v>
      </c>
      <c r="S21" s="58" t="s">
        <v>105</v>
      </c>
      <c r="T21" s="58" t="s">
        <v>105</v>
      </c>
      <c r="U21" s="58" t="s">
        <v>105</v>
      </c>
      <c r="V21" s="58">
        <v>3</v>
      </c>
      <c r="W21" s="58">
        <v>16</v>
      </c>
      <c r="X21" s="58" t="s">
        <v>105</v>
      </c>
      <c r="Y21" s="58" t="s">
        <v>105</v>
      </c>
      <c r="Z21" s="58" t="s">
        <v>105</v>
      </c>
      <c r="AA21" s="58" t="s">
        <v>105</v>
      </c>
      <c r="AB21" s="58" t="s">
        <v>105</v>
      </c>
      <c r="AC21" s="58" t="s">
        <v>105</v>
      </c>
      <c r="AD21" s="58">
        <v>4</v>
      </c>
      <c r="AE21" s="58" t="s">
        <v>105</v>
      </c>
      <c r="AF21" s="58" t="s">
        <v>105</v>
      </c>
      <c r="AG21" s="58" t="s">
        <v>105</v>
      </c>
      <c r="AH21" s="58" t="s">
        <v>105</v>
      </c>
      <c r="AI21" s="1">
        <f t="shared" si="0"/>
        <v>49</v>
      </c>
      <c r="AJ21" s="58">
        <v>49</v>
      </c>
      <c r="AO21" s="48"/>
    </row>
    <row r="22" spans="1:41" s="44" customFormat="1" x14ac:dyDescent="0.25">
      <c r="A22" s="58" t="s">
        <v>63</v>
      </c>
      <c r="B22" s="57" t="s">
        <v>41</v>
      </c>
      <c r="C22" s="57" t="s">
        <v>20</v>
      </c>
      <c r="D22" s="58" t="s">
        <v>42</v>
      </c>
      <c r="E22" s="58">
        <v>4</v>
      </c>
      <c r="F22" s="58">
        <v>6</v>
      </c>
      <c r="G22" s="58" t="s">
        <v>105</v>
      </c>
      <c r="H22" s="58">
        <v>8</v>
      </c>
      <c r="I22" s="58" t="s">
        <v>105</v>
      </c>
      <c r="J22" s="58" t="s">
        <v>105</v>
      </c>
      <c r="K22" s="58">
        <v>8</v>
      </c>
      <c r="L22" s="58" t="s">
        <v>105</v>
      </c>
      <c r="M22" s="58">
        <v>8</v>
      </c>
      <c r="N22" s="58">
        <v>9</v>
      </c>
      <c r="O22" s="58" t="s">
        <v>105</v>
      </c>
      <c r="P22" s="58" t="s">
        <v>105</v>
      </c>
      <c r="Q22" s="58">
        <v>4</v>
      </c>
      <c r="R22" s="58" t="s">
        <v>105</v>
      </c>
      <c r="S22" s="58" t="s">
        <v>105</v>
      </c>
      <c r="T22" s="58" t="s">
        <v>105</v>
      </c>
      <c r="U22" s="58" t="s">
        <v>105</v>
      </c>
      <c r="V22" s="58">
        <v>16</v>
      </c>
      <c r="W22" s="58">
        <v>10</v>
      </c>
      <c r="X22" s="58" t="s">
        <v>105</v>
      </c>
      <c r="Y22" s="58">
        <v>3</v>
      </c>
      <c r="Z22" s="58" t="s">
        <v>105</v>
      </c>
      <c r="AA22" s="58" t="s">
        <v>105</v>
      </c>
      <c r="AB22" s="58" t="s">
        <v>105</v>
      </c>
      <c r="AC22" s="58" t="s">
        <v>105</v>
      </c>
      <c r="AD22" s="58" t="s">
        <v>105</v>
      </c>
      <c r="AE22" s="58" t="s">
        <v>105</v>
      </c>
      <c r="AF22" s="58" t="s">
        <v>105</v>
      </c>
      <c r="AG22" s="58">
        <v>4</v>
      </c>
      <c r="AH22" s="58" t="s">
        <v>105</v>
      </c>
      <c r="AI22" s="1">
        <f t="shared" si="0"/>
        <v>80</v>
      </c>
      <c r="AJ22" s="58">
        <v>80</v>
      </c>
      <c r="AO22" s="48"/>
    </row>
    <row r="23" spans="1:41" s="44" customFormat="1" x14ac:dyDescent="0.25">
      <c r="A23" s="58" t="s">
        <v>79</v>
      </c>
      <c r="B23" s="58" t="s">
        <v>41</v>
      </c>
      <c r="C23" s="58" t="s">
        <v>20</v>
      </c>
      <c r="D23" s="58" t="s">
        <v>21</v>
      </c>
      <c r="E23" s="58" t="s">
        <v>105</v>
      </c>
      <c r="F23" s="58">
        <v>8</v>
      </c>
      <c r="G23" s="58" t="s">
        <v>105</v>
      </c>
      <c r="H23" s="58">
        <v>16</v>
      </c>
      <c r="I23" s="58">
        <v>24</v>
      </c>
      <c r="J23" s="58" t="s">
        <v>105</v>
      </c>
      <c r="K23" s="58">
        <v>16</v>
      </c>
      <c r="L23" s="58" t="s">
        <v>105</v>
      </c>
      <c r="M23" s="58">
        <v>16</v>
      </c>
      <c r="N23" s="58">
        <v>16</v>
      </c>
      <c r="O23" s="58" t="s">
        <v>105</v>
      </c>
      <c r="P23" s="58" t="s">
        <v>105</v>
      </c>
      <c r="Q23" s="58" t="s">
        <v>105</v>
      </c>
      <c r="R23" s="58">
        <v>10</v>
      </c>
      <c r="S23" s="58" t="s">
        <v>105</v>
      </c>
      <c r="T23" s="58">
        <v>16</v>
      </c>
      <c r="U23" s="58" t="s">
        <v>105</v>
      </c>
      <c r="V23" s="58" t="s">
        <v>105</v>
      </c>
      <c r="W23" s="58" t="s">
        <v>105</v>
      </c>
      <c r="X23" s="58" t="s">
        <v>105</v>
      </c>
      <c r="Y23" s="58" t="s">
        <v>105</v>
      </c>
      <c r="Z23" s="58" t="s">
        <v>105</v>
      </c>
      <c r="AA23" s="58" t="s">
        <v>105</v>
      </c>
      <c r="AB23" s="58" t="s">
        <v>105</v>
      </c>
      <c r="AC23" s="58" t="s">
        <v>105</v>
      </c>
      <c r="AD23" s="58" t="s">
        <v>105</v>
      </c>
      <c r="AE23" s="58" t="s">
        <v>105</v>
      </c>
      <c r="AF23" s="58" t="s">
        <v>105</v>
      </c>
      <c r="AG23" s="58" t="s">
        <v>105</v>
      </c>
      <c r="AH23" s="58" t="s">
        <v>105</v>
      </c>
      <c r="AI23" s="1">
        <f t="shared" si="0"/>
        <v>122</v>
      </c>
      <c r="AJ23" s="58">
        <v>122.5</v>
      </c>
      <c r="AO23" s="48"/>
    </row>
    <row r="24" spans="1:41" s="44" customFormat="1" x14ac:dyDescent="0.25">
      <c r="A24" s="58" t="s">
        <v>28</v>
      </c>
      <c r="B24" s="58" t="s">
        <v>19</v>
      </c>
      <c r="C24" s="58" t="s">
        <v>45</v>
      </c>
      <c r="D24" s="58" t="s">
        <v>68</v>
      </c>
      <c r="E24" s="58" t="s">
        <v>105</v>
      </c>
      <c r="F24" s="58" t="s">
        <v>105</v>
      </c>
      <c r="G24" s="58" t="s">
        <v>105</v>
      </c>
      <c r="H24" s="58" t="s">
        <v>105</v>
      </c>
      <c r="I24" s="58" t="s">
        <v>105</v>
      </c>
      <c r="J24" s="58" t="s">
        <v>105</v>
      </c>
      <c r="K24" s="58" t="s">
        <v>105</v>
      </c>
      <c r="L24" s="58" t="s">
        <v>105</v>
      </c>
      <c r="M24" s="58" t="s">
        <v>105</v>
      </c>
      <c r="N24" s="58" t="s">
        <v>105</v>
      </c>
      <c r="O24" s="58" t="s">
        <v>105</v>
      </c>
      <c r="P24" s="58" t="s">
        <v>105</v>
      </c>
      <c r="Q24" s="58" t="s">
        <v>105</v>
      </c>
      <c r="R24" s="58" t="s">
        <v>105</v>
      </c>
      <c r="S24" s="58" t="s">
        <v>105</v>
      </c>
      <c r="T24" s="58" t="s">
        <v>105</v>
      </c>
      <c r="U24" s="58">
        <v>14</v>
      </c>
      <c r="V24" s="58" t="s">
        <v>105</v>
      </c>
      <c r="W24" s="58" t="s">
        <v>105</v>
      </c>
      <c r="X24" s="58" t="s">
        <v>105</v>
      </c>
      <c r="Y24" s="58" t="s">
        <v>105</v>
      </c>
      <c r="Z24" s="58" t="s">
        <v>105</v>
      </c>
      <c r="AA24" s="58" t="s">
        <v>105</v>
      </c>
      <c r="AB24" s="58" t="s">
        <v>105</v>
      </c>
      <c r="AC24" s="58" t="s">
        <v>105</v>
      </c>
      <c r="AD24" s="58" t="s">
        <v>105</v>
      </c>
      <c r="AE24" s="58" t="s">
        <v>105</v>
      </c>
      <c r="AF24" s="58" t="s">
        <v>105</v>
      </c>
      <c r="AG24" s="58" t="s">
        <v>105</v>
      </c>
      <c r="AH24" s="58" t="s">
        <v>105</v>
      </c>
      <c r="AI24" s="1">
        <f t="shared" si="0"/>
        <v>14</v>
      </c>
      <c r="AJ24" s="58" t="s">
        <v>105</v>
      </c>
      <c r="AO24" s="48"/>
    </row>
    <row r="25" spans="1:41" s="44" customFormat="1" x14ac:dyDescent="0.25">
      <c r="A25" s="58" t="s">
        <v>107</v>
      </c>
      <c r="B25" s="58" t="s">
        <v>19</v>
      </c>
      <c r="C25" s="58" t="s">
        <v>20</v>
      </c>
      <c r="D25" s="58" t="s">
        <v>68</v>
      </c>
      <c r="E25" s="58" t="s">
        <v>105</v>
      </c>
      <c r="F25" s="58" t="s">
        <v>105</v>
      </c>
      <c r="G25" s="58" t="s">
        <v>105</v>
      </c>
      <c r="H25" s="58" t="s">
        <v>105</v>
      </c>
      <c r="I25" s="58" t="s">
        <v>105</v>
      </c>
      <c r="J25" s="58" t="s">
        <v>105</v>
      </c>
      <c r="K25" s="58" t="s">
        <v>105</v>
      </c>
      <c r="L25" s="58" t="s">
        <v>105</v>
      </c>
      <c r="M25" s="58" t="s">
        <v>105</v>
      </c>
      <c r="N25" s="58" t="s">
        <v>105</v>
      </c>
      <c r="O25" s="58" t="s">
        <v>105</v>
      </c>
      <c r="P25" s="58">
        <v>20</v>
      </c>
      <c r="Q25" s="58" t="s">
        <v>105</v>
      </c>
      <c r="R25" s="58" t="s">
        <v>105</v>
      </c>
      <c r="S25" s="58" t="s">
        <v>105</v>
      </c>
      <c r="T25" s="58" t="s">
        <v>105</v>
      </c>
      <c r="U25" s="58" t="s">
        <v>105</v>
      </c>
      <c r="V25" s="58" t="s">
        <v>105</v>
      </c>
      <c r="W25" s="58" t="s">
        <v>105</v>
      </c>
      <c r="X25" s="58" t="s">
        <v>105</v>
      </c>
      <c r="Y25" s="58" t="s">
        <v>105</v>
      </c>
      <c r="Z25" s="58" t="s">
        <v>105</v>
      </c>
      <c r="AA25" s="58" t="s">
        <v>105</v>
      </c>
      <c r="AB25" s="58" t="s">
        <v>105</v>
      </c>
      <c r="AC25" s="58" t="s">
        <v>105</v>
      </c>
      <c r="AD25" s="58" t="s">
        <v>105</v>
      </c>
      <c r="AE25" s="58" t="s">
        <v>105</v>
      </c>
      <c r="AF25" s="58" t="s">
        <v>105</v>
      </c>
      <c r="AG25" s="58" t="s">
        <v>105</v>
      </c>
      <c r="AH25" s="58" t="s">
        <v>105</v>
      </c>
      <c r="AI25" s="1">
        <f t="shared" si="0"/>
        <v>20</v>
      </c>
      <c r="AJ25" s="1">
        <v>20</v>
      </c>
      <c r="AO25" s="48"/>
    </row>
    <row r="26" spans="1:41" s="44" customFormat="1" x14ac:dyDescent="0.25">
      <c r="A26" s="59" t="s">
        <v>99</v>
      </c>
      <c r="B26" s="58" t="s">
        <v>41</v>
      </c>
      <c r="C26" s="58" t="s">
        <v>45</v>
      </c>
      <c r="D26" s="58" t="s">
        <v>68</v>
      </c>
      <c r="E26" s="58">
        <v>5</v>
      </c>
      <c r="F26" s="58" t="s">
        <v>105</v>
      </c>
      <c r="G26" s="58" t="s">
        <v>105</v>
      </c>
      <c r="H26" s="58">
        <v>8</v>
      </c>
      <c r="I26" s="58" t="s">
        <v>105</v>
      </c>
      <c r="J26" s="58" t="s">
        <v>105</v>
      </c>
      <c r="K26" s="58">
        <v>8</v>
      </c>
      <c r="L26" s="58" t="s">
        <v>105</v>
      </c>
      <c r="M26" s="58">
        <v>8</v>
      </c>
      <c r="N26" s="58" t="s">
        <v>105</v>
      </c>
      <c r="O26" s="58" t="s">
        <v>105</v>
      </c>
      <c r="P26" s="58" t="s">
        <v>105</v>
      </c>
      <c r="Q26" s="58" t="s">
        <v>105</v>
      </c>
      <c r="R26" s="58" t="s">
        <v>105</v>
      </c>
      <c r="S26" s="58" t="s">
        <v>105</v>
      </c>
      <c r="T26" s="58" t="s">
        <v>105</v>
      </c>
      <c r="U26" s="58" t="s">
        <v>105</v>
      </c>
      <c r="V26" s="58">
        <v>34</v>
      </c>
      <c r="W26" s="58" t="s">
        <v>105</v>
      </c>
      <c r="X26" s="58" t="s">
        <v>105</v>
      </c>
      <c r="Y26" s="58" t="s">
        <v>105</v>
      </c>
      <c r="Z26" s="58" t="s">
        <v>105</v>
      </c>
      <c r="AA26" s="58" t="s">
        <v>105</v>
      </c>
      <c r="AB26" s="58" t="s">
        <v>105</v>
      </c>
      <c r="AC26" s="58" t="s">
        <v>105</v>
      </c>
      <c r="AD26" s="58" t="s">
        <v>105</v>
      </c>
      <c r="AE26" s="58" t="s">
        <v>105</v>
      </c>
      <c r="AF26" s="58" t="s">
        <v>105</v>
      </c>
      <c r="AG26" s="58" t="s">
        <v>105</v>
      </c>
      <c r="AH26" s="58" t="s">
        <v>105</v>
      </c>
      <c r="AI26" s="1">
        <f t="shared" si="0"/>
        <v>63</v>
      </c>
      <c r="AJ26" s="58">
        <v>63</v>
      </c>
      <c r="AO26" s="48"/>
    </row>
    <row r="27" spans="1:41" s="44" customFormat="1" x14ac:dyDescent="0.25">
      <c r="A27" s="58" t="s">
        <v>65</v>
      </c>
      <c r="B27" s="57" t="s">
        <v>41</v>
      </c>
      <c r="C27" s="57" t="s">
        <v>20</v>
      </c>
      <c r="D27" s="58" t="s">
        <v>42</v>
      </c>
      <c r="E27" s="58">
        <v>5</v>
      </c>
      <c r="F27" s="58" t="s">
        <v>105</v>
      </c>
      <c r="G27" s="58" t="s">
        <v>105</v>
      </c>
      <c r="H27" s="58">
        <v>8</v>
      </c>
      <c r="I27" s="58" t="s">
        <v>105</v>
      </c>
      <c r="J27" s="58" t="s">
        <v>105</v>
      </c>
      <c r="K27" s="58">
        <v>8</v>
      </c>
      <c r="L27" s="58" t="s">
        <v>105</v>
      </c>
      <c r="M27" s="58" t="s">
        <v>105</v>
      </c>
      <c r="N27" s="58" t="s">
        <v>105</v>
      </c>
      <c r="O27" s="58" t="s">
        <v>105</v>
      </c>
      <c r="P27" s="58">
        <v>4</v>
      </c>
      <c r="Q27" s="58" t="s">
        <v>105</v>
      </c>
      <c r="R27" s="58" t="s">
        <v>105</v>
      </c>
      <c r="S27" s="58" t="s">
        <v>105</v>
      </c>
      <c r="T27" s="58" t="s">
        <v>105</v>
      </c>
      <c r="U27" s="58" t="s">
        <v>105</v>
      </c>
      <c r="V27" s="58" t="s">
        <v>105</v>
      </c>
      <c r="W27" s="58" t="s">
        <v>105</v>
      </c>
      <c r="X27" s="58" t="s">
        <v>105</v>
      </c>
      <c r="Y27" s="58" t="s">
        <v>105</v>
      </c>
      <c r="Z27" s="58" t="s">
        <v>105</v>
      </c>
      <c r="AA27" s="58" t="s">
        <v>105</v>
      </c>
      <c r="AB27" s="58" t="s">
        <v>105</v>
      </c>
      <c r="AC27" s="58" t="s">
        <v>105</v>
      </c>
      <c r="AD27" s="58" t="s">
        <v>105</v>
      </c>
      <c r="AE27" s="58" t="s">
        <v>105</v>
      </c>
      <c r="AF27" s="58" t="s">
        <v>105</v>
      </c>
      <c r="AG27" s="58">
        <v>24</v>
      </c>
      <c r="AH27" s="58" t="s">
        <v>105</v>
      </c>
      <c r="AI27" s="1">
        <f t="shared" si="0"/>
        <v>49</v>
      </c>
      <c r="AJ27" s="58">
        <v>49</v>
      </c>
      <c r="AO27" s="48"/>
    </row>
    <row r="28" spans="1:41" s="44" customFormat="1" x14ac:dyDescent="0.25">
      <c r="A28" s="58" t="s">
        <v>66</v>
      </c>
      <c r="B28" s="57" t="s">
        <v>41</v>
      </c>
      <c r="C28" s="57" t="s">
        <v>20</v>
      </c>
      <c r="D28" s="58" t="s">
        <v>42</v>
      </c>
      <c r="E28" s="58" t="s">
        <v>105</v>
      </c>
      <c r="F28" s="58">
        <v>10.5</v>
      </c>
      <c r="G28" s="58" t="s">
        <v>105</v>
      </c>
      <c r="H28" s="58">
        <v>8</v>
      </c>
      <c r="I28" s="58" t="s">
        <v>105</v>
      </c>
      <c r="J28" s="58" t="s">
        <v>105</v>
      </c>
      <c r="K28" s="58" t="s">
        <v>105</v>
      </c>
      <c r="L28" s="58" t="s">
        <v>105</v>
      </c>
      <c r="M28" s="58">
        <v>16</v>
      </c>
      <c r="N28" s="58" t="s">
        <v>105</v>
      </c>
      <c r="O28" s="58" t="s">
        <v>105</v>
      </c>
      <c r="P28" s="58">
        <v>8</v>
      </c>
      <c r="Q28" s="58" t="s">
        <v>105</v>
      </c>
      <c r="R28" s="58" t="s">
        <v>105</v>
      </c>
      <c r="S28" s="58" t="s">
        <v>105</v>
      </c>
      <c r="T28" s="58">
        <v>4</v>
      </c>
      <c r="U28" s="58" t="s">
        <v>105</v>
      </c>
      <c r="V28" s="58" t="s">
        <v>105</v>
      </c>
      <c r="W28" s="58" t="s">
        <v>105</v>
      </c>
      <c r="X28" s="58">
        <v>1</v>
      </c>
      <c r="Y28" s="58" t="s">
        <v>105</v>
      </c>
      <c r="Z28" s="58" t="s">
        <v>105</v>
      </c>
      <c r="AA28" s="58" t="s">
        <v>105</v>
      </c>
      <c r="AB28" s="58" t="s">
        <v>105</v>
      </c>
      <c r="AC28" s="58" t="s">
        <v>105</v>
      </c>
      <c r="AD28" s="58" t="s">
        <v>105</v>
      </c>
      <c r="AE28" s="58" t="s">
        <v>105</v>
      </c>
      <c r="AF28" s="58" t="s">
        <v>105</v>
      </c>
      <c r="AG28" s="58">
        <v>24</v>
      </c>
      <c r="AH28" s="58" t="s">
        <v>105</v>
      </c>
      <c r="AI28" s="1">
        <f t="shared" si="0"/>
        <v>71.5</v>
      </c>
      <c r="AJ28" s="58">
        <v>71.5</v>
      </c>
    </row>
    <row r="29" spans="1:41" s="44" customFormat="1" x14ac:dyDescent="0.25">
      <c r="A29" s="58" t="s">
        <v>108</v>
      </c>
      <c r="B29" s="58" t="s">
        <v>41</v>
      </c>
      <c r="C29" s="58" t="s">
        <v>20</v>
      </c>
      <c r="D29" s="60"/>
      <c r="E29" s="60">
        <v>5</v>
      </c>
      <c r="F29" s="60"/>
      <c r="G29" s="60"/>
      <c r="H29" s="60">
        <v>8</v>
      </c>
      <c r="I29" s="60"/>
      <c r="J29" s="60"/>
      <c r="K29" s="60">
        <v>16</v>
      </c>
      <c r="L29" s="60"/>
      <c r="M29" s="60">
        <v>8</v>
      </c>
      <c r="N29" s="60"/>
      <c r="O29" s="60"/>
      <c r="P29" s="60"/>
      <c r="Q29" s="60"/>
      <c r="R29" s="60"/>
      <c r="S29" s="60">
        <v>2</v>
      </c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97"/>
      <c r="AI29" s="1">
        <f t="shared" si="0"/>
        <v>39</v>
      </c>
      <c r="AJ29" s="60">
        <v>39</v>
      </c>
    </row>
    <row r="30" spans="1:41" s="44" customFormat="1" x14ac:dyDescent="0.25">
      <c r="A30" s="58" t="s">
        <v>67</v>
      </c>
      <c r="B30" s="57" t="s">
        <v>41</v>
      </c>
      <c r="C30" s="57" t="s">
        <v>20</v>
      </c>
      <c r="D30" s="58" t="s">
        <v>68</v>
      </c>
      <c r="E30" s="58" t="s">
        <v>105</v>
      </c>
      <c r="F30" s="58">
        <v>19</v>
      </c>
      <c r="G30" s="58" t="s">
        <v>105</v>
      </c>
      <c r="H30" s="58">
        <v>8</v>
      </c>
      <c r="I30" s="58" t="s">
        <v>105</v>
      </c>
      <c r="J30" s="58" t="s">
        <v>105</v>
      </c>
      <c r="K30" s="58" t="s">
        <v>105</v>
      </c>
      <c r="L30" s="58" t="s">
        <v>105</v>
      </c>
      <c r="M30" s="58" t="s">
        <v>105</v>
      </c>
      <c r="N30" s="58" t="s">
        <v>105</v>
      </c>
      <c r="O30" s="58" t="s">
        <v>105</v>
      </c>
      <c r="P30" s="58" t="s">
        <v>105</v>
      </c>
      <c r="Q30" s="58">
        <v>4</v>
      </c>
      <c r="R30" s="58" t="s">
        <v>105</v>
      </c>
      <c r="S30" s="58" t="s">
        <v>105</v>
      </c>
      <c r="T30" s="58" t="s">
        <v>105</v>
      </c>
      <c r="U30" s="58" t="s">
        <v>105</v>
      </c>
      <c r="V30" s="58" t="s">
        <v>105</v>
      </c>
      <c r="W30" s="58" t="s">
        <v>105</v>
      </c>
      <c r="X30" s="58" t="s">
        <v>105</v>
      </c>
      <c r="Y30" s="58">
        <v>10</v>
      </c>
      <c r="Z30" s="58" t="s">
        <v>105</v>
      </c>
      <c r="AA30" s="58" t="s">
        <v>105</v>
      </c>
      <c r="AB30" s="58" t="s">
        <v>105</v>
      </c>
      <c r="AC30" s="58" t="s">
        <v>105</v>
      </c>
      <c r="AD30" s="58" t="s">
        <v>105</v>
      </c>
      <c r="AE30" s="58" t="s">
        <v>105</v>
      </c>
      <c r="AF30" s="58" t="s">
        <v>105</v>
      </c>
      <c r="AG30" s="58">
        <v>8</v>
      </c>
      <c r="AH30" s="58" t="s">
        <v>105</v>
      </c>
      <c r="AI30" s="58">
        <f t="shared" si="0"/>
        <v>49</v>
      </c>
      <c r="AJ30" s="58">
        <v>49</v>
      </c>
    </row>
    <row r="31" spans="1:41" s="44" customFormat="1" x14ac:dyDescent="0.25">
      <c r="A31" s="58" t="s">
        <v>109</v>
      </c>
      <c r="B31" s="58" t="s">
        <v>19</v>
      </c>
      <c r="C31" s="60" t="s">
        <v>45</v>
      </c>
      <c r="D31" s="58" t="s">
        <v>21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>
        <v>4</v>
      </c>
      <c r="AC31" s="60"/>
      <c r="AD31" s="60"/>
      <c r="AE31" s="60"/>
      <c r="AF31" s="60"/>
      <c r="AG31" s="60"/>
      <c r="AH31" s="97"/>
      <c r="AI31" s="1">
        <f t="shared" si="0"/>
        <v>4</v>
      </c>
      <c r="AJ31" s="60">
        <v>4</v>
      </c>
      <c r="AO31" s="48"/>
    </row>
    <row r="32" spans="1:41" s="44" customFormat="1" x14ac:dyDescent="0.25">
      <c r="A32" s="58" t="s">
        <v>22</v>
      </c>
      <c r="B32" s="58" t="s">
        <v>19</v>
      </c>
      <c r="C32" s="58" t="s">
        <v>20</v>
      </c>
      <c r="D32" s="58" t="s">
        <v>21</v>
      </c>
      <c r="E32" s="58" t="s">
        <v>105</v>
      </c>
      <c r="F32" s="58">
        <v>9</v>
      </c>
      <c r="G32" s="58" t="s">
        <v>105</v>
      </c>
      <c r="H32" s="58" t="s">
        <v>105</v>
      </c>
      <c r="I32" s="58" t="s">
        <v>105</v>
      </c>
      <c r="J32" s="58" t="s">
        <v>105</v>
      </c>
      <c r="K32" s="58" t="s">
        <v>105</v>
      </c>
      <c r="L32" s="58" t="s">
        <v>105</v>
      </c>
      <c r="M32" s="58" t="s">
        <v>105</v>
      </c>
      <c r="N32" s="58" t="s">
        <v>105</v>
      </c>
      <c r="O32" s="58" t="s">
        <v>105</v>
      </c>
      <c r="P32" s="58" t="s">
        <v>105</v>
      </c>
      <c r="Q32" s="58" t="s">
        <v>105</v>
      </c>
      <c r="R32" s="58" t="s">
        <v>105</v>
      </c>
      <c r="S32" s="58" t="s">
        <v>105</v>
      </c>
      <c r="T32" s="58" t="s">
        <v>105</v>
      </c>
      <c r="U32" s="58" t="s">
        <v>105</v>
      </c>
      <c r="V32" s="58" t="s">
        <v>105</v>
      </c>
      <c r="W32" s="58" t="s">
        <v>105</v>
      </c>
      <c r="X32" s="58" t="s">
        <v>105</v>
      </c>
      <c r="Y32" s="58" t="s">
        <v>105</v>
      </c>
      <c r="Z32" s="58" t="s">
        <v>105</v>
      </c>
      <c r="AA32" s="58" t="s">
        <v>105</v>
      </c>
      <c r="AB32" s="58">
        <v>3</v>
      </c>
      <c r="AC32" s="58" t="s">
        <v>105</v>
      </c>
      <c r="AD32" s="58" t="s">
        <v>105</v>
      </c>
      <c r="AE32" s="58" t="s">
        <v>105</v>
      </c>
      <c r="AF32" s="58" t="s">
        <v>105</v>
      </c>
      <c r="AG32" s="58" t="s">
        <v>105</v>
      </c>
      <c r="AH32" s="58" t="s">
        <v>105</v>
      </c>
      <c r="AI32" s="1">
        <f t="shared" si="0"/>
        <v>12</v>
      </c>
      <c r="AJ32" s="58">
        <v>12</v>
      </c>
      <c r="AO32" s="48"/>
    </row>
    <row r="33" spans="1:41" s="44" customFormat="1" x14ac:dyDescent="0.25">
      <c r="A33" s="58" t="s">
        <v>69</v>
      </c>
      <c r="B33" s="57" t="s">
        <v>41</v>
      </c>
      <c r="C33" s="57" t="s">
        <v>20</v>
      </c>
      <c r="D33" s="58" t="s">
        <v>21</v>
      </c>
      <c r="E33" s="58" t="s">
        <v>105</v>
      </c>
      <c r="F33" s="58" t="s">
        <v>105</v>
      </c>
      <c r="G33" s="58" t="s">
        <v>105</v>
      </c>
      <c r="H33" s="58" t="s">
        <v>105</v>
      </c>
      <c r="I33" s="58" t="s">
        <v>105</v>
      </c>
      <c r="J33" s="58" t="s">
        <v>105</v>
      </c>
      <c r="K33" s="58" t="s">
        <v>105</v>
      </c>
      <c r="L33" s="58" t="s">
        <v>105</v>
      </c>
      <c r="M33" s="58"/>
      <c r="N33" s="58" t="s">
        <v>105</v>
      </c>
      <c r="O33" s="58" t="s">
        <v>105</v>
      </c>
      <c r="P33" s="58" t="s">
        <v>105</v>
      </c>
      <c r="Q33" s="58" t="s">
        <v>105</v>
      </c>
      <c r="R33" s="58" t="s">
        <v>105</v>
      </c>
      <c r="S33" s="58" t="s">
        <v>105</v>
      </c>
      <c r="T33" s="58" t="s">
        <v>105</v>
      </c>
      <c r="U33" s="58" t="s">
        <v>105</v>
      </c>
      <c r="V33" s="58" t="s">
        <v>105</v>
      </c>
      <c r="W33" s="58" t="s">
        <v>105</v>
      </c>
      <c r="X33" s="58" t="s">
        <v>105</v>
      </c>
      <c r="Y33" s="58" t="s">
        <v>105</v>
      </c>
      <c r="Z33" s="58" t="s">
        <v>105</v>
      </c>
      <c r="AA33" s="58" t="s">
        <v>105</v>
      </c>
      <c r="AB33" s="58" t="s">
        <v>105</v>
      </c>
      <c r="AC33" s="58" t="s">
        <v>105</v>
      </c>
      <c r="AD33" s="58" t="s">
        <v>105</v>
      </c>
      <c r="AE33" s="58" t="s">
        <v>105</v>
      </c>
      <c r="AF33" s="58" t="s">
        <v>105</v>
      </c>
      <c r="AG33" s="58" t="s">
        <v>105</v>
      </c>
      <c r="AH33" s="58" t="s">
        <v>105</v>
      </c>
      <c r="AI33" s="1">
        <f t="shared" si="0"/>
        <v>0</v>
      </c>
      <c r="AJ33" s="58">
        <v>0</v>
      </c>
      <c r="AO33" s="48"/>
    </row>
    <row r="34" spans="1:41" s="44" customFormat="1" x14ac:dyDescent="0.25">
      <c r="A34" s="58" t="s">
        <v>70</v>
      </c>
      <c r="B34" s="57" t="s">
        <v>41</v>
      </c>
      <c r="C34" s="57" t="s">
        <v>20</v>
      </c>
      <c r="D34" s="58" t="s">
        <v>21</v>
      </c>
      <c r="E34" s="58" t="s">
        <v>105</v>
      </c>
      <c r="F34" s="58" t="s">
        <v>105</v>
      </c>
      <c r="G34" s="58" t="s">
        <v>105</v>
      </c>
      <c r="H34" s="58" t="s">
        <v>105</v>
      </c>
      <c r="I34" s="58" t="s">
        <v>105</v>
      </c>
      <c r="J34" s="58" t="s">
        <v>105</v>
      </c>
      <c r="K34" s="58" t="s">
        <v>105</v>
      </c>
      <c r="L34" s="58" t="s">
        <v>105</v>
      </c>
      <c r="M34" s="58" t="s">
        <v>105</v>
      </c>
      <c r="N34" s="58" t="s">
        <v>105</v>
      </c>
      <c r="O34" s="58" t="s">
        <v>105</v>
      </c>
      <c r="P34" s="58" t="s">
        <v>105</v>
      </c>
      <c r="Q34" s="58" t="s">
        <v>105</v>
      </c>
      <c r="R34" s="58" t="s">
        <v>105</v>
      </c>
      <c r="S34" s="58" t="s">
        <v>105</v>
      </c>
      <c r="T34" s="58" t="s">
        <v>105</v>
      </c>
      <c r="U34" s="58" t="s">
        <v>105</v>
      </c>
      <c r="V34" s="58" t="s">
        <v>105</v>
      </c>
      <c r="W34" s="58" t="s">
        <v>105</v>
      </c>
      <c r="X34" s="58" t="s">
        <v>105</v>
      </c>
      <c r="Y34" s="58">
        <v>8</v>
      </c>
      <c r="Z34" s="58" t="s">
        <v>105</v>
      </c>
      <c r="AA34" s="58" t="s">
        <v>105</v>
      </c>
      <c r="AB34" s="58">
        <v>3</v>
      </c>
      <c r="AC34" s="58" t="s">
        <v>105</v>
      </c>
      <c r="AD34" s="58" t="s">
        <v>105</v>
      </c>
      <c r="AE34" s="58">
        <v>4</v>
      </c>
      <c r="AF34" s="58" t="s">
        <v>105</v>
      </c>
      <c r="AG34" s="58" t="s">
        <v>105</v>
      </c>
      <c r="AH34" s="58" t="s">
        <v>105</v>
      </c>
      <c r="AI34" s="58">
        <f t="shared" si="0"/>
        <v>15</v>
      </c>
      <c r="AJ34" s="58">
        <v>15</v>
      </c>
      <c r="AO34" s="48"/>
    </row>
    <row r="35" spans="1:41" s="44" customFormat="1" x14ac:dyDescent="0.25">
      <c r="A35" s="58" t="s">
        <v>71</v>
      </c>
      <c r="B35" s="57" t="s">
        <v>41</v>
      </c>
      <c r="C35" s="57" t="s">
        <v>51</v>
      </c>
      <c r="D35" s="58" t="s">
        <v>42</v>
      </c>
      <c r="E35" s="58" t="s">
        <v>105</v>
      </c>
      <c r="F35" s="58" t="s">
        <v>105</v>
      </c>
      <c r="G35" s="58" t="s">
        <v>105</v>
      </c>
      <c r="H35" s="58" t="s">
        <v>105</v>
      </c>
      <c r="I35" s="58" t="s">
        <v>105</v>
      </c>
      <c r="J35" s="58" t="s">
        <v>105</v>
      </c>
      <c r="K35" s="58" t="s">
        <v>105</v>
      </c>
      <c r="L35" s="58" t="s">
        <v>105</v>
      </c>
      <c r="M35" s="58" t="s">
        <v>105</v>
      </c>
      <c r="N35" s="58" t="s">
        <v>105</v>
      </c>
      <c r="O35" s="58" t="s">
        <v>105</v>
      </c>
      <c r="P35" s="58" t="s">
        <v>105</v>
      </c>
      <c r="Q35" s="58" t="s">
        <v>105</v>
      </c>
      <c r="R35" s="58" t="s">
        <v>105</v>
      </c>
      <c r="S35" s="58" t="s">
        <v>105</v>
      </c>
      <c r="T35" s="58" t="s">
        <v>105</v>
      </c>
      <c r="U35" s="58" t="s">
        <v>105</v>
      </c>
      <c r="V35" s="58" t="s">
        <v>105</v>
      </c>
      <c r="W35" s="58" t="s">
        <v>105</v>
      </c>
      <c r="X35" s="58" t="s">
        <v>105</v>
      </c>
      <c r="Y35" s="58" t="s">
        <v>105</v>
      </c>
      <c r="Z35" s="58">
        <v>16.75</v>
      </c>
      <c r="AA35" s="58" t="s">
        <v>105</v>
      </c>
      <c r="AB35" s="58" t="s">
        <v>105</v>
      </c>
      <c r="AC35" s="58" t="s">
        <v>105</v>
      </c>
      <c r="AD35" s="58" t="s">
        <v>105</v>
      </c>
      <c r="AE35" s="58" t="s">
        <v>105</v>
      </c>
      <c r="AF35" s="58" t="s">
        <v>105</v>
      </c>
      <c r="AG35" s="58" t="s">
        <v>105</v>
      </c>
      <c r="AH35" s="58" t="s">
        <v>105</v>
      </c>
      <c r="AI35" s="1">
        <f t="shared" si="0"/>
        <v>16.75</v>
      </c>
      <c r="AJ35" s="58">
        <v>16.75</v>
      </c>
      <c r="AO35" s="48"/>
    </row>
    <row r="36" spans="1:41" s="44" customFormat="1" x14ac:dyDescent="0.25">
      <c r="A36" s="58" t="s">
        <v>110</v>
      </c>
      <c r="B36" s="58" t="s">
        <v>19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7</v>
      </c>
      <c r="Z36" s="60"/>
      <c r="AA36" s="60"/>
      <c r="AB36" s="60"/>
      <c r="AC36" s="60"/>
      <c r="AD36" s="60"/>
      <c r="AE36" s="60"/>
      <c r="AF36" s="60"/>
      <c r="AG36" s="60">
        <v>24</v>
      </c>
      <c r="AH36" s="97"/>
      <c r="AI36" s="1">
        <f t="shared" si="0"/>
        <v>31</v>
      </c>
      <c r="AJ36" s="60">
        <v>31</v>
      </c>
      <c r="AO36" s="48"/>
    </row>
    <row r="37" spans="1:41" s="48" customFormat="1" x14ac:dyDescent="0.25">
      <c r="A37" s="58" t="s">
        <v>72</v>
      </c>
      <c r="B37" s="57" t="s">
        <v>41</v>
      </c>
      <c r="C37" s="57" t="s">
        <v>45</v>
      </c>
      <c r="D37" s="58" t="s">
        <v>68</v>
      </c>
      <c r="E37" s="58" t="s">
        <v>105</v>
      </c>
      <c r="F37" s="58" t="s">
        <v>105</v>
      </c>
      <c r="G37" s="58" t="s">
        <v>105</v>
      </c>
      <c r="H37" s="58" t="s">
        <v>105</v>
      </c>
      <c r="I37" s="58">
        <v>22</v>
      </c>
      <c r="J37" s="58">
        <v>4</v>
      </c>
      <c r="K37" s="58" t="s">
        <v>105</v>
      </c>
      <c r="L37" s="58" t="s">
        <v>105</v>
      </c>
      <c r="M37" s="58" t="s">
        <v>105</v>
      </c>
      <c r="N37" s="58" t="s">
        <v>105</v>
      </c>
      <c r="O37" s="58" t="s">
        <v>105</v>
      </c>
      <c r="P37" s="58" t="s">
        <v>105</v>
      </c>
      <c r="Q37" s="58" t="s">
        <v>105</v>
      </c>
      <c r="R37" s="58">
        <v>18</v>
      </c>
      <c r="S37" s="58" t="s">
        <v>105</v>
      </c>
      <c r="T37" s="58" t="s">
        <v>105</v>
      </c>
      <c r="U37" s="58" t="s">
        <v>105</v>
      </c>
      <c r="V37" s="58" t="s">
        <v>105</v>
      </c>
      <c r="W37" s="58" t="s">
        <v>105</v>
      </c>
      <c r="X37" s="58" t="s">
        <v>105</v>
      </c>
      <c r="Y37" s="58" t="s">
        <v>105</v>
      </c>
      <c r="Z37" s="58" t="s">
        <v>105</v>
      </c>
      <c r="AA37" s="58" t="s">
        <v>105</v>
      </c>
      <c r="AB37" s="58" t="s">
        <v>105</v>
      </c>
      <c r="AC37" s="58" t="s">
        <v>105</v>
      </c>
      <c r="AD37" s="58" t="s">
        <v>105</v>
      </c>
      <c r="AE37" s="58" t="s">
        <v>105</v>
      </c>
      <c r="AF37" s="58" t="s">
        <v>105</v>
      </c>
      <c r="AG37" s="58" t="s">
        <v>105</v>
      </c>
      <c r="AH37" s="58" t="s">
        <v>105</v>
      </c>
      <c r="AI37" s="1">
        <f t="shared" si="0"/>
        <v>44</v>
      </c>
      <c r="AJ37" s="58">
        <v>44</v>
      </c>
      <c r="AK37" s="44"/>
    </row>
    <row r="38" spans="1:41" s="48" customFormat="1" x14ac:dyDescent="0.25">
      <c r="A38" s="58" t="s">
        <v>73</v>
      </c>
      <c r="B38" s="57" t="s">
        <v>41</v>
      </c>
      <c r="C38" s="57" t="s">
        <v>20</v>
      </c>
      <c r="D38" s="58" t="s">
        <v>74</v>
      </c>
      <c r="E38" s="58" t="s">
        <v>105</v>
      </c>
      <c r="F38" s="58" t="s">
        <v>105</v>
      </c>
      <c r="G38" s="58" t="s">
        <v>105</v>
      </c>
      <c r="H38" s="58" t="s">
        <v>105</v>
      </c>
      <c r="I38" s="58" t="s">
        <v>105</v>
      </c>
      <c r="J38" s="58" t="s">
        <v>105</v>
      </c>
      <c r="K38" s="58" t="s">
        <v>105</v>
      </c>
      <c r="L38" s="58" t="s">
        <v>105</v>
      </c>
      <c r="M38" s="58" t="s">
        <v>105</v>
      </c>
      <c r="N38" s="58" t="s">
        <v>105</v>
      </c>
      <c r="O38" s="58" t="s">
        <v>105</v>
      </c>
      <c r="P38" s="58" t="s">
        <v>105</v>
      </c>
      <c r="Q38" s="58" t="s">
        <v>105</v>
      </c>
      <c r="R38" s="58" t="s">
        <v>105</v>
      </c>
      <c r="S38" s="58" t="s">
        <v>105</v>
      </c>
      <c r="T38" s="58" t="s">
        <v>105</v>
      </c>
      <c r="U38" s="58" t="s">
        <v>105</v>
      </c>
      <c r="V38" s="58" t="s">
        <v>105</v>
      </c>
      <c r="W38" s="58" t="s">
        <v>105</v>
      </c>
      <c r="X38" s="58" t="s">
        <v>105</v>
      </c>
      <c r="Y38" s="58" t="s">
        <v>105</v>
      </c>
      <c r="Z38" s="58">
        <v>22.5</v>
      </c>
      <c r="AA38" s="58" t="s">
        <v>105</v>
      </c>
      <c r="AB38" s="58" t="s">
        <v>105</v>
      </c>
      <c r="AC38" s="58" t="s">
        <v>105</v>
      </c>
      <c r="AD38" s="58" t="s">
        <v>105</v>
      </c>
      <c r="AE38" s="58" t="s">
        <v>105</v>
      </c>
      <c r="AF38" s="58" t="s">
        <v>105</v>
      </c>
      <c r="AG38" s="58" t="s">
        <v>105</v>
      </c>
      <c r="AH38" s="58" t="s">
        <v>105</v>
      </c>
      <c r="AI38" s="1">
        <f t="shared" si="0"/>
        <v>22.5</v>
      </c>
      <c r="AJ38" s="58">
        <v>22.5</v>
      </c>
      <c r="AK38" s="60"/>
    </row>
    <row r="39" spans="1:41" s="48" customFormat="1" x14ac:dyDescent="0.25">
      <c r="A39" s="58" t="s">
        <v>86</v>
      </c>
      <c r="B39" s="58" t="s">
        <v>41</v>
      </c>
      <c r="C39" s="58" t="s">
        <v>20</v>
      </c>
      <c r="D39" s="58" t="s">
        <v>21</v>
      </c>
      <c r="E39" s="58" t="s">
        <v>105</v>
      </c>
      <c r="F39" s="58" t="s">
        <v>105</v>
      </c>
      <c r="G39" s="58" t="s">
        <v>105</v>
      </c>
      <c r="H39" s="58" t="s">
        <v>105</v>
      </c>
      <c r="I39" s="58" t="s">
        <v>105</v>
      </c>
      <c r="J39" s="58">
        <v>8</v>
      </c>
      <c r="K39" s="58" t="s">
        <v>105</v>
      </c>
      <c r="L39" s="58" t="s">
        <v>105</v>
      </c>
      <c r="M39" s="58" t="s">
        <v>105</v>
      </c>
      <c r="N39" s="58" t="s">
        <v>105</v>
      </c>
      <c r="O39" s="58" t="s">
        <v>105</v>
      </c>
      <c r="P39" s="58" t="s">
        <v>105</v>
      </c>
      <c r="Q39" s="58" t="s">
        <v>105</v>
      </c>
      <c r="R39" s="58">
        <v>6</v>
      </c>
      <c r="S39" s="58" t="s">
        <v>105</v>
      </c>
      <c r="T39" s="58" t="s">
        <v>105</v>
      </c>
      <c r="U39" s="58" t="s">
        <v>105</v>
      </c>
      <c r="V39" s="58" t="s">
        <v>105</v>
      </c>
      <c r="W39" s="58" t="s">
        <v>105</v>
      </c>
      <c r="X39" s="58" t="s">
        <v>105</v>
      </c>
      <c r="Y39" s="58" t="s">
        <v>105</v>
      </c>
      <c r="Z39" s="58">
        <v>11.25</v>
      </c>
      <c r="AA39" s="58" t="s">
        <v>105</v>
      </c>
      <c r="AB39" s="58" t="s">
        <v>105</v>
      </c>
      <c r="AC39" s="58" t="s">
        <v>105</v>
      </c>
      <c r="AD39" s="58" t="s">
        <v>105</v>
      </c>
      <c r="AE39" s="58" t="s">
        <v>105</v>
      </c>
      <c r="AF39" s="58" t="s">
        <v>105</v>
      </c>
      <c r="AG39" s="58" t="s">
        <v>105</v>
      </c>
      <c r="AH39" s="58" t="s">
        <v>105</v>
      </c>
      <c r="AI39" s="1">
        <f t="shared" si="0"/>
        <v>25.25</v>
      </c>
      <c r="AJ39" s="58">
        <v>25.25</v>
      </c>
      <c r="AK39" s="60"/>
    </row>
    <row r="40" spans="1:41" s="48" customFormat="1" x14ac:dyDescent="0.25">
      <c r="A40" s="58" t="s">
        <v>77</v>
      </c>
      <c r="B40" s="58" t="s">
        <v>41</v>
      </c>
      <c r="C40" s="58" t="s">
        <v>45</v>
      </c>
      <c r="D40" s="58" t="s">
        <v>21</v>
      </c>
      <c r="E40" s="58" t="s">
        <v>105</v>
      </c>
      <c r="F40" s="58" t="s">
        <v>105</v>
      </c>
      <c r="G40" s="58" t="s">
        <v>105</v>
      </c>
      <c r="H40" s="58" t="s">
        <v>105</v>
      </c>
      <c r="I40" s="58" t="s">
        <v>105</v>
      </c>
      <c r="J40" s="58" t="s">
        <v>105</v>
      </c>
      <c r="K40" s="58" t="s">
        <v>105</v>
      </c>
      <c r="L40" s="58" t="s">
        <v>105</v>
      </c>
      <c r="M40" s="58" t="s">
        <v>105</v>
      </c>
      <c r="N40" s="58" t="s">
        <v>105</v>
      </c>
      <c r="O40" s="58" t="s">
        <v>105</v>
      </c>
      <c r="P40" s="58" t="s">
        <v>105</v>
      </c>
      <c r="Q40" s="58" t="s">
        <v>105</v>
      </c>
      <c r="R40" s="58" t="s">
        <v>105</v>
      </c>
      <c r="S40" s="58" t="s">
        <v>105</v>
      </c>
      <c r="T40" s="58" t="s">
        <v>105</v>
      </c>
      <c r="U40" s="58" t="s">
        <v>105</v>
      </c>
      <c r="V40" s="58" t="s">
        <v>105</v>
      </c>
      <c r="W40" s="58" t="s">
        <v>105</v>
      </c>
      <c r="X40" s="58">
        <v>8</v>
      </c>
      <c r="Y40" s="58">
        <v>1</v>
      </c>
      <c r="Z40" s="58" t="s">
        <v>105</v>
      </c>
      <c r="AA40" s="58" t="s">
        <v>105</v>
      </c>
      <c r="AB40" s="58" t="s">
        <v>105</v>
      </c>
      <c r="AC40" s="58" t="s">
        <v>105</v>
      </c>
      <c r="AD40" s="58" t="s">
        <v>105</v>
      </c>
      <c r="AE40" s="58" t="s">
        <v>105</v>
      </c>
      <c r="AF40" s="58">
        <v>12</v>
      </c>
      <c r="AG40" s="58" t="s">
        <v>105</v>
      </c>
      <c r="AH40" s="58" t="s">
        <v>105</v>
      </c>
      <c r="AI40" s="1">
        <f t="shared" si="0"/>
        <v>21</v>
      </c>
      <c r="AJ40" s="58">
        <v>21</v>
      </c>
      <c r="AK40" s="60"/>
    </row>
    <row r="41" spans="1:41" s="48" customFormat="1" x14ac:dyDescent="0.25">
      <c r="A41" s="59" t="s">
        <v>100</v>
      </c>
      <c r="B41" s="58" t="s">
        <v>41</v>
      </c>
      <c r="C41" s="58" t="s">
        <v>20</v>
      </c>
      <c r="D41" s="58" t="s">
        <v>68</v>
      </c>
      <c r="E41" s="58" t="s">
        <v>105</v>
      </c>
      <c r="F41" s="58" t="s">
        <v>105</v>
      </c>
      <c r="G41" s="58" t="s">
        <v>105</v>
      </c>
      <c r="H41" s="58" t="s">
        <v>105</v>
      </c>
      <c r="I41" s="58">
        <v>12</v>
      </c>
      <c r="J41" s="58">
        <v>16</v>
      </c>
      <c r="K41" s="58" t="s">
        <v>105</v>
      </c>
      <c r="L41" s="58" t="s">
        <v>105</v>
      </c>
      <c r="M41" s="58" t="s">
        <v>105</v>
      </c>
      <c r="N41" s="58" t="s">
        <v>105</v>
      </c>
      <c r="O41" s="58" t="s">
        <v>105</v>
      </c>
      <c r="P41" s="58" t="s">
        <v>105</v>
      </c>
      <c r="Q41" s="58" t="s">
        <v>105</v>
      </c>
      <c r="R41" s="58">
        <v>4</v>
      </c>
      <c r="S41" s="58" t="s">
        <v>105</v>
      </c>
      <c r="T41" s="58" t="s">
        <v>105</v>
      </c>
      <c r="U41" s="58" t="s">
        <v>105</v>
      </c>
      <c r="V41" s="58" t="s">
        <v>105</v>
      </c>
      <c r="W41" s="58" t="s">
        <v>105</v>
      </c>
      <c r="X41" s="58" t="s">
        <v>105</v>
      </c>
      <c r="Y41" s="58" t="s">
        <v>105</v>
      </c>
      <c r="Z41" s="58" t="s">
        <v>105</v>
      </c>
      <c r="AA41" s="58" t="s">
        <v>105</v>
      </c>
      <c r="AB41" s="58" t="s">
        <v>105</v>
      </c>
      <c r="AC41" s="58" t="s">
        <v>105</v>
      </c>
      <c r="AD41" s="58" t="s">
        <v>105</v>
      </c>
      <c r="AE41" s="58" t="s">
        <v>105</v>
      </c>
      <c r="AF41" s="58" t="s">
        <v>105</v>
      </c>
      <c r="AG41" s="58" t="s">
        <v>105</v>
      </c>
      <c r="AH41" s="58" t="s">
        <v>105</v>
      </c>
      <c r="AI41" s="1">
        <f t="shared" si="0"/>
        <v>32</v>
      </c>
      <c r="AJ41" s="58">
        <v>32</v>
      </c>
      <c r="AK41" s="60"/>
    </row>
    <row r="42" spans="1:41" s="48" customFormat="1" x14ac:dyDescent="0.25">
      <c r="AH42" s="4"/>
      <c r="AI42" s="4"/>
    </row>
    <row r="43" spans="1:41" s="48" customFormat="1" x14ac:dyDescent="0.25">
      <c r="AH43" s="4"/>
      <c r="AI43" s="4"/>
    </row>
    <row r="44" spans="1:41" s="48" customFormat="1" x14ac:dyDescent="0.25">
      <c r="AH44" s="4"/>
      <c r="AI44" s="4"/>
    </row>
    <row r="45" spans="1:41" s="48" customFormat="1" x14ac:dyDescent="0.25">
      <c r="AH45" s="4"/>
      <c r="AI45" s="4"/>
    </row>
    <row r="46" spans="1:41" s="48" customFormat="1" x14ac:dyDescent="0.25">
      <c r="AH46" s="4"/>
      <c r="AI46" s="4"/>
    </row>
    <row r="47" spans="1:41" s="48" customFormat="1" x14ac:dyDescent="0.25">
      <c r="AH47" s="4"/>
      <c r="AI47" s="4"/>
    </row>
    <row r="48" spans="1:41" s="48" customFormat="1" x14ac:dyDescent="0.25">
      <c r="AH48" s="4"/>
      <c r="AI48" s="4"/>
    </row>
    <row r="49" spans="34:35" s="48" customFormat="1" x14ac:dyDescent="0.25">
      <c r="AH49" s="4"/>
      <c r="AI49" s="4"/>
    </row>
    <row r="50" spans="34:35" s="48" customFormat="1" x14ac:dyDescent="0.25">
      <c r="AH50" s="4"/>
      <c r="AI50" s="4"/>
    </row>
    <row r="51" spans="34:35" s="4" customFormat="1" x14ac:dyDescent="0.25"/>
    <row r="52" spans="34:35" s="4" customFormat="1" x14ac:dyDescent="0.25"/>
    <row r="53" spans="34:35" s="4" customFormat="1" x14ac:dyDescent="0.25"/>
    <row r="54" spans="34:35" s="4" customFormat="1" x14ac:dyDescent="0.25"/>
    <row r="55" spans="34:35" s="4" customFormat="1" x14ac:dyDescent="0.25"/>
    <row r="56" spans="34:35" s="4" customFormat="1" x14ac:dyDescent="0.25"/>
    <row r="57" spans="34:35" s="4" customFormat="1" x14ac:dyDescent="0.25"/>
    <row r="58" spans="34:35" s="4" customFormat="1" x14ac:dyDescent="0.25"/>
    <row r="59" spans="34:35" s="4" customFormat="1" x14ac:dyDescent="0.25"/>
    <row r="60" spans="34:35" s="4" customFormat="1" x14ac:dyDescent="0.25"/>
    <row r="61" spans="34:35" s="4" customFormat="1" x14ac:dyDescent="0.25"/>
    <row r="62" spans="34:35" s="4" customFormat="1" x14ac:dyDescent="0.25"/>
    <row r="63" spans="34:35" s="4" customFormat="1" x14ac:dyDescent="0.25"/>
    <row r="64" spans="34:35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1048562" ht="15" customHeight="1" x14ac:dyDescent="0.25"/>
    <row r="1048563" ht="15" customHeight="1" x14ac:dyDescent="0.25"/>
  </sheetData>
  <autoFilter ref="A1:AJ41" xr:uid="{7034AAB6-BD8D-4E8B-919B-389152771330}"/>
  <sortState xmlns:xlrd2="http://schemas.microsoft.com/office/spreadsheetml/2017/richdata2" ref="A2:AJ1048563">
    <sortCondition ref="A2:A1048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1340-C2AC-44DF-92BE-E4565C717F44}">
  <dimension ref="A1:AH1048562"/>
  <sheetViews>
    <sheetView workbookViewId="0">
      <pane xSplit="3" ySplit="1" topLeftCell="AB13" activePane="bottomRight" state="frozen"/>
      <selection pane="topRight"/>
      <selection pane="bottomLeft"/>
      <selection pane="bottomRight" activeCell="A32" sqref="A32"/>
    </sheetView>
  </sheetViews>
  <sheetFormatPr defaultColWidth="9.140625" defaultRowHeight="15" x14ac:dyDescent="0.25"/>
  <cols>
    <col min="1" max="1" width="39.85546875" style="37" bestFit="1" customWidth="1"/>
    <col min="2" max="2" width="13.42578125" style="37" customWidth="1"/>
    <col min="3" max="3" width="8.7109375" style="37" customWidth="1"/>
    <col min="4" max="4" width="19.28515625" style="37" customWidth="1"/>
    <col min="5" max="5" width="5.140625" style="37" bestFit="1" customWidth="1"/>
    <col min="6" max="6" width="4.42578125" style="37" customWidth="1"/>
    <col min="7" max="7" width="6.140625" style="37" bestFit="1" customWidth="1"/>
    <col min="8" max="8" width="6.7109375" style="37" customWidth="1"/>
    <col min="9" max="10" width="4.42578125" style="37" customWidth="1"/>
    <col min="11" max="11" width="6.140625" style="37" bestFit="1" customWidth="1"/>
    <col min="12" max="12" width="6" style="37" bestFit="1" customWidth="1"/>
    <col min="13" max="13" width="4.42578125" style="37" bestFit="1" customWidth="1"/>
    <col min="14" max="21" width="4.42578125" style="37" customWidth="1"/>
    <col min="22" max="22" width="7.85546875" style="37" customWidth="1"/>
    <col min="23" max="24" width="5.85546875" style="37" customWidth="1"/>
    <col min="25" max="25" width="7.140625" style="37" customWidth="1"/>
    <col min="26" max="26" width="7.42578125" style="37" customWidth="1"/>
    <col min="27" max="27" width="10.42578125" style="37" customWidth="1"/>
    <col min="28" max="28" width="6.140625" style="37" bestFit="1" customWidth="1"/>
    <col min="29" max="29" width="9.28515625" style="37" customWidth="1"/>
    <col min="30" max="30" width="9.140625" style="37" customWidth="1"/>
    <col min="31" max="33" width="9.140625" style="37"/>
    <col min="34" max="34" width="9.140625" style="54"/>
    <col min="35" max="16384" width="9.140625" style="37"/>
  </cols>
  <sheetData>
    <row r="1" spans="1:34" x14ac:dyDescent="0.25">
      <c r="A1" s="55" t="s">
        <v>0</v>
      </c>
      <c r="B1" s="55" t="s">
        <v>1</v>
      </c>
      <c r="C1" s="55" t="s">
        <v>2</v>
      </c>
      <c r="D1" s="55" t="s">
        <v>3</v>
      </c>
      <c r="E1" s="55">
        <v>104</v>
      </c>
      <c r="F1" s="55">
        <v>106</v>
      </c>
      <c r="G1" s="55" t="s">
        <v>93</v>
      </c>
      <c r="H1" s="55" t="s">
        <v>94</v>
      </c>
      <c r="I1" s="55">
        <v>109</v>
      </c>
      <c r="J1" s="55">
        <v>110</v>
      </c>
      <c r="K1" s="55" t="s">
        <v>101</v>
      </c>
      <c r="L1" s="55" t="s">
        <v>102</v>
      </c>
      <c r="M1" s="55">
        <v>116</v>
      </c>
      <c r="N1" s="55">
        <v>117</v>
      </c>
      <c r="O1" s="55">
        <v>118</v>
      </c>
      <c r="P1" s="55">
        <v>119</v>
      </c>
      <c r="Q1" s="55">
        <v>120</v>
      </c>
      <c r="R1" s="55">
        <v>121</v>
      </c>
      <c r="S1" s="55">
        <v>122</v>
      </c>
      <c r="T1" s="55">
        <v>123</v>
      </c>
      <c r="U1" s="55">
        <v>124</v>
      </c>
      <c r="V1" s="55" t="s">
        <v>31</v>
      </c>
      <c r="W1" s="55" t="s">
        <v>32</v>
      </c>
      <c r="X1" s="55" t="s">
        <v>111</v>
      </c>
      <c r="Y1" s="55" t="s">
        <v>36</v>
      </c>
      <c r="Z1" s="55" t="s">
        <v>90</v>
      </c>
      <c r="AA1" s="55" t="s">
        <v>96</v>
      </c>
      <c r="AB1" s="55" t="s">
        <v>104</v>
      </c>
      <c r="AC1" s="55" t="s">
        <v>16</v>
      </c>
      <c r="AD1" s="50"/>
      <c r="AH1" s="37"/>
    </row>
    <row r="2" spans="1:34" s="49" customFormat="1" x14ac:dyDescent="0.25">
      <c r="A2" s="85" t="s">
        <v>40</v>
      </c>
      <c r="B2" s="86" t="s">
        <v>41</v>
      </c>
      <c r="C2" s="86" t="s">
        <v>20</v>
      </c>
      <c r="D2" s="85" t="s">
        <v>68</v>
      </c>
      <c r="E2" s="85"/>
      <c r="F2" s="85"/>
      <c r="G2" s="85"/>
      <c r="H2" s="85"/>
      <c r="I2" s="85"/>
      <c r="J2" s="85"/>
      <c r="K2" s="85">
        <v>3</v>
      </c>
      <c r="L2" s="85">
        <v>6</v>
      </c>
      <c r="M2" s="85"/>
      <c r="N2" s="85"/>
      <c r="O2" s="85">
        <v>14</v>
      </c>
      <c r="P2" s="85"/>
      <c r="Q2" s="85"/>
      <c r="R2" s="85"/>
      <c r="S2" s="85"/>
      <c r="T2" s="85"/>
      <c r="U2" s="85"/>
      <c r="V2" s="85">
        <v>9</v>
      </c>
      <c r="W2" s="85"/>
      <c r="X2" s="85"/>
      <c r="Y2" s="85"/>
      <c r="Z2" s="85"/>
      <c r="AA2" s="85"/>
      <c r="AB2" s="85"/>
      <c r="AC2" s="50">
        <f t="shared" ref="AC2:AC44" si="0">SUM(E2:AB2)</f>
        <v>32</v>
      </c>
      <c r="AD2" s="51"/>
      <c r="AH2" s="52"/>
    </row>
    <row r="3" spans="1:34" s="49" customFormat="1" x14ac:dyDescent="0.25">
      <c r="A3" s="85" t="s">
        <v>23</v>
      </c>
      <c r="B3" s="85" t="s">
        <v>19</v>
      </c>
      <c r="C3" s="85" t="s">
        <v>105</v>
      </c>
      <c r="D3" s="85" t="s">
        <v>21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>
        <v>8.75</v>
      </c>
      <c r="X3" s="85"/>
      <c r="Y3" s="85"/>
      <c r="Z3" s="85"/>
      <c r="AA3" s="85"/>
      <c r="AB3" s="85"/>
      <c r="AC3" s="50">
        <f t="shared" si="0"/>
        <v>8.75</v>
      </c>
      <c r="AD3" s="51"/>
      <c r="AH3" s="52"/>
    </row>
    <row r="4" spans="1:34" s="49" customFormat="1" x14ac:dyDescent="0.25">
      <c r="A4" s="85" t="s">
        <v>18</v>
      </c>
      <c r="B4" s="85" t="s">
        <v>19</v>
      </c>
      <c r="C4" s="85" t="s">
        <v>20</v>
      </c>
      <c r="D4" s="85" t="s">
        <v>21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>
        <v>12</v>
      </c>
      <c r="S4" s="85"/>
      <c r="T4" s="85"/>
      <c r="U4" s="85"/>
      <c r="V4" s="85"/>
      <c r="W4" s="85"/>
      <c r="X4" s="85"/>
      <c r="Y4" s="85"/>
      <c r="Z4" s="85"/>
      <c r="AA4" s="85">
        <v>6</v>
      </c>
      <c r="AB4" s="85"/>
      <c r="AC4" s="50">
        <f t="shared" si="0"/>
        <v>18</v>
      </c>
      <c r="AD4" s="51"/>
      <c r="AH4" s="52"/>
    </row>
    <row r="5" spans="1:34" s="49" customFormat="1" x14ac:dyDescent="0.25">
      <c r="A5" s="85" t="s">
        <v>44</v>
      </c>
      <c r="B5" s="85" t="s">
        <v>41</v>
      </c>
      <c r="C5" s="85" t="s">
        <v>45</v>
      </c>
      <c r="D5" s="85" t="s">
        <v>21</v>
      </c>
      <c r="E5" s="85"/>
      <c r="F5" s="85"/>
      <c r="G5" s="85"/>
      <c r="H5" s="85">
        <v>10</v>
      </c>
      <c r="I5" s="85">
        <v>7</v>
      </c>
      <c r="J5" s="85"/>
      <c r="K5" s="85"/>
      <c r="L5" s="85"/>
      <c r="M5" s="85"/>
      <c r="N5" s="85"/>
      <c r="O5" s="85"/>
      <c r="P5" s="85"/>
      <c r="Q5" s="85">
        <v>1</v>
      </c>
      <c r="R5" s="85"/>
      <c r="S5" s="85">
        <v>22</v>
      </c>
      <c r="T5" s="85"/>
      <c r="U5" s="85"/>
      <c r="V5" s="85">
        <v>14</v>
      </c>
      <c r="W5" s="85"/>
      <c r="X5" s="85">
        <v>2</v>
      </c>
      <c r="Y5" s="85"/>
      <c r="Z5" s="85"/>
      <c r="AA5" s="85"/>
      <c r="AB5" s="85"/>
      <c r="AC5" s="50">
        <f t="shared" si="0"/>
        <v>56</v>
      </c>
      <c r="AD5" s="51"/>
    </row>
    <row r="6" spans="1:34" s="49" customFormat="1" x14ac:dyDescent="0.25">
      <c r="A6" s="85" t="s">
        <v>112</v>
      </c>
      <c r="B6" s="85" t="s">
        <v>19</v>
      </c>
      <c r="C6" s="85" t="s">
        <v>20</v>
      </c>
      <c r="D6" s="85" t="s">
        <v>68</v>
      </c>
      <c r="E6" s="51"/>
      <c r="F6" s="51"/>
      <c r="G6" s="51">
        <v>2</v>
      </c>
      <c r="H6" s="51"/>
      <c r="I6" s="51"/>
      <c r="J6" s="51"/>
      <c r="K6" s="51"/>
      <c r="L6" s="51"/>
      <c r="M6" s="51"/>
      <c r="N6" s="51">
        <v>14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0"/>
      <c r="AC6" s="50">
        <f t="shared" si="0"/>
        <v>16</v>
      </c>
      <c r="AD6" s="53"/>
      <c r="AH6" s="52"/>
    </row>
    <row r="7" spans="1:34" s="49" customFormat="1" x14ac:dyDescent="0.25">
      <c r="A7" s="85" t="s">
        <v>46</v>
      </c>
      <c r="B7" s="86" t="s">
        <v>41</v>
      </c>
      <c r="C7" s="86" t="s">
        <v>45</v>
      </c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>
        <v>18</v>
      </c>
      <c r="W7" s="85"/>
      <c r="X7" s="85"/>
      <c r="Y7" s="85"/>
      <c r="Z7" s="85"/>
      <c r="AA7" s="85"/>
      <c r="AB7" s="85"/>
      <c r="AC7" s="50">
        <f t="shared" si="0"/>
        <v>18</v>
      </c>
      <c r="AD7" s="51"/>
      <c r="AH7" s="52"/>
    </row>
    <row r="8" spans="1:34" s="49" customFormat="1" x14ac:dyDescent="0.25">
      <c r="A8" s="85" t="s">
        <v>48</v>
      </c>
      <c r="B8" s="86" t="s">
        <v>41</v>
      </c>
      <c r="C8" s="86" t="s">
        <v>45</v>
      </c>
      <c r="D8" s="85" t="s">
        <v>42</v>
      </c>
      <c r="E8" s="85"/>
      <c r="F8" s="85"/>
      <c r="G8" s="85"/>
      <c r="H8" s="85">
        <v>16</v>
      </c>
      <c r="I8" s="85">
        <v>34</v>
      </c>
      <c r="J8" s="85"/>
      <c r="K8" s="85"/>
      <c r="L8" s="85"/>
      <c r="M8" s="85">
        <v>24</v>
      </c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50">
        <f t="shared" si="0"/>
        <v>74</v>
      </c>
      <c r="AD8" s="51"/>
      <c r="AH8" s="52"/>
    </row>
    <row r="9" spans="1:34" s="49" customFormat="1" x14ac:dyDescent="0.25">
      <c r="A9" s="85" t="s">
        <v>50</v>
      </c>
      <c r="B9" s="86" t="s">
        <v>41</v>
      </c>
      <c r="C9" s="86" t="s">
        <v>51</v>
      </c>
      <c r="D9" s="85" t="s">
        <v>21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>
        <v>33</v>
      </c>
      <c r="AC9" s="50">
        <f t="shared" si="0"/>
        <v>33</v>
      </c>
      <c r="AD9" s="51"/>
      <c r="AH9" s="52"/>
    </row>
    <row r="10" spans="1:34" s="49" customFormat="1" ht="15.75" x14ac:dyDescent="0.25">
      <c r="A10" s="85" t="s">
        <v>52</v>
      </c>
      <c r="B10" s="87" t="s">
        <v>41</v>
      </c>
      <c r="C10" s="86" t="s">
        <v>20</v>
      </c>
      <c r="D10" s="85" t="s">
        <v>42</v>
      </c>
      <c r="E10" s="85">
        <v>9.5</v>
      </c>
      <c r="F10" s="85"/>
      <c r="G10" s="85"/>
      <c r="H10" s="85"/>
      <c r="I10" s="85"/>
      <c r="J10" s="85"/>
      <c r="K10" s="85"/>
      <c r="L10" s="85"/>
      <c r="M10" s="85"/>
      <c r="N10" s="85">
        <v>8</v>
      </c>
      <c r="O10" s="85">
        <v>10</v>
      </c>
      <c r="P10" s="85"/>
      <c r="Q10" s="85">
        <v>8</v>
      </c>
      <c r="R10" s="85">
        <v>4</v>
      </c>
      <c r="S10" s="85"/>
      <c r="T10" s="85"/>
      <c r="U10" s="85"/>
      <c r="V10" s="85">
        <v>17</v>
      </c>
      <c r="W10" s="85"/>
      <c r="X10" s="85"/>
      <c r="Y10" s="85"/>
      <c r="Z10" s="85"/>
      <c r="AA10" s="85"/>
      <c r="AB10" s="85"/>
      <c r="AC10" s="51">
        <f t="shared" si="0"/>
        <v>56.5</v>
      </c>
      <c r="AD10" s="51"/>
      <c r="AH10" s="52"/>
    </row>
    <row r="11" spans="1:34" s="49" customFormat="1" x14ac:dyDescent="0.25">
      <c r="A11" s="85" t="s">
        <v>91</v>
      </c>
      <c r="B11" s="85" t="s">
        <v>19</v>
      </c>
      <c r="C11" s="85" t="s">
        <v>20</v>
      </c>
      <c r="D11" s="85" t="s">
        <v>21</v>
      </c>
      <c r="E11" s="85"/>
      <c r="F11" s="85"/>
      <c r="G11" s="85">
        <v>20</v>
      </c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50">
        <f t="shared" si="0"/>
        <v>20</v>
      </c>
      <c r="AD11" s="51"/>
      <c r="AH11" s="52"/>
    </row>
    <row r="12" spans="1:34" s="49" customFormat="1" x14ac:dyDescent="0.25">
      <c r="A12" s="85" t="s">
        <v>54</v>
      </c>
      <c r="B12" s="86" t="s">
        <v>41</v>
      </c>
      <c r="C12" s="86" t="s">
        <v>45</v>
      </c>
      <c r="D12" s="85" t="s">
        <v>42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>
        <v>3</v>
      </c>
      <c r="W12" s="85"/>
      <c r="X12" s="85">
        <v>3</v>
      </c>
      <c r="Y12" s="85">
        <v>1</v>
      </c>
      <c r="Z12" s="85">
        <v>10</v>
      </c>
      <c r="AA12" s="85"/>
      <c r="AB12" s="85"/>
      <c r="AC12" s="51">
        <f t="shared" si="0"/>
        <v>17</v>
      </c>
      <c r="AD12" s="51"/>
      <c r="AH12" s="52"/>
    </row>
    <row r="13" spans="1:34" s="49" customFormat="1" x14ac:dyDescent="0.25">
      <c r="A13" s="85" t="s">
        <v>75</v>
      </c>
      <c r="B13" s="85" t="s">
        <v>41</v>
      </c>
      <c r="C13" s="85" t="s">
        <v>20</v>
      </c>
      <c r="D13" s="85" t="s">
        <v>21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>
        <v>3</v>
      </c>
      <c r="AB13" s="85"/>
      <c r="AC13" s="50">
        <f t="shared" si="0"/>
        <v>3</v>
      </c>
      <c r="AD13" s="51"/>
      <c r="AH13" s="52"/>
    </row>
    <row r="14" spans="1:34" s="49" customFormat="1" x14ac:dyDescent="0.25">
      <c r="A14" s="85" t="s">
        <v>106</v>
      </c>
      <c r="B14" s="85" t="s">
        <v>41</v>
      </c>
      <c r="C14" s="85" t="s">
        <v>20</v>
      </c>
      <c r="D14" s="85" t="s">
        <v>68</v>
      </c>
      <c r="E14" s="51"/>
      <c r="F14" s="51"/>
      <c r="G14" s="51">
        <v>6</v>
      </c>
      <c r="H14" s="51"/>
      <c r="I14" s="51"/>
      <c r="J14" s="51"/>
      <c r="K14" s="51">
        <v>16</v>
      </c>
      <c r="L14" s="51"/>
      <c r="M14" s="51"/>
      <c r="N14" s="51"/>
      <c r="O14" s="51">
        <v>4</v>
      </c>
      <c r="P14" s="51"/>
      <c r="Q14" s="51"/>
      <c r="R14" s="51"/>
      <c r="S14" s="51"/>
      <c r="T14" s="51">
        <v>12</v>
      </c>
      <c r="U14" s="51"/>
      <c r="V14" s="51"/>
      <c r="W14" s="51"/>
      <c r="X14" s="51"/>
      <c r="Y14" s="51"/>
      <c r="Z14" s="51"/>
      <c r="AA14" s="51"/>
      <c r="AB14" s="50"/>
      <c r="AC14" s="50">
        <f t="shared" si="0"/>
        <v>38</v>
      </c>
      <c r="AD14" s="53"/>
      <c r="AH14" s="52"/>
    </row>
    <row r="15" spans="1:34" s="49" customFormat="1" x14ac:dyDescent="0.25">
      <c r="A15" s="85" t="s">
        <v>88</v>
      </c>
      <c r="B15" s="85" t="s">
        <v>41</v>
      </c>
      <c r="C15" s="85" t="s">
        <v>20</v>
      </c>
      <c r="D15" s="85" t="s">
        <v>21</v>
      </c>
      <c r="E15" s="85"/>
      <c r="F15" s="85"/>
      <c r="G15" s="85"/>
      <c r="H15" s="85"/>
      <c r="I15" s="85"/>
      <c r="J15" s="85"/>
      <c r="K15" s="85"/>
      <c r="L15" s="85"/>
      <c r="M15" s="85">
        <v>8</v>
      </c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50">
        <f t="shared" si="0"/>
        <v>8</v>
      </c>
      <c r="AD15" s="51"/>
      <c r="AH15" s="52"/>
    </row>
    <row r="16" spans="1:34" s="49" customFormat="1" x14ac:dyDescent="0.25">
      <c r="A16" s="85" t="s">
        <v>113</v>
      </c>
      <c r="B16" s="85" t="s">
        <v>41</v>
      </c>
      <c r="C16" s="85" t="s">
        <v>45</v>
      </c>
      <c r="D16" s="85" t="s">
        <v>68</v>
      </c>
      <c r="E16" s="85"/>
      <c r="F16" s="85"/>
      <c r="G16" s="85"/>
      <c r="H16" s="85">
        <v>28</v>
      </c>
      <c r="I16" s="85"/>
      <c r="J16" s="85"/>
      <c r="K16" s="85"/>
      <c r="L16" s="85"/>
      <c r="M16" s="85">
        <v>36</v>
      </c>
      <c r="N16" s="85"/>
      <c r="O16" s="85"/>
      <c r="P16" s="85"/>
      <c r="Q16" s="85"/>
      <c r="R16" s="85"/>
      <c r="S16" s="85">
        <v>6</v>
      </c>
      <c r="T16" s="85"/>
      <c r="U16" s="85"/>
      <c r="V16" s="85"/>
      <c r="W16" s="85"/>
      <c r="X16" s="85"/>
      <c r="Y16" s="85"/>
      <c r="Z16" s="85"/>
      <c r="AA16" s="85"/>
      <c r="AB16" s="85"/>
      <c r="AC16" s="50">
        <f t="shared" si="0"/>
        <v>70</v>
      </c>
      <c r="AD16" s="51"/>
      <c r="AH16" s="52"/>
    </row>
    <row r="17" spans="1:34" s="49" customFormat="1" x14ac:dyDescent="0.25">
      <c r="A17" s="85" t="s">
        <v>87</v>
      </c>
      <c r="B17" s="85" t="s">
        <v>41</v>
      </c>
      <c r="C17" s="85" t="s">
        <v>20</v>
      </c>
      <c r="D17" s="85" t="s">
        <v>21</v>
      </c>
      <c r="E17" s="85"/>
      <c r="F17" s="85"/>
      <c r="G17" s="85"/>
      <c r="H17" s="85">
        <v>18</v>
      </c>
      <c r="I17" s="85"/>
      <c r="J17" s="85"/>
      <c r="K17" s="85"/>
      <c r="L17" s="85"/>
      <c r="M17" s="85">
        <v>16</v>
      </c>
      <c r="N17" s="85"/>
      <c r="O17" s="85"/>
      <c r="P17" s="85"/>
      <c r="Q17" s="85"/>
      <c r="R17" s="85"/>
      <c r="S17" s="85">
        <v>20</v>
      </c>
      <c r="T17" s="85"/>
      <c r="U17" s="85"/>
      <c r="V17" s="85"/>
      <c r="W17" s="85"/>
      <c r="X17" s="85">
        <v>2</v>
      </c>
      <c r="Y17" s="85"/>
      <c r="Z17" s="85"/>
      <c r="AA17" s="85"/>
      <c r="AB17" s="85"/>
      <c r="AC17" s="50">
        <f t="shared" si="0"/>
        <v>56</v>
      </c>
      <c r="AD17" s="51"/>
      <c r="AH17" s="52"/>
    </row>
    <row r="18" spans="1:34" s="49" customFormat="1" x14ac:dyDescent="0.25">
      <c r="A18" s="85" t="s">
        <v>55</v>
      </c>
      <c r="B18" s="86" t="s">
        <v>41</v>
      </c>
      <c r="C18" s="86" t="s">
        <v>20</v>
      </c>
      <c r="D18" s="85" t="s">
        <v>42</v>
      </c>
      <c r="E18" s="85"/>
      <c r="F18" s="85"/>
      <c r="G18" s="85">
        <v>12</v>
      </c>
      <c r="H18" s="85"/>
      <c r="I18" s="85"/>
      <c r="J18" s="85"/>
      <c r="K18" s="85">
        <v>4</v>
      </c>
      <c r="L18" s="85">
        <v>8</v>
      </c>
      <c r="M18" s="85"/>
      <c r="N18" s="85"/>
      <c r="O18" s="85">
        <v>4</v>
      </c>
      <c r="P18" s="85"/>
      <c r="Q18" s="85">
        <v>4</v>
      </c>
      <c r="R18" s="85">
        <v>11</v>
      </c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51">
        <f t="shared" si="0"/>
        <v>43</v>
      </c>
      <c r="AD18" s="51"/>
      <c r="AH18" s="52"/>
    </row>
    <row r="19" spans="1:34" s="49" customFormat="1" x14ac:dyDescent="0.25">
      <c r="A19" s="85" t="s">
        <v>58</v>
      </c>
      <c r="B19" s="86" t="s">
        <v>41</v>
      </c>
      <c r="C19" s="86" t="s">
        <v>20</v>
      </c>
      <c r="D19" s="85" t="s">
        <v>42</v>
      </c>
      <c r="E19" s="85"/>
      <c r="F19" s="85"/>
      <c r="G19" s="85"/>
      <c r="H19" s="85"/>
      <c r="I19" s="85"/>
      <c r="J19" s="85">
        <v>22</v>
      </c>
      <c r="K19" s="85">
        <v>3</v>
      </c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>
        <v>12</v>
      </c>
      <c r="AA19" s="85"/>
      <c r="AB19" s="85"/>
      <c r="AC19" s="51">
        <f t="shared" si="0"/>
        <v>37</v>
      </c>
      <c r="AD19" s="51"/>
      <c r="AH19" s="52"/>
    </row>
    <row r="20" spans="1:34" s="49" customFormat="1" x14ac:dyDescent="0.25">
      <c r="A20" s="85" t="s">
        <v>24</v>
      </c>
      <c r="B20" s="85" t="s">
        <v>19</v>
      </c>
      <c r="C20" s="85" t="s">
        <v>20</v>
      </c>
      <c r="D20" s="85" t="s">
        <v>21</v>
      </c>
      <c r="E20" s="51"/>
      <c r="F20" s="51"/>
      <c r="G20" s="51"/>
      <c r="H20" s="51"/>
      <c r="I20" s="51"/>
      <c r="J20" s="51"/>
      <c r="K20" s="51"/>
      <c r="L20" s="51"/>
      <c r="M20" s="51"/>
      <c r="N20" s="51">
        <v>12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0"/>
      <c r="AC20" s="50">
        <f t="shared" si="0"/>
        <v>12</v>
      </c>
      <c r="AD20" s="53"/>
      <c r="AH20" s="52"/>
    </row>
    <row r="21" spans="1:34" s="49" customFormat="1" x14ac:dyDescent="0.25">
      <c r="A21" s="85" t="s">
        <v>59</v>
      </c>
      <c r="B21" s="86" t="s">
        <v>41</v>
      </c>
      <c r="C21" s="86" t="s">
        <v>20</v>
      </c>
      <c r="D21" s="85" t="s">
        <v>42</v>
      </c>
      <c r="E21" s="85"/>
      <c r="F21" s="85">
        <v>16</v>
      </c>
      <c r="G21" s="85"/>
      <c r="H21" s="85"/>
      <c r="I21" s="85"/>
      <c r="J21" s="85"/>
      <c r="K21" s="85"/>
      <c r="L21" s="85">
        <v>24</v>
      </c>
      <c r="M21" s="85"/>
      <c r="N21" s="85">
        <v>8</v>
      </c>
      <c r="O21" s="85"/>
      <c r="P21" s="85"/>
      <c r="Q21" s="85"/>
      <c r="R21" s="85">
        <v>12</v>
      </c>
      <c r="S21" s="85"/>
      <c r="T21" s="85"/>
      <c r="U21" s="85"/>
      <c r="V21" s="85">
        <v>2</v>
      </c>
      <c r="W21" s="85"/>
      <c r="X21" s="85">
        <v>3</v>
      </c>
      <c r="Y21" s="85"/>
      <c r="Z21" s="85"/>
      <c r="AA21" s="85"/>
      <c r="AB21" s="85"/>
      <c r="AC21" s="51">
        <f t="shared" si="0"/>
        <v>65</v>
      </c>
      <c r="AD21" s="51"/>
      <c r="AH21" s="52"/>
    </row>
    <row r="22" spans="1:34" s="49" customFormat="1" x14ac:dyDescent="0.25">
      <c r="A22" s="85" t="s">
        <v>25</v>
      </c>
      <c r="B22" s="85" t="s">
        <v>19</v>
      </c>
      <c r="C22" s="85" t="s">
        <v>20</v>
      </c>
      <c r="D22" s="85" t="s">
        <v>21</v>
      </c>
      <c r="E22" s="85"/>
      <c r="F22" s="85">
        <v>16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50">
        <f t="shared" si="0"/>
        <v>16</v>
      </c>
      <c r="AD22" s="51"/>
      <c r="AH22" s="52"/>
    </row>
    <row r="23" spans="1:34" s="49" customFormat="1" x14ac:dyDescent="0.25">
      <c r="A23" s="85" t="s">
        <v>61</v>
      </c>
      <c r="B23" s="86" t="s">
        <v>41</v>
      </c>
      <c r="C23" s="86" t="s">
        <v>45</v>
      </c>
      <c r="D23" s="85" t="s">
        <v>42</v>
      </c>
      <c r="E23" s="85"/>
      <c r="F23" s="85"/>
      <c r="G23" s="85"/>
      <c r="H23" s="85">
        <v>4</v>
      </c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>
        <v>25</v>
      </c>
      <c r="W23" s="85"/>
      <c r="X23" s="85">
        <v>2</v>
      </c>
      <c r="Y23" s="85"/>
      <c r="Z23" s="85"/>
      <c r="AA23" s="85"/>
      <c r="AB23" s="85">
        <v>9</v>
      </c>
      <c r="AC23" s="51">
        <f t="shared" si="0"/>
        <v>40</v>
      </c>
      <c r="AD23" s="51"/>
      <c r="AH23" s="52"/>
    </row>
    <row r="24" spans="1:34" s="49" customFormat="1" x14ac:dyDescent="0.25">
      <c r="A24" s="85" t="s">
        <v>62</v>
      </c>
      <c r="B24" s="86" t="s">
        <v>41</v>
      </c>
      <c r="C24" s="86" t="s">
        <v>20</v>
      </c>
      <c r="D24" s="85" t="s">
        <v>42</v>
      </c>
      <c r="E24" s="85">
        <v>9.5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>
        <v>4</v>
      </c>
      <c r="R24" s="85"/>
      <c r="S24" s="85"/>
      <c r="T24" s="85"/>
      <c r="U24" s="85">
        <v>32</v>
      </c>
      <c r="V24" s="85"/>
      <c r="W24" s="85"/>
      <c r="X24" s="85"/>
      <c r="Y24" s="85"/>
      <c r="Z24" s="85"/>
      <c r="AA24" s="85"/>
      <c r="AB24" s="85"/>
      <c r="AC24" s="51">
        <f t="shared" si="0"/>
        <v>45.5</v>
      </c>
      <c r="AD24" s="51"/>
      <c r="AH24" s="52"/>
    </row>
    <row r="25" spans="1:34" s="49" customFormat="1" x14ac:dyDescent="0.25">
      <c r="A25" s="85" t="s">
        <v>63</v>
      </c>
      <c r="B25" s="86" t="s">
        <v>41</v>
      </c>
      <c r="C25" s="86" t="s">
        <v>20</v>
      </c>
      <c r="D25" s="85" t="s">
        <v>42</v>
      </c>
      <c r="E25" s="85"/>
      <c r="F25" s="85"/>
      <c r="G25" s="85">
        <v>6</v>
      </c>
      <c r="H25" s="85"/>
      <c r="I25" s="85"/>
      <c r="J25" s="85"/>
      <c r="K25" s="85"/>
      <c r="L25" s="85">
        <v>22</v>
      </c>
      <c r="M25" s="85"/>
      <c r="N25" s="85"/>
      <c r="O25" s="85">
        <v>8</v>
      </c>
      <c r="P25" s="85"/>
      <c r="Q25" s="85">
        <v>3</v>
      </c>
      <c r="R25" s="85"/>
      <c r="S25" s="85"/>
      <c r="T25" s="85">
        <v>16</v>
      </c>
      <c r="U25" s="85"/>
      <c r="V25" s="85"/>
      <c r="W25" s="85"/>
      <c r="X25" s="85">
        <v>1.5</v>
      </c>
      <c r="Y25" s="85"/>
      <c r="Z25" s="85"/>
      <c r="AA25" s="85"/>
      <c r="AB25" s="85"/>
      <c r="AC25" s="51">
        <f t="shared" si="0"/>
        <v>56.5</v>
      </c>
      <c r="AD25" s="51"/>
      <c r="AH25" s="52"/>
    </row>
    <row r="26" spans="1:34" s="49" customFormat="1" x14ac:dyDescent="0.25">
      <c r="A26" s="85" t="s">
        <v>79</v>
      </c>
      <c r="B26" s="85" t="s">
        <v>41</v>
      </c>
      <c r="C26" s="85" t="s">
        <v>20</v>
      </c>
      <c r="D26" s="85" t="s">
        <v>21</v>
      </c>
      <c r="E26" s="85"/>
      <c r="F26" s="85">
        <v>16</v>
      </c>
      <c r="G26" s="85">
        <v>16</v>
      </c>
      <c r="H26" s="85"/>
      <c r="I26" s="85"/>
      <c r="J26" s="85">
        <v>16</v>
      </c>
      <c r="K26" s="85">
        <v>16</v>
      </c>
      <c r="L26" s="85">
        <v>16</v>
      </c>
      <c r="M26" s="85"/>
      <c r="N26" s="85"/>
      <c r="O26" s="85">
        <v>16</v>
      </c>
      <c r="P26" s="85"/>
      <c r="Q26" s="85"/>
      <c r="R26" s="85"/>
      <c r="S26" s="85"/>
      <c r="T26" s="85">
        <v>32</v>
      </c>
      <c r="U26" s="85"/>
      <c r="V26" s="85"/>
      <c r="W26" s="85"/>
      <c r="X26" s="85"/>
      <c r="Y26" s="85"/>
      <c r="Z26" s="85"/>
      <c r="AA26" s="85"/>
      <c r="AB26" s="85"/>
      <c r="AC26" s="50">
        <f t="shared" si="0"/>
        <v>128</v>
      </c>
      <c r="AD26" s="51"/>
      <c r="AH26" s="52"/>
    </row>
    <row r="27" spans="1:34" s="49" customFormat="1" x14ac:dyDescent="0.25">
      <c r="A27" s="85" t="s">
        <v>107</v>
      </c>
      <c r="B27" s="85" t="s">
        <v>19</v>
      </c>
      <c r="C27" s="85" t="s">
        <v>20</v>
      </c>
      <c r="D27" s="85" t="s">
        <v>68</v>
      </c>
      <c r="E27" s="85"/>
      <c r="F27" s="85"/>
      <c r="G27" s="85"/>
      <c r="H27" s="85"/>
      <c r="I27" s="85"/>
      <c r="J27" s="85"/>
      <c r="K27" s="85"/>
      <c r="L27" s="85"/>
      <c r="M27" s="85"/>
      <c r="N27" s="85">
        <v>6</v>
      </c>
      <c r="O27" s="85">
        <v>14</v>
      </c>
      <c r="P27" s="85"/>
      <c r="Q27" s="85"/>
      <c r="R27" s="85">
        <v>12</v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50">
        <f t="shared" si="0"/>
        <v>32</v>
      </c>
      <c r="AD27" s="51"/>
      <c r="AH27" s="52"/>
    </row>
    <row r="28" spans="1:34" s="49" customFormat="1" x14ac:dyDescent="0.25">
      <c r="A28" s="85" t="s">
        <v>99</v>
      </c>
      <c r="B28" s="85" t="s">
        <v>41</v>
      </c>
      <c r="C28" s="85" t="s">
        <v>45</v>
      </c>
      <c r="D28" s="85" t="s">
        <v>68</v>
      </c>
      <c r="E28" s="85">
        <v>9.5</v>
      </c>
      <c r="F28" s="85"/>
      <c r="G28" s="85"/>
      <c r="H28" s="85"/>
      <c r="I28" s="85"/>
      <c r="J28" s="85"/>
      <c r="K28" s="85"/>
      <c r="L28" s="85">
        <v>8</v>
      </c>
      <c r="M28" s="85"/>
      <c r="N28" s="85"/>
      <c r="O28" s="85">
        <v>4</v>
      </c>
      <c r="P28" s="85"/>
      <c r="Q28" s="85"/>
      <c r="R28" s="85"/>
      <c r="S28" s="85"/>
      <c r="T28" s="85">
        <v>16</v>
      </c>
      <c r="U28" s="85"/>
      <c r="V28" s="85">
        <v>18</v>
      </c>
      <c r="W28" s="85"/>
      <c r="X28" s="85"/>
      <c r="Y28" s="85"/>
      <c r="Z28" s="85"/>
      <c r="AA28" s="85"/>
      <c r="AB28" s="85"/>
      <c r="AC28" s="50">
        <f t="shared" si="0"/>
        <v>55.5</v>
      </c>
      <c r="AD28" s="51"/>
      <c r="AH28" s="52"/>
    </row>
    <row r="29" spans="1:34" s="49" customFormat="1" x14ac:dyDescent="0.25">
      <c r="A29" s="85" t="s">
        <v>114</v>
      </c>
      <c r="B29" s="85" t="s">
        <v>19</v>
      </c>
      <c r="C29" s="51" t="s">
        <v>45</v>
      </c>
      <c r="D29" s="85" t="s">
        <v>68</v>
      </c>
      <c r="E29" s="51"/>
      <c r="F29" s="51"/>
      <c r="G29" s="51"/>
      <c r="H29" s="51"/>
      <c r="I29" s="51">
        <v>9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0"/>
      <c r="AC29" s="50">
        <f t="shared" si="0"/>
        <v>9</v>
      </c>
      <c r="AD29" s="53"/>
    </row>
    <row r="30" spans="1:34" s="49" customFormat="1" x14ac:dyDescent="0.25">
      <c r="A30" s="85" t="s">
        <v>65</v>
      </c>
      <c r="B30" s="86" t="s">
        <v>41</v>
      </c>
      <c r="C30" s="86" t="s">
        <v>20</v>
      </c>
      <c r="D30" s="85" t="s">
        <v>42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>
        <v>16</v>
      </c>
      <c r="P30" s="85"/>
      <c r="Q30" s="85">
        <v>3</v>
      </c>
      <c r="R30" s="85"/>
      <c r="S30" s="85"/>
      <c r="T30" s="85"/>
      <c r="U30" s="85">
        <v>12</v>
      </c>
      <c r="V30" s="85"/>
      <c r="W30" s="85"/>
      <c r="X30" s="85">
        <v>1</v>
      </c>
      <c r="Y30" s="85"/>
      <c r="Z30" s="85"/>
      <c r="AA30" s="85"/>
      <c r="AB30" s="85"/>
      <c r="AC30" s="51">
        <f t="shared" si="0"/>
        <v>32</v>
      </c>
      <c r="AD30" s="51"/>
    </row>
    <row r="31" spans="1:34" s="49" customFormat="1" x14ac:dyDescent="0.25">
      <c r="A31" s="85" t="s">
        <v>66</v>
      </c>
      <c r="B31" s="86" t="s">
        <v>41</v>
      </c>
      <c r="C31" s="86" t="s">
        <v>20</v>
      </c>
      <c r="D31" s="85" t="s">
        <v>42</v>
      </c>
      <c r="E31" s="85"/>
      <c r="F31" s="85">
        <v>4</v>
      </c>
      <c r="G31" s="85"/>
      <c r="H31" s="85"/>
      <c r="I31" s="85"/>
      <c r="J31" s="85">
        <v>6</v>
      </c>
      <c r="K31" s="85"/>
      <c r="L31" s="85"/>
      <c r="M31" s="85"/>
      <c r="N31" s="85">
        <v>8</v>
      </c>
      <c r="O31" s="85"/>
      <c r="P31" s="85"/>
      <c r="Q31" s="85">
        <v>12</v>
      </c>
      <c r="R31" s="85">
        <v>11</v>
      </c>
      <c r="S31" s="85"/>
      <c r="T31" s="85"/>
      <c r="U31" s="85"/>
      <c r="V31" s="85"/>
      <c r="W31" s="85"/>
      <c r="X31" s="85">
        <v>1</v>
      </c>
      <c r="Y31" s="85"/>
      <c r="Z31" s="85"/>
      <c r="AA31" s="85"/>
      <c r="AB31" s="85"/>
      <c r="AC31" s="51">
        <f t="shared" si="0"/>
        <v>42</v>
      </c>
      <c r="AD31" s="51"/>
    </row>
    <row r="32" spans="1:34" s="49" customFormat="1" x14ac:dyDescent="0.25">
      <c r="A32" s="85" t="s">
        <v>108</v>
      </c>
      <c r="B32" s="85" t="s">
        <v>41</v>
      </c>
      <c r="C32" s="85" t="s">
        <v>20</v>
      </c>
      <c r="D32" s="85" t="s">
        <v>68</v>
      </c>
      <c r="E32" s="51">
        <v>9.5</v>
      </c>
      <c r="F32" s="51"/>
      <c r="G32" s="51"/>
      <c r="H32" s="51"/>
      <c r="I32" s="51"/>
      <c r="J32" s="51"/>
      <c r="K32" s="51"/>
      <c r="L32" s="51">
        <v>8</v>
      </c>
      <c r="M32" s="51"/>
      <c r="N32" s="51"/>
      <c r="O32" s="51"/>
      <c r="P32" s="51"/>
      <c r="Q32" s="51"/>
      <c r="R32" s="51"/>
      <c r="S32" s="51"/>
      <c r="T32" s="51">
        <v>20</v>
      </c>
      <c r="U32" s="51">
        <v>20</v>
      </c>
      <c r="V32" s="51"/>
      <c r="W32" s="51"/>
      <c r="X32" s="51">
        <v>2</v>
      </c>
      <c r="Y32" s="51"/>
      <c r="Z32" s="51"/>
      <c r="AA32" s="51"/>
      <c r="AB32" s="50"/>
      <c r="AC32" s="50">
        <f t="shared" si="0"/>
        <v>59.5</v>
      </c>
      <c r="AD32" s="53"/>
      <c r="AH32" s="52"/>
    </row>
    <row r="33" spans="1:34" s="49" customFormat="1" x14ac:dyDescent="0.25">
      <c r="A33" s="85" t="s">
        <v>67</v>
      </c>
      <c r="B33" s="86" t="s">
        <v>41</v>
      </c>
      <c r="C33" s="86" t="s">
        <v>20</v>
      </c>
      <c r="D33" s="85" t="s">
        <v>68</v>
      </c>
      <c r="E33" s="85">
        <v>8</v>
      </c>
      <c r="F33" s="85">
        <v>14</v>
      </c>
      <c r="G33" s="85"/>
      <c r="H33" s="85"/>
      <c r="I33" s="85"/>
      <c r="J33" s="85">
        <v>14</v>
      </c>
      <c r="K33" s="85"/>
      <c r="L33" s="85">
        <v>8</v>
      </c>
      <c r="M33" s="85"/>
      <c r="N33" s="85">
        <v>8</v>
      </c>
      <c r="O33" s="85">
        <v>8</v>
      </c>
      <c r="P33" s="85"/>
      <c r="Q33" s="85">
        <v>6</v>
      </c>
      <c r="R33" s="85">
        <v>8</v>
      </c>
      <c r="S33" s="85"/>
      <c r="T33" s="85"/>
      <c r="U33" s="85"/>
      <c r="V33" s="85">
        <v>1</v>
      </c>
      <c r="W33" s="85"/>
      <c r="X33" s="85">
        <v>2</v>
      </c>
      <c r="Y33" s="85"/>
      <c r="Z33" s="85"/>
      <c r="AA33" s="85"/>
      <c r="AB33" s="85"/>
      <c r="AC33" s="51">
        <f t="shared" si="0"/>
        <v>77</v>
      </c>
      <c r="AD33" s="51"/>
      <c r="AH33" s="52"/>
    </row>
    <row r="34" spans="1:34" s="49" customFormat="1" x14ac:dyDescent="0.25">
      <c r="A34" s="85" t="s">
        <v>109</v>
      </c>
      <c r="B34" s="85" t="s">
        <v>19</v>
      </c>
      <c r="C34" s="51"/>
      <c r="D34" s="85" t="s">
        <v>21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>
        <v>2</v>
      </c>
      <c r="Z34" s="51"/>
      <c r="AA34" s="51"/>
      <c r="AB34" s="50"/>
      <c r="AC34" s="50">
        <f t="shared" si="0"/>
        <v>2</v>
      </c>
      <c r="AD34" s="53"/>
      <c r="AH34" s="52"/>
    </row>
    <row r="35" spans="1:34" s="49" customFormat="1" x14ac:dyDescent="0.25">
      <c r="A35" s="85" t="s">
        <v>115</v>
      </c>
      <c r="B35" s="85" t="s">
        <v>19</v>
      </c>
      <c r="C35" s="85" t="s">
        <v>20</v>
      </c>
      <c r="D35" s="85" t="s">
        <v>68</v>
      </c>
      <c r="E35" s="51"/>
      <c r="F35" s="51"/>
      <c r="G35" s="51"/>
      <c r="H35" s="51"/>
      <c r="I35" s="51"/>
      <c r="J35" s="51"/>
      <c r="K35" s="51"/>
      <c r="L35" s="51"/>
      <c r="M35" s="51"/>
      <c r="N35" s="51">
        <v>22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0"/>
      <c r="AC35" s="50">
        <f t="shared" si="0"/>
        <v>22</v>
      </c>
      <c r="AD35" s="53"/>
      <c r="AH35" s="52"/>
    </row>
    <row r="36" spans="1:34" s="49" customFormat="1" x14ac:dyDescent="0.25">
      <c r="A36" s="85" t="s">
        <v>22</v>
      </c>
      <c r="B36" s="85" t="s">
        <v>19</v>
      </c>
      <c r="C36" s="85" t="s">
        <v>20</v>
      </c>
      <c r="D36" s="85" t="s">
        <v>21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>
        <v>11</v>
      </c>
      <c r="Z36" s="85">
        <v>8</v>
      </c>
      <c r="AA36" s="85"/>
      <c r="AB36" s="85"/>
      <c r="AC36" s="50">
        <f t="shared" si="0"/>
        <v>19</v>
      </c>
      <c r="AD36" s="51"/>
      <c r="AH36" s="52"/>
    </row>
    <row r="37" spans="1:34" s="52" customFormat="1" x14ac:dyDescent="0.25">
      <c r="A37" s="85" t="s">
        <v>70</v>
      </c>
      <c r="B37" s="86" t="s">
        <v>41</v>
      </c>
      <c r="C37" s="86" t="s">
        <v>20</v>
      </c>
      <c r="D37" s="85" t="s">
        <v>21</v>
      </c>
      <c r="E37" s="85"/>
      <c r="F37" s="85"/>
      <c r="G37" s="85">
        <v>10</v>
      </c>
      <c r="H37" s="85"/>
      <c r="I37" s="85"/>
      <c r="J37" s="85"/>
      <c r="K37" s="85">
        <v>4</v>
      </c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>
        <v>2</v>
      </c>
      <c r="W37" s="85"/>
      <c r="X37" s="85">
        <v>2</v>
      </c>
      <c r="Y37" s="85"/>
      <c r="Z37" s="85"/>
      <c r="AA37" s="85"/>
      <c r="AB37" s="85"/>
      <c r="AC37" s="51">
        <f t="shared" si="0"/>
        <v>18</v>
      </c>
      <c r="AD37" s="51"/>
    </row>
    <row r="38" spans="1:34" s="52" customFormat="1" x14ac:dyDescent="0.25">
      <c r="A38" s="85" t="s">
        <v>71</v>
      </c>
      <c r="B38" s="86" t="s">
        <v>41</v>
      </c>
      <c r="C38" s="86" t="s">
        <v>51</v>
      </c>
      <c r="D38" s="85" t="s">
        <v>42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>
        <v>10.5</v>
      </c>
      <c r="X38" s="85">
        <v>2</v>
      </c>
      <c r="Y38" s="85"/>
      <c r="Z38" s="85"/>
      <c r="AA38" s="85"/>
      <c r="AB38" s="85">
        <v>33</v>
      </c>
      <c r="AC38" s="50">
        <f t="shared" si="0"/>
        <v>45.5</v>
      </c>
      <c r="AD38" s="51"/>
    </row>
    <row r="39" spans="1:34" s="52" customFormat="1" x14ac:dyDescent="0.25">
      <c r="A39" s="85" t="s">
        <v>110</v>
      </c>
      <c r="B39" s="85" t="s">
        <v>19</v>
      </c>
      <c r="C39" s="51"/>
      <c r="D39" s="85" t="s">
        <v>68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>
        <v>4</v>
      </c>
      <c r="W39" s="51"/>
      <c r="X39" s="51"/>
      <c r="Y39" s="51"/>
      <c r="Z39" s="51"/>
      <c r="AA39" s="51"/>
      <c r="AB39" s="50">
        <v>5</v>
      </c>
      <c r="AC39" s="50">
        <f t="shared" si="0"/>
        <v>9</v>
      </c>
      <c r="AD39" s="53"/>
    </row>
    <row r="40" spans="1:34" s="52" customFormat="1" x14ac:dyDescent="0.25">
      <c r="A40" s="85" t="s">
        <v>72</v>
      </c>
      <c r="B40" s="86" t="s">
        <v>41</v>
      </c>
      <c r="C40" s="86" t="s">
        <v>45</v>
      </c>
      <c r="D40" s="85" t="s">
        <v>68</v>
      </c>
      <c r="E40" s="85"/>
      <c r="F40" s="85"/>
      <c r="G40" s="85"/>
      <c r="H40" s="85">
        <v>8</v>
      </c>
      <c r="I40" s="85"/>
      <c r="J40" s="85"/>
      <c r="K40" s="85"/>
      <c r="L40" s="85"/>
      <c r="M40" s="85">
        <v>24</v>
      </c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>
        <v>1</v>
      </c>
      <c r="Y40" s="85"/>
      <c r="Z40" s="85">
        <v>6</v>
      </c>
      <c r="AA40" s="85"/>
      <c r="AB40" s="85"/>
      <c r="AC40" s="50">
        <f t="shared" si="0"/>
        <v>39</v>
      </c>
      <c r="AD40" s="51"/>
    </row>
    <row r="41" spans="1:34" s="52" customFormat="1" x14ac:dyDescent="0.25">
      <c r="A41" s="85" t="s">
        <v>73</v>
      </c>
      <c r="B41" s="86" t="s">
        <v>41</v>
      </c>
      <c r="C41" s="86" t="s">
        <v>20</v>
      </c>
      <c r="D41" s="85" t="s">
        <v>74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>
        <v>22.5</v>
      </c>
      <c r="X41" s="85"/>
      <c r="Y41" s="85"/>
      <c r="Z41" s="85"/>
      <c r="AA41" s="85"/>
      <c r="AB41" s="85"/>
      <c r="AC41" s="50">
        <f t="shared" si="0"/>
        <v>22.5</v>
      </c>
      <c r="AD41" s="51"/>
    </row>
    <row r="42" spans="1:34" s="52" customFormat="1" x14ac:dyDescent="0.25">
      <c r="A42" s="85" t="s">
        <v>86</v>
      </c>
      <c r="B42" s="85" t="s">
        <v>41</v>
      </c>
      <c r="C42" s="85" t="s">
        <v>20</v>
      </c>
      <c r="D42" s="85" t="s">
        <v>21</v>
      </c>
      <c r="E42" s="85"/>
      <c r="F42" s="85"/>
      <c r="G42" s="85"/>
      <c r="H42" s="85">
        <v>4</v>
      </c>
      <c r="I42" s="85"/>
      <c r="J42" s="85"/>
      <c r="K42" s="85"/>
      <c r="L42" s="85"/>
      <c r="M42" s="85"/>
      <c r="N42" s="85"/>
      <c r="O42" s="85"/>
      <c r="P42" s="85">
        <v>22</v>
      </c>
      <c r="Q42" s="85"/>
      <c r="R42" s="85"/>
      <c r="S42" s="85"/>
      <c r="T42" s="85"/>
      <c r="U42" s="85"/>
      <c r="V42" s="85"/>
      <c r="W42" s="85">
        <v>8.75</v>
      </c>
      <c r="X42" s="85"/>
      <c r="Y42" s="85"/>
      <c r="Z42" s="85"/>
      <c r="AA42" s="85"/>
      <c r="AB42" s="85"/>
      <c r="AC42" s="50">
        <f t="shared" si="0"/>
        <v>34.75</v>
      </c>
      <c r="AD42" s="51"/>
    </row>
    <row r="43" spans="1:34" s="52" customFormat="1" x14ac:dyDescent="0.25">
      <c r="A43" s="85" t="s">
        <v>77</v>
      </c>
      <c r="B43" s="85" t="s">
        <v>41</v>
      </c>
      <c r="C43" s="85" t="s">
        <v>45</v>
      </c>
      <c r="D43" s="85" t="s">
        <v>21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>
        <v>6</v>
      </c>
      <c r="Z43" s="85"/>
      <c r="AA43" s="85"/>
      <c r="AB43" s="85"/>
      <c r="AC43" s="50">
        <f t="shared" si="0"/>
        <v>6</v>
      </c>
      <c r="AD43" s="51"/>
    </row>
    <row r="44" spans="1:34" s="52" customFormat="1" x14ac:dyDescent="0.25">
      <c r="A44" s="85" t="s">
        <v>100</v>
      </c>
      <c r="B44" s="85" t="s">
        <v>41</v>
      </c>
      <c r="C44" s="85" t="s">
        <v>20</v>
      </c>
      <c r="D44" s="85" t="s">
        <v>68</v>
      </c>
      <c r="E44" s="85"/>
      <c r="F44" s="85"/>
      <c r="G44" s="85"/>
      <c r="H44" s="85">
        <v>16</v>
      </c>
      <c r="I44" s="85"/>
      <c r="J44" s="85"/>
      <c r="K44" s="85"/>
      <c r="L44" s="85"/>
      <c r="M44" s="85">
        <v>16</v>
      </c>
      <c r="N44" s="85"/>
      <c r="O44" s="85"/>
      <c r="P44" s="85">
        <v>16</v>
      </c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50">
        <f t="shared" si="0"/>
        <v>48</v>
      </c>
      <c r="AD44" s="51"/>
    </row>
    <row r="45" spans="1:34" s="52" customForma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37"/>
      <c r="AC45" s="50">
        <f>SUM(AC2:AC44)</f>
        <v>1540</v>
      </c>
    </row>
    <row r="46" spans="1:34" s="52" customForma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37"/>
      <c r="AC46" s="37"/>
    </row>
    <row r="47" spans="1:34" s="52" customForma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37"/>
      <c r="AC47" s="37"/>
    </row>
    <row r="48" spans="1:34" s="52" customForma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37"/>
      <c r="AC48" s="37"/>
    </row>
    <row r="49" spans="1:29" s="52" customForma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37"/>
      <c r="AC49" s="37"/>
    </row>
    <row r="50" spans="1:29" s="54" customForma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54" customForma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54" customForma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54" customForma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s="54" customForma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s="54" customForma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s="54" customForma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1048561" ht="15" customHeight="1" x14ac:dyDescent="0.25"/>
    <row r="1048562" ht="15" customHeight="1" x14ac:dyDescent="0.25"/>
  </sheetData>
  <autoFilter ref="A1:AC44" xr:uid="{8C3B1340-C2AC-44DF-92BE-E4565C717F44}"/>
  <sortState xmlns:xlrd2="http://schemas.microsoft.com/office/spreadsheetml/2017/richdata2" ref="A2:AD1048562">
    <sortCondition ref="A2:A10485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CD30-1DA9-44E5-9D6C-EE9D397D6CC0}">
  <dimension ref="A1:AJ1048566"/>
  <sheetViews>
    <sheetView workbookViewId="0">
      <pane xSplit="1" ySplit="1" topLeftCell="BA42" activePane="bottomRight" state="frozen"/>
      <selection pane="topRight"/>
      <selection pane="bottomLeft"/>
      <selection pane="bottomRight" activeCell="AH42" sqref="AH42"/>
    </sheetView>
  </sheetViews>
  <sheetFormatPr defaultColWidth="9.140625" defaultRowHeight="15" x14ac:dyDescent="0.25"/>
  <cols>
    <col min="1" max="1" width="39.85546875" style="37" bestFit="1" customWidth="1"/>
    <col min="2" max="2" width="13.42578125" style="37" customWidth="1"/>
    <col min="3" max="3" width="8.7109375" style="37" customWidth="1"/>
    <col min="4" max="4" width="19.28515625" style="37" customWidth="1"/>
    <col min="5" max="5" width="4.42578125" style="37" bestFit="1" customWidth="1"/>
    <col min="6" max="6" width="4.42578125" style="37" customWidth="1"/>
    <col min="7" max="7" width="6.140625" style="37" bestFit="1" customWidth="1"/>
    <col min="8" max="8" width="6" style="37" bestFit="1" customWidth="1"/>
    <col min="9" max="10" width="4.42578125" style="37" customWidth="1"/>
    <col min="11" max="11" width="6.140625" style="37" bestFit="1" customWidth="1"/>
    <col min="12" max="12" width="6" style="37" bestFit="1" customWidth="1"/>
    <col min="13" max="13" width="4.42578125" style="37" bestFit="1" customWidth="1"/>
    <col min="14" max="26" width="4.42578125" style="37" customWidth="1"/>
    <col min="27" max="27" width="7.7109375" style="37" bestFit="1" customWidth="1"/>
    <col min="28" max="28" width="6.140625" style="37" bestFit="1" customWidth="1"/>
    <col min="29" max="29" width="7" style="37" bestFit="1" customWidth="1"/>
    <col min="30" max="30" width="6.5703125" style="37" bestFit="1" customWidth="1"/>
    <col min="31" max="31" width="6.140625" style="37" bestFit="1" customWidth="1"/>
    <col min="32" max="32" width="9.140625" style="37" hidden="1" customWidth="1"/>
    <col min="33" max="35" width="9.140625" style="37"/>
    <col min="36" max="36" width="9.140625" style="54"/>
    <col min="37" max="16384" width="9.140625" style="37"/>
  </cols>
  <sheetData>
    <row r="1" spans="1:36" x14ac:dyDescent="0.25">
      <c r="A1" s="55" t="s">
        <v>0</v>
      </c>
      <c r="B1" s="55" t="s">
        <v>1</v>
      </c>
      <c r="C1" s="55" t="s">
        <v>2</v>
      </c>
      <c r="D1" s="55" t="s">
        <v>3</v>
      </c>
      <c r="E1" s="55">
        <v>104</v>
      </c>
      <c r="F1" s="55">
        <v>106</v>
      </c>
      <c r="G1" s="55" t="s">
        <v>93</v>
      </c>
      <c r="H1" s="55" t="s">
        <v>94</v>
      </c>
      <c r="I1" s="55">
        <v>109</v>
      </c>
      <c r="J1" s="55">
        <v>110</v>
      </c>
      <c r="K1" s="55" t="s">
        <v>101</v>
      </c>
      <c r="L1" s="55" t="s">
        <v>102</v>
      </c>
      <c r="M1" s="55">
        <v>116</v>
      </c>
      <c r="N1" s="55">
        <v>117</v>
      </c>
      <c r="O1" s="55">
        <v>118</v>
      </c>
      <c r="P1" s="55">
        <v>119</v>
      </c>
      <c r="Q1" s="55">
        <v>120</v>
      </c>
      <c r="R1" s="55">
        <v>121</v>
      </c>
      <c r="S1" s="55">
        <v>122</v>
      </c>
      <c r="T1" s="55">
        <v>123</v>
      </c>
      <c r="U1" s="55">
        <v>124</v>
      </c>
      <c r="V1" s="55">
        <v>125</v>
      </c>
      <c r="W1" s="55">
        <v>126</v>
      </c>
      <c r="X1" s="55">
        <v>128</v>
      </c>
      <c r="Y1" s="55">
        <v>111</v>
      </c>
      <c r="Z1" s="55">
        <v>112</v>
      </c>
      <c r="AA1" s="55" t="s">
        <v>31</v>
      </c>
      <c r="AB1" s="55" t="s">
        <v>32</v>
      </c>
      <c r="AC1" s="55" t="s">
        <v>36</v>
      </c>
      <c r="AD1" s="55" t="s">
        <v>104</v>
      </c>
      <c r="AE1" s="55" t="s">
        <v>16</v>
      </c>
      <c r="AF1" s="55" t="s">
        <v>97</v>
      </c>
      <c r="AJ1" s="37"/>
    </row>
    <row r="2" spans="1:36" s="49" customFormat="1" x14ac:dyDescent="0.25">
      <c r="A2" s="85" t="s">
        <v>116</v>
      </c>
      <c r="B2" s="86" t="s">
        <v>41</v>
      </c>
      <c r="C2" s="86" t="s">
        <v>20</v>
      </c>
      <c r="D2" s="85" t="s">
        <v>117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>
        <v>4</v>
      </c>
      <c r="V2" s="85"/>
      <c r="W2" s="85"/>
      <c r="X2" s="85"/>
      <c r="Y2" s="85"/>
      <c r="Z2" s="85"/>
      <c r="AA2" s="85"/>
      <c r="AB2" s="85"/>
      <c r="AC2" s="85"/>
      <c r="AD2" s="85"/>
      <c r="AE2" s="50">
        <f t="shared" ref="AE2:AE49" si="0">SUM(E2:AD2)</f>
        <v>4</v>
      </c>
      <c r="AF2" s="51">
        <v>4</v>
      </c>
      <c r="AJ2" s="52"/>
    </row>
    <row r="3" spans="1:36" s="49" customFormat="1" x14ac:dyDescent="0.25">
      <c r="A3" s="85" t="s">
        <v>40</v>
      </c>
      <c r="B3" s="86" t="s">
        <v>41</v>
      </c>
      <c r="C3" s="86" t="s">
        <v>20</v>
      </c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>
        <v>28</v>
      </c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6</v>
      </c>
      <c r="AB3" s="85"/>
      <c r="AC3" s="85"/>
      <c r="AD3" s="85"/>
      <c r="AE3" s="50">
        <f t="shared" si="0"/>
        <v>34</v>
      </c>
      <c r="AF3" s="51">
        <v>34</v>
      </c>
      <c r="AJ3" s="52"/>
    </row>
    <row r="4" spans="1:36" s="49" customFormat="1" x14ac:dyDescent="0.25">
      <c r="A4" s="85" t="s">
        <v>18</v>
      </c>
      <c r="B4" s="85" t="s">
        <v>19</v>
      </c>
      <c r="C4" s="85" t="s">
        <v>20</v>
      </c>
      <c r="D4" s="85" t="s">
        <v>21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>
        <v>20</v>
      </c>
      <c r="U4" s="85"/>
      <c r="V4" s="85"/>
      <c r="W4" s="85"/>
      <c r="X4" s="85"/>
      <c r="Y4" s="85"/>
      <c r="Z4" s="85"/>
      <c r="AA4" s="85"/>
      <c r="AB4" s="85"/>
      <c r="AC4" s="85"/>
      <c r="AD4" s="85"/>
      <c r="AE4" s="50">
        <f t="shared" si="0"/>
        <v>20</v>
      </c>
      <c r="AF4" s="51">
        <v>20</v>
      </c>
      <c r="AJ4" s="52"/>
    </row>
    <row r="5" spans="1:36" s="49" customFormat="1" x14ac:dyDescent="0.25">
      <c r="A5" s="85" t="s">
        <v>44</v>
      </c>
      <c r="B5" s="85" t="s">
        <v>41</v>
      </c>
      <c r="C5" s="85" t="s">
        <v>45</v>
      </c>
      <c r="D5" s="85" t="s">
        <v>21</v>
      </c>
      <c r="E5" s="85"/>
      <c r="F5" s="85"/>
      <c r="G5" s="85"/>
      <c r="H5" s="85">
        <v>14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>
        <v>14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50">
        <f t="shared" si="0"/>
        <v>28</v>
      </c>
      <c r="AF5" s="51">
        <v>28</v>
      </c>
    </row>
    <row r="6" spans="1:36" s="49" customFormat="1" x14ac:dyDescent="0.25">
      <c r="A6" s="85" t="s">
        <v>112</v>
      </c>
      <c r="B6" s="85" t="s">
        <v>19</v>
      </c>
      <c r="C6" s="85" t="s">
        <v>20</v>
      </c>
      <c r="D6" s="85" t="s">
        <v>68</v>
      </c>
      <c r="E6" s="51"/>
      <c r="F6" s="51"/>
      <c r="G6" s="51">
        <v>17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0"/>
      <c r="AE6" s="50">
        <f t="shared" si="0"/>
        <v>17</v>
      </c>
      <c r="AF6" s="51">
        <v>17</v>
      </c>
      <c r="AJ6" s="52"/>
    </row>
    <row r="7" spans="1:36" s="49" customFormat="1" x14ac:dyDescent="0.25">
      <c r="A7" s="85" t="s">
        <v>46</v>
      </c>
      <c r="B7" s="86" t="s">
        <v>41</v>
      </c>
      <c r="C7" s="86" t="s">
        <v>45</v>
      </c>
      <c r="D7" s="85" t="s">
        <v>21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>
        <v>3</v>
      </c>
      <c r="Y7" s="51"/>
      <c r="Z7" s="51"/>
      <c r="AA7" s="51"/>
      <c r="AB7" s="51"/>
      <c r="AC7" s="51"/>
      <c r="AD7" s="50"/>
      <c r="AE7" s="50">
        <f t="shared" si="0"/>
        <v>3</v>
      </c>
      <c r="AF7" s="51">
        <v>3</v>
      </c>
      <c r="AJ7" s="52"/>
    </row>
    <row r="8" spans="1:36" s="49" customFormat="1" x14ac:dyDescent="0.25">
      <c r="A8" s="85" t="s">
        <v>48</v>
      </c>
      <c r="B8" s="86" t="s">
        <v>41</v>
      </c>
      <c r="C8" s="86" t="s">
        <v>45</v>
      </c>
      <c r="D8" s="85" t="s">
        <v>42</v>
      </c>
      <c r="E8" s="85"/>
      <c r="F8" s="85"/>
      <c r="G8" s="85"/>
      <c r="H8" s="85">
        <v>6</v>
      </c>
      <c r="I8" s="85">
        <v>8</v>
      </c>
      <c r="J8" s="85"/>
      <c r="K8" s="85"/>
      <c r="L8" s="85"/>
      <c r="M8" s="85"/>
      <c r="N8" s="85"/>
      <c r="O8" s="85"/>
      <c r="P8" s="85">
        <v>13</v>
      </c>
      <c r="Q8" s="85">
        <v>2</v>
      </c>
      <c r="R8" s="85"/>
      <c r="S8" s="85"/>
      <c r="T8" s="85"/>
      <c r="U8" s="85"/>
      <c r="V8" s="85"/>
      <c r="W8" s="85">
        <v>10</v>
      </c>
      <c r="X8" s="85"/>
      <c r="Y8" s="85"/>
      <c r="Z8" s="85"/>
      <c r="AA8" s="85"/>
      <c r="AB8" s="85"/>
      <c r="AC8" s="85"/>
      <c r="AD8" s="85"/>
      <c r="AE8" s="50">
        <f t="shared" si="0"/>
        <v>39</v>
      </c>
      <c r="AF8" s="51">
        <v>39</v>
      </c>
      <c r="AJ8" s="52"/>
    </row>
    <row r="9" spans="1:36" s="49" customFormat="1" x14ac:dyDescent="0.25">
      <c r="A9" s="85" t="s">
        <v>50</v>
      </c>
      <c r="B9" s="86" t="s">
        <v>41</v>
      </c>
      <c r="C9" s="86" t="s">
        <v>51</v>
      </c>
      <c r="D9" s="85" t="s">
        <v>21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>
        <v>6</v>
      </c>
      <c r="AD9" s="85">
        <v>26</v>
      </c>
      <c r="AE9" s="50">
        <f t="shared" si="0"/>
        <v>32</v>
      </c>
      <c r="AF9" s="51">
        <v>32</v>
      </c>
      <c r="AJ9" s="52"/>
    </row>
    <row r="10" spans="1:36" s="49" customFormat="1" ht="15.75" x14ac:dyDescent="0.25">
      <c r="A10" s="85" t="s">
        <v>52</v>
      </c>
      <c r="B10" s="87" t="s">
        <v>41</v>
      </c>
      <c r="C10" s="86" t="s">
        <v>20</v>
      </c>
      <c r="D10" s="85" t="s">
        <v>42</v>
      </c>
      <c r="E10" s="85">
        <v>15</v>
      </c>
      <c r="F10" s="85">
        <v>8</v>
      </c>
      <c r="G10" s="85"/>
      <c r="H10" s="85"/>
      <c r="I10" s="85"/>
      <c r="J10" s="85">
        <v>17</v>
      </c>
      <c r="K10" s="85"/>
      <c r="L10" s="85"/>
      <c r="M10" s="85"/>
      <c r="N10" s="85"/>
      <c r="O10" s="85"/>
      <c r="P10" s="85"/>
      <c r="Q10" s="85"/>
      <c r="R10" s="85"/>
      <c r="S10" s="85"/>
      <c r="T10" s="85">
        <v>4</v>
      </c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51">
        <f t="shared" si="0"/>
        <v>44</v>
      </c>
      <c r="AF10" s="51">
        <v>44</v>
      </c>
      <c r="AJ10" s="52"/>
    </row>
    <row r="11" spans="1:36" s="49" customFormat="1" x14ac:dyDescent="0.25">
      <c r="A11" s="85" t="s">
        <v>91</v>
      </c>
      <c r="B11" s="85" t="s">
        <v>19</v>
      </c>
      <c r="C11" s="85" t="s">
        <v>20</v>
      </c>
      <c r="D11" s="85" t="s">
        <v>21</v>
      </c>
      <c r="E11" s="85"/>
      <c r="F11" s="85"/>
      <c r="G11" s="85">
        <v>15</v>
      </c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50">
        <f t="shared" si="0"/>
        <v>15</v>
      </c>
      <c r="AF11" s="51">
        <v>15</v>
      </c>
      <c r="AJ11" s="52"/>
    </row>
    <row r="12" spans="1:36" s="52" customFormat="1" x14ac:dyDescent="0.25">
      <c r="A12" s="85" t="s">
        <v>118</v>
      </c>
      <c r="B12" s="86" t="s">
        <v>41</v>
      </c>
      <c r="C12" s="86" t="s">
        <v>45</v>
      </c>
      <c r="D12" s="85" t="s">
        <v>42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>
        <v>16</v>
      </c>
      <c r="Q12" s="49"/>
      <c r="R12" s="49"/>
      <c r="S12" s="49"/>
      <c r="T12" s="49"/>
      <c r="U12" s="49"/>
      <c r="V12" s="49"/>
      <c r="W12" s="49">
        <v>22</v>
      </c>
      <c r="X12" s="49"/>
      <c r="Y12" s="49"/>
      <c r="Z12" s="49"/>
      <c r="AA12" s="49"/>
      <c r="AB12" s="49"/>
      <c r="AC12" s="49"/>
      <c r="AD12" s="37"/>
      <c r="AE12" s="50">
        <f t="shared" si="0"/>
        <v>38</v>
      </c>
      <c r="AF12" s="49">
        <v>38</v>
      </c>
    </row>
    <row r="13" spans="1:36" s="49" customFormat="1" x14ac:dyDescent="0.25">
      <c r="A13" s="85" t="s">
        <v>54</v>
      </c>
      <c r="B13" s="86" t="s">
        <v>41</v>
      </c>
      <c r="C13" s="86" t="s">
        <v>45</v>
      </c>
      <c r="D13" s="85" t="s">
        <v>42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>
        <v>2</v>
      </c>
      <c r="AB13" s="85"/>
      <c r="AC13" s="85">
        <v>3.75</v>
      </c>
      <c r="AD13" s="85"/>
      <c r="AE13" s="51">
        <f t="shared" si="0"/>
        <v>5.75</v>
      </c>
      <c r="AF13" s="51">
        <v>5.75</v>
      </c>
      <c r="AJ13" s="52"/>
    </row>
    <row r="14" spans="1:36" s="49" customFormat="1" x14ac:dyDescent="0.25">
      <c r="A14" s="85" t="s">
        <v>106</v>
      </c>
      <c r="B14" s="85" t="s">
        <v>41</v>
      </c>
      <c r="C14" s="85" t="s">
        <v>20</v>
      </c>
      <c r="D14" s="85" t="s">
        <v>68</v>
      </c>
      <c r="E14" s="51"/>
      <c r="F14" s="51"/>
      <c r="G14" s="51">
        <v>34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>
        <v>8</v>
      </c>
      <c r="V14" s="51"/>
      <c r="W14" s="51"/>
      <c r="X14" s="51"/>
      <c r="Y14" s="51"/>
      <c r="Z14" s="51"/>
      <c r="AA14" s="51"/>
      <c r="AB14" s="51"/>
      <c r="AC14" s="51"/>
      <c r="AD14" s="50"/>
      <c r="AE14" s="50">
        <f t="shared" si="0"/>
        <v>42</v>
      </c>
      <c r="AF14" s="51">
        <v>42</v>
      </c>
      <c r="AJ14" s="52"/>
    </row>
    <row r="15" spans="1:36" s="49" customFormat="1" x14ac:dyDescent="0.25">
      <c r="A15" s="85" t="s">
        <v>88</v>
      </c>
      <c r="B15" s="86" t="s">
        <v>41</v>
      </c>
      <c r="C15" s="86" t="s">
        <v>45</v>
      </c>
      <c r="D15" s="85" t="s">
        <v>42</v>
      </c>
      <c r="E15" s="51"/>
      <c r="F15" s="51"/>
      <c r="G15" s="51"/>
      <c r="H15" s="51"/>
      <c r="I15" s="51"/>
      <c r="J15" s="51"/>
      <c r="K15" s="51"/>
      <c r="L15" s="51"/>
      <c r="M15" s="51">
        <v>8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0"/>
      <c r="AE15" s="50">
        <f t="shared" si="0"/>
        <v>8</v>
      </c>
      <c r="AF15" s="51"/>
      <c r="AJ15" s="52"/>
    </row>
    <row r="16" spans="1:36" s="49" customFormat="1" x14ac:dyDescent="0.25">
      <c r="A16" s="85" t="s">
        <v>113</v>
      </c>
      <c r="B16" s="85" t="s">
        <v>41</v>
      </c>
      <c r="C16" s="85" t="s">
        <v>45</v>
      </c>
      <c r="D16" s="85" t="s">
        <v>68</v>
      </c>
      <c r="E16" s="85"/>
      <c r="F16" s="85"/>
      <c r="G16" s="85"/>
      <c r="H16" s="85"/>
      <c r="I16" s="85">
        <v>26</v>
      </c>
      <c r="J16" s="85"/>
      <c r="K16" s="85"/>
      <c r="L16" s="85"/>
      <c r="M16" s="85">
        <v>2</v>
      </c>
      <c r="N16" s="85"/>
      <c r="O16" s="85"/>
      <c r="P16" s="85"/>
      <c r="Q16" s="85"/>
      <c r="R16" s="85"/>
      <c r="S16" s="85"/>
      <c r="T16" s="85"/>
      <c r="U16" s="85"/>
      <c r="V16" s="85"/>
      <c r="W16" s="85">
        <v>8</v>
      </c>
      <c r="X16" s="85"/>
      <c r="Y16" s="85"/>
      <c r="Z16" s="85"/>
      <c r="AA16" s="85"/>
      <c r="AB16" s="85"/>
      <c r="AC16" s="85"/>
      <c r="AD16" s="85"/>
      <c r="AE16" s="50">
        <f t="shared" si="0"/>
        <v>36</v>
      </c>
      <c r="AF16" s="51">
        <v>36</v>
      </c>
      <c r="AJ16" s="52"/>
    </row>
    <row r="17" spans="1:36" s="49" customFormat="1" x14ac:dyDescent="0.25">
      <c r="A17" s="85" t="s">
        <v>87</v>
      </c>
      <c r="B17" s="85" t="s">
        <v>41</v>
      </c>
      <c r="C17" s="85" t="s">
        <v>45</v>
      </c>
      <c r="D17" s="85" t="s">
        <v>21</v>
      </c>
      <c r="E17" s="85"/>
      <c r="F17" s="85"/>
      <c r="G17" s="85"/>
      <c r="H17" s="85">
        <v>8</v>
      </c>
      <c r="I17" s="85"/>
      <c r="J17" s="85"/>
      <c r="K17" s="85"/>
      <c r="L17" s="85"/>
      <c r="M17" s="85"/>
      <c r="N17" s="85"/>
      <c r="O17" s="85"/>
      <c r="P17" s="85">
        <v>24</v>
      </c>
      <c r="Q17" s="85"/>
      <c r="R17" s="85"/>
      <c r="S17" s="85">
        <v>22</v>
      </c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50">
        <f t="shared" si="0"/>
        <v>54</v>
      </c>
      <c r="AF17" s="51">
        <v>54</v>
      </c>
      <c r="AJ17" s="52"/>
    </row>
    <row r="18" spans="1:36" s="49" customFormat="1" x14ac:dyDescent="0.25">
      <c r="A18" s="85" t="s">
        <v>55</v>
      </c>
      <c r="B18" s="86" t="s">
        <v>41</v>
      </c>
      <c r="C18" s="86" t="s">
        <v>20</v>
      </c>
      <c r="D18" s="85" t="s">
        <v>42</v>
      </c>
      <c r="E18" s="85"/>
      <c r="F18" s="85">
        <v>8</v>
      </c>
      <c r="G18" s="85"/>
      <c r="H18" s="85"/>
      <c r="I18" s="85"/>
      <c r="J18" s="85">
        <v>2</v>
      </c>
      <c r="K18" s="85">
        <v>12</v>
      </c>
      <c r="L18" s="85"/>
      <c r="M18" s="85"/>
      <c r="N18" s="85"/>
      <c r="O18" s="85"/>
      <c r="P18" s="85"/>
      <c r="Q18" s="85">
        <v>2.5</v>
      </c>
      <c r="R18" s="85">
        <v>8</v>
      </c>
      <c r="S18" s="85"/>
      <c r="T18" s="85"/>
      <c r="U18" s="85"/>
      <c r="V18" s="85"/>
      <c r="W18" s="85"/>
      <c r="X18" s="85"/>
      <c r="Y18" s="85">
        <v>6</v>
      </c>
      <c r="Z18" s="85"/>
      <c r="AA18" s="85"/>
      <c r="AB18" s="85"/>
      <c r="AC18" s="85"/>
      <c r="AD18" s="85"/>
      <c r="AE18" s="51">
        <f t="shared" si="0"/>
        <v>38.5</v>
      </c>
      <c r="AF18" s="51">
        <v>38.5</v>
      </c>
      <c r="AJ18" s="52"/>
    </row>
    <row r="19" spans="1:36" s="49" customFormat="1" x14ac:dyDescent="0.25">
      <c r="A19" s="85" t="s">
        <v>58</v>
      </c>
      <c r="B19" s="86" t="s">
        <v>41</v>
      </c>
      <c r="C19" s="86" t="s">
        <v>20</v>
      </c>
      <c r="D19" s="85" t="s">
        <v>42</v>
      </c>
      <c r="E19" s="85"/>
      <c r="F19" s="85"/>
      <c r="G19" s="85"/>
      <c r="H19" s="85"/>
      <c r="I19" s="85"/>
      <c r="J19" s="85"/>
      <c r="K19" s="85"/>
      <c r="L19" s="85">
        <v>34</v>
      </c>
      <c r="M19" s="85">
        <v>4</v>
      </c>
      <c r="N19" s="85"/>
      <c r="O19" s="85"/>
      <c r="P19" s="85"/>
      <c r="Q19" s="85">
        <v>6</v>
      </c>
      <c r="R19" s="85"/>
      <c r="S19" s="85"/>
      <c r="T19" s="85"/>
      <c r="U19" s="85">
        <v>6</v>
      </c>
      <c r="V19" s="85"/>
      <c r="W19" s="85"/>
      <c r="X19" s="85"/>
      <c r="Y19" s="85"/>
      <c r="Z19" s="85"/>
      <c r="AA19" s="85"/>
      <c r="AB19" s="85"/>
      <c r="AC19" s="85"/>
      <c r="AD19" s="85"/>
      <c r="AE19" s="51">
        <f t="shared" si="0"/>
        <v>50</v>
      </c>
      <c r="AF19" s="51">
        <v>50</v>
      </c>
      <c r="AJ19" s="52"/>
    </row>
    <row r="20" spans="1:36" s="49" customFormat="1" x14ac:dyDescent="0.25">
      <c r="A20" s="85" t="s">
        <v>24</v>
      </c>
      <c r="B20" s="85" t="s">
        <v>19</v>
      </c>
      <c r="C20" s="85" t="s">
        <v>20</v>
      </c>
      <c r="D20" s="85" t="s">
        <v>21</v>
      </c>
      <c r="E20" s="51"/>
      <c r="F20" s="51"/>
      <c r="G20" s="51"/>
      <c r="H20" s="51"/>
      <c r="I20" s="51"/>
      <c r="J20" s="51">
        <v>15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0"/>
      <c r="AE20" s="50">
        <f t="shared" si="0"/>
        <v>15</v>
      </c>
      <c r="AF20" s="51">
        <v>15</v>
      </c>
      <c r="AJ20" s="52"/>
    </row>
    <row r="21" spans="1:36" s="49" customFormat="1" x14ac:dyDescent="0.25">
      <c r="A21" s="85" t="s">
        <v>119</v>
      </c>
      <c r="B21" s="86" t="s">
        <v>41</v>
      </c>
      <c r="C21" s="86" t="s">
        <v>20</v>
      </c>
      <c r="D21" s="85" t="s">
        <v>117</v>
      </c>
      <c r="E21" s="51"/>
      <c r="F21" s="51"/>
      <c r="G21" s="51">
        <v>32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0"/>
      <c r="AE21" s="50">
        <f t="shared" si="0"/>
        <v>32</v>
      </c>
      <c r="AF21" s="51">
        <v>32</v>
      </c>
      <c r="AJ21" s="52"/>
    </row>
    <row r="22" spans="1:36" s="49" customFormat="1" x14ac:dyDescent="0.25">
      <c r="A22" s="85" t="s">
        <v>59</v>
      </c>
      <c r="B22" s="86" t="s">
        <v>41</v>
      </c>
      <c r="C22" s="86" t="s">
        <v>20</v>
      </c>
      <c r="D22" s="85" t="s">
        <v>42</v>
      </c>
      <c r="E22" s="85"/>
      <c r="F22" s="85">
        <v>8</v>
      </c>
      <c r="G22" s="85"/>
      <c r="H22" s="85"/>
      <c r="I22" s="85"/>
      <c r="J22" s="85">
        <v>8</v>
      </c>
      <c r="K22" s="85"/>
      <c r="L22" s="85">
        <v>4</v>
      </c>
      <c r="M22" s="85"/>
      <c r="N22" s="85"/>
      <c r="O22" s="85"/>
      <c r="P22" s="85"/>
      <c r="Q22" s="85"/>
      <c r="R22" s="85">
        <v>2</v>
      </c>
      <c r="S22" s="85"/>
      <c r="T22" s="85">
        <v>4</v>
      </c>
      <c r="U22" s="85"/>
      <c r="V22" s="85"/>
      <c r="W22" s="85"/>
      <c r="X22" s="85"/>
      <c r="Y22" s="85"/>
      <c r="Z22" s="85"/>
      <c r="AA22" s="85">
        <v>1</v>
      </c>
      <c r="AB22" s="85"/>
      <c r="AC22" s="85"/>
      <c r="AD22" s="85"/>
      <c r="AE22" s="51">
        <f t="shared" si="0"/>
        <v>27</v>
      </c>
      <c r="AF22" s="51">
        <v>27</v>
      </c>
      <c r="AJ22" s="52"/>
    </row>
    <row r="23" spans="1:36" s="49" customFormat="1" x14ac:dyDescent="0.25">
      <c r="A23" s="85" t="s">
        <v>25</v>
      </c>
      <c r="B23" s="85" t="s">
        <v>19</v>
      </c>
      <c r="C23" s="85" t="s">
        <v>20</v>
      </c>
      <c r="D23" s="85" t="s">
        <v>21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>
        <v>4</v>
      </c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50">
        <f t="shared" si="0"/>
        <v>4</v>
      </c>
      <c r="AF23" s="51">
        <v>4</v>
      </c>
      <c r="AJ23" s="52"/>
    </row>
    <row r="24" spans="1:36" s="49" customFormat="1" x14ac:dyDescent="0.25">
      <c r="A24" s="85" t="s">
        <v>120</v>
      </c>
      <c r="B24" s="86" t="s">
        <v>41</v>
      </c>
      <c r="C24" s="86" t="s">
        <v>45</v>
      </c>
      <c r="D24" s="85" t="s">
        <v>42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>
        <v>24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50">
        <f t="shared" si="0"/>
        <v>24</v>
      </c>
      <c r="AF24" s="51">
        <v>24</v>
      </c>
      <c r="AJ24" s="52"/>
    </row>
    <row r="25" spans="1:36" s="49" customFormat="1" x14ac:dyDescent="0.25">
      <c r="A25" s="85" t="s">
        <v>61</v>
      </c>
      <c r="B25" s="86" t="s">
        <v>41</v>
      </c>
      <c r="C25" s="86" t="s">
        <v>45</v>
      </c>
      <c r="D25" s="85" t="s">
        <v>42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>
        <v>6</v>
      </c>
      <c r="AB25" s="85">
        <v>38.75</v>
      </c>
      <c r="AC25" s="85"/>
      <c r="AD25" s="85">
        <v>4</v>
      </c>
      <c r="AE25" s="51">
        <f t="shared" si="0"/>
        <v>48.75</v>
      </c>
      <c r="AF25" s="51">
        <v>48.75</v>
      </c>
      <c r="AJ25" s="52"/>
    </row>
    <row r="26" spans="1:36" s="49" customFormat="1" x14ac:dyDescent="0.25">
      <c r="A26" s="85" t="s">
        <v>121</v>
      </c>
      <c r="B26" s="86" t="s">
        <v>19</v>
      </c>
      <c r="C26" s="86" t="s">
        <v>20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>
        <v>6</v>
      </c>
      <c r="AD26" s="85"/>
      <c r="AE26" s="51">
        <f t="shared" si="0"/>
        <v>6</v>
      </c>
      <c r="AF26" s="51">
        <v>6</v>
      </c>
      <c r="AJ26" s="52"/>
    </row>
    <row r="27" spans="1:36" s="49" customFormat="1" x14ac:dyDescent="0.25">
      <c r="A27" s="85" t="s">
        <v>63</v>
      </c>
      <c r="B27" s="86" t="s">
        <v>41</v>
      </c>
      <c r="C27" s="86" t="s">
        <v>20</v>
      </c>
      <c r="D27" s="85" t="s">
        <v>42</v>
      </c>
      <c r="E27" s="85"/>
      <c r="F27" s="85"/>
      <c r="G27" s="85"/>
      <c r="H27" s="85"/>
      <c r="I27" s="85"/>
      <c r="J27" s="85"/>
      <c r="K27" s="85"/>
      <c r="L27" s="85">
        <v>4</v>
      </c>
      <c r="M27" s="85"/>
      <c r="N27" s="85">
        <v>4</v>
      </c>
      <c r="O27" s="85"/>
      <c r="P27" s="85"/>
      <c r="Q27" s="85">
        <v>2.5</v>
      </c>
      <c r="R27" s="85">
        <v>4</v>
      </c>
      <c r="S27" s="85"/>
      <c r="T27" s="85">
        <v>12</v>
      </c>
      <c r="U27" s="85"/>
      <c r="V27" s="85"/>
      <c r="W27" s="85"/>
      <c r="X27" s="85"/>
      <c r="Y27" s="85">
        <v>14</v>
      </c>
      <c r="Z27" s="85"/>
      <c r="AA27" s="85"/>
      <c r="AB27" s="85"/>
      <c r="AC27" s="85"/>
      <c r="AD27" s="85"/>
      <c r="AE27" s="51">
        <f t="shared" si="0"/>
        <v>40.5</v>
      </c>
      <c r="AF27" s="51">
        <v>40.5</v>
      </c>
      <c r="AJ27" s="52"/>
    </row>
    <row r="28" spans="1:36" s="49" customFormat="1" x14ac:dyDescent="0.25">
      <c r="A28" s="85" t="s">
        <v>79</v>
      </c>
      <c r="B28" s="85" t="s">
        <v>41</v>
      </c>
      <c r="C28" s="85" t="s">
        <v>20</v>
      </c>
      <c r="D28" s="85" t="s">
        <v>21</v>
      </c>
      <c r="E28" s="85"/>
      <c r="F28" s="85"/>
      <c r="G28" s="85"/>
      <c r="H28" s="85"/>
      <c r="I28" s="85"/>
      <c r="J28" s="85"/>
      <c r="K28" s="85"/>
      <c r="L28" s="85"/>
      <c r="M28" s="85"/>
      <c r="N28" s="85">
        <v>16</v>
      </c>
      <c r="O28" s="85"/>
      <c r="P28" s="85"/>
      <c r="Q28" s="85"/>
      <c r="R28" s="85"/>
      <c r="S28" s="85"/>
      <c r="T28" s="85"/>
      <c r="U28" s="85">
        <v>16</v>
      </c>
      <c r="V28" s="85"/>
      <c r="W28" s="85"/>
      <c r="X28" s="85"/>
      <c r="Y28" s="85"/>
      <c r="Z28" s="85"/>
      <c r="AA28" s="85"/>
      <c r="AB28" s="85">
        <v>22.5</v>
      </c>
      <c r="AC28" s="85"/>
      <c r="AD28" s="85"/>
      <c r="AE28" s="50">
        <f t="shared" si="0"/>
        <v>54.5</v>
      </c>
      <c r="AF28" s="51">
        <v>54.5</v>
      </c>
      <c r="AJ28" s="52"/>
    </row>
    <row r="29" spans="1:36" s="49" customFormat="1" x14ac:dyDescent="0.25">
      <c r="A29" s="85" t="s">
        <v>107</v>
      </c>
      <c r="B29" s="85" t="s">
        <v>19</v>
      </c>
      <c r="C29" s="85" t="s">
        <v>20</v>
      </c>
      <c r="D29" s="85" t="s">
        <v>68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28</v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50">
        <f t="shared" si="0"/>
        <v>28</v>
      </c>
      <c r="AF29" s="51">
        <v>28</v>
      </c>
      <c r="AJ29" s="52"/>
    </row>
    <row r="30" spans="1:36" s="49" customFormat="1" x14ac:dyDescent="0.25">
      <c r="A30" s="99" t="s">
        <v>122</v>
      </c>
      <c r="B30" s="85" t="s">
        <v>19</v>
      </c>
      <c r="C30" s="85" t="s">
        <v>20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>
        <v>22</v>
      </c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50">
        <f t="shared" si="0"/>
        <v>22</v>
      </c>
      <c r="AF30" s="51">
        <v>22</v>
      </c>
      <c r="AJ30" s="52"/>
    </row>
    <row r="31" spans="1:36" s="49" customFormat="1" x14ac:dyDescent="0.25">
      <c r="A31" s="85" t="s">
        <v>99</v>
      </c>
      <c r="B31" s="85" t="s">
        <v>41</v>
      </c>
      <c r="C31" s="85" t="s">
        <v>45</v>
      </c>
      <c r="D31" s="85" t="s">
        <v>68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>
        <v>4</v>
      </c>
      <c r="V31" s="85">
        <v>20</v>
      </c>
      <c r="W31" s="85"/>
      <c r="X31" s="85"/>
      <c r="Y31" s="85"/>
      <c r="Z31" s="85"/>
      <c r="AA31" s="85"/>
      <c r="AB31" s="85"/>
      <c r="AC31" s="85"/>
      <c r="AD31" s="85"/>
      <c r="AE31" s="50">
        <f t="shared" si="0"/>
        <v>24</v>
      </c>
      <c r="AF31" s="51">
        <v>24</v>
      </c>
      <c r="AJ31" s="52"/>
    </row>
    <row r="32" spans="1:36" s="49" customFormat="1" x14ac:dyDescent="0.25">
      <c r="A32" s="85" t="s">
        <v>114</v>
      </c>
      <c r="B32" s="85" t="s">
        <v>19</v>
      </c>
      <c r="C32" s="51" t="s">
        <v>45</v>
      </c>
      <c r="D32" s="85" t="s">
        <v>68</v>
      </c>
      <c r="E32" s="51"/>
      <c r="F32" s="51"/>
      <c r="G32" s="51"/>
      <c r="H32" s="51">
        <v>12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  <c r="AE32" s="50">
        <f t="shared" si="0"/>
        <v>12</v>
      </c>
      <c r="AF32" s="51">
        <v>12</v>
      </c>
    </row>
    <row r="33" spans="1:36" s="49" customFormat="1" x14ac:dyDescent="0.25">
      <c r="A33" s="85" t="s">
        <v>65</v>
      </c>
      <c r="B33" s="86" t="s">
        <v>41</v>
      </c>
      <c r="C33" s="86" t="s">
        <v>20</v>
      </c>
      <c r="D33" s="85" t="s">
        <v>42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>
        <v>4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51">
        <f t="shared" si="0"/>
        <v>4</v>
      </c>
      <c r="AF33" s="51">
        <v>4</v>
      </c>
    </row>
    <row r="34" spans="1:36" s="49" customFormat="1" x14ac:dyDescent="0.25">
      <c r="A34" s="85" t="s">
        <v>66</v>
      </c>
      <c r="B34" s="86" t="s">
        <v>41</v>
      </c>
      <c r="C34" s="86" t="s">
        <v>20</v>
      </c>
      <c r="D34" s="85" t="s">
        <v>42</v>
      </c>
      <c r="E34" s="85"/>
      <c r="F34" s="85"/>
      <c r="G34" s="85"/>
      <c r="H34" s="85"/>
      <c r="I34" s="85"/>
      <c r="J34" s="85">
        <v>19</v>
      </c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>
        <v>8</v>
      </c>
      <c r="W34" s="85"/>
      <c r="X34" s="85"/>
      <c r="Y34" s="85"/>
      <c r="Z34" s="85"/>
      <c r="AA34" s="85"/>
      <c r="AB34" s="85"/>
      <c r="AC34" s="85"/>
      <c r="AD34" s="85"/>
      <c r="AE34" s="51">
        <f t="shared" si="0"/>
        <v>27</v>
      </c>
      <c r="AF34" s="51">
        <v>27</v>
      </c>
    </row>
    <row r="35" spans="1:36" s="49" customFormat="1" x14ac:dyDescent="0.25">
      <c r="A35" s="85" t="s">
        <v>108</v>
      </c>
      <c r="B35" s="85" t="s">
        <v>41</v>
      </c>
      <c r="C35" s="85" t="s">
        <v>20</v>
      </c>
      <c r="D35" s="85" t="s">
        <v>68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>
        <v>19</v>
      </c>
      <c r="V35" s="51">
        <v>20</v>
      </c>
      <c r="W35" s="51"/>
      <c r="X35" s="51"/>
      <c r="Y35" s="51"/>
      <c r="Z35" s="51"/>
      <c r="AA35" s="51"/>
      <c r="AB35" s="51"/>
      <c r="AC35" s="51"/>
      <c r="AD35" s="50"/>
      <c r="AE35" s="50">
        <f t="shared" si="0"/>
        <v>39</v>
      </c>
      <c r="AF35" s="51">
        <v>39</v>
      </c>
      <c r="AJ35" s="52"/>
    </row>
    <row r="36" spans="1:36" s="49" customFormat="1" x14ac:dyDescent="0.25">
      <c r="A36" s="85" t="s">
        <v>123</v>
      </c>
      <c r="B36" s="86" t="s">
        <v>41</v>
      </c>
      <c r="C36" s="86" t="s">
        <v>20</v>
      </c>
      <c r="D36" s="85" t="s">
        <v>117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>
        <v>44</v>
      </c>
      <c r="W36" s="51"/>
      <c r="X36" s="51"/>
      <c r="Y36" s="51"/>
      <c r="Z36" s="51"/>
      <c r="AA36" s="51"/>
      <c r="AB36" s="51"/>
      <c r="AC36" s="51"/>
      <c r="AD36" s="50"/>
      <c r="AE36" s="50">
        <f t="shared" si="0"/>
        <v>44</v>
      </c>
      <c r="AF36" s="51">
        <v>44</v>
      </c>
      <c r="AJ36" s="52"/>
    </row>
    <row r="37" spans="1:36" s="49" customFormat="1" x14ac:dyDescent="0.25">
      <c r="A37" s="85" t="s">
        <v>67</v>
      </c>
      <c r="B37" s="86" t="s">
        <v>41</v>
      </c>
      <c r="C37" s="86" t="s">
        <v>20</v>
      </c>
      <c r="D37" s="85" t="s">
        <v>68</v>
      </c>
      <c r="E37" s="85"/>
      <c r="F37" s="85">
        <v>8</v>
      </c>
      <c r="G37" s="85"/>
      <c r="H37" s="85"/>
      <c r="I37" s="85"/>
      <c r="J37" s="85">
        <v>16</v>
      </c>
      <c r="K37" s="85"/>
      <c r="L37" s="85"/>
      <c r="M37" s="85"/>
      <c r="N37" s="85"/>
      <c r="O37" s="85"/>
      <c r="P37" s="85"/>
      <c r="Q37" s="85">
        <v>13</v>
      </c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51">
        <f t="shared" si="0"/>
        <v>37</v>
      </c>
      <c r="AF37" s="51">
        <v>37</v>
      </c>
      <c r="AJ37" s="52"/>
    </row>
    <row r="38" spans="1:36" s="49" customFormat="1" x14ac:dyDescent="0.25">
      <c r="A38" s="85" t="s">
        <v>22</v>
      </c>
      <c r="B38" s="85" t="s">
        <v>19</v>
      </c>
      <c r="C38" s="85" t="s">
        <v>20</v>
      </c>
      <c r="D38" s="85" t="s">
        <v>21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>
        <v>2</v>
      </c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>
        <v>13.5</v>
      </c>
      <c r="AD38" s="85"/>
      <c r="AE38" s="50">
        <f t="shared" si="0"/>
        <v>15.5</v>
      </c>
      <c r="AF38" s="51">
        <v>15.5</v>
      </c>
      <c r="AJ38" s="52"/>
    </row>
    <row r="39" spans="1:36" s="49" customFormat="1" x14ac:dyDescent="0.25">
      <c r="A39" s="99" t="s">
        <v>124</v>
      </c>
      <c r="B39" s="86" t="s">
        <v>41</v>
      </c>
      <c r="C39" s="86" t="s">
        <v>20</v>
      </c>
      <c r="D39" s="85" t="s">
        <v>21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>
        <v>3</v>
      </c>
      <c r="Y39" s="85"/>
      <c r="Z39" s="85"/>
      <c r="AA39" s="85"/>
      <c r="AB39" s="85"/>
      <c r="AC39" s="85"/>
      <c r="AD39" s="85"/>
      <c r="AE39" s="50">
        <f t="shared" si="0"/>
        <v>3</v>
      </c>
      <c r="AF39" s="51">
        <v>3</v>
      </c>
      <c r="AJ39" s="52"/>
    </row>
    <row r="40" spans="1:36" s="52" customFormat="1" x14ac:dyDescent="0.25">
      <c r="A40" s="85" t="s">
        <v>70</v>
      </c>
      <c r="B40" s="86" t="s">
        <v>41</v>
      </c>
      <c r="C40" s="86" t="s">
        <v>20</v>
      </c>
      <c r="D40" s="85" t="s">
        <v>21</v>
      </c>
      <c r="E40" s="85"/>
      <c r="F40" s="85"/>
      <c r="G40" s="85"/>
      <c r="H40" s="85"/>
      <c r="I40" s="85"/>
      <c r="J40" s="85"/>
      <c r="K40" s="85">
        <v>10</v>
      </c>
      <c r="L40" s="85"/>
      <c r="M40" s="85"/>
      <c r="N40" s="85">
        <v>8</v>
      </c>
      <c r="O40" s="85"/>
      <c r="P40" s="85"/>
      <c r="Q40" s="85"/>
      <c r="R40" s="85">
        <v>6</v>
      </c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51">
        <f t="shared" si="0"/>
        <v>24</v>
      </c>
      <c r="AF40" s="51">
        <v>24</v>
      </c>
    </row>
    <row r="41" spans="1:36" s="52" customFormat="1" x14ac:dyDescent="0.25">
      <c r="A41" s="85" t="s">
        <v>71</v>
      </c>
      <c r="B41" s="86" t="s">
        <v>41</v>
      </c>
      <c r="C41" s="86" t="s">
        <v>51</v>
      </c>
      <c r="D41" s="85" t="s">
        <v>42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>
        <v>35</v>
      </c>
      <c r="AE41" s="50">
        <f t="shared" si="0"/>
        <v>35</v>
      </c>
      <c r="AF41" s="51">
        <v>35</v>
      </c>
    </row>
    <row r="42" spans="1:36" s="52" customFormat="1" x14ac:dyDescent="0.25">
      <c r="A42" s="85" t="s">
        <v>110</v>
      </c>
      <c r="B42" s="85" t="s">
        <v>19</v>
      </c>
      <c r="C42" s="86" t="s">
        <v>51</v>
      </c>
      <c r="D42" s="85" t="s">
        <v>68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>
        <v>2</v>
      </c>
      <c r="AB42" s="51"/>
      <c r="AC42" s="51"/>
      <c r="AD42" s="50"/>
      <c r="AE42" s="50">
        <f t="shared" si="0"/>
        <v>2</v>
      </c>
      <c r="AF42" s="51">
        <v>2</v>
      </c>
    </row>
    <row r="43" spans="1:36" s="52" customFormat="1" x14ac:dyDescent="0.25">
      <c r="A43" s="85" t="s">
        <v>125</v>
      </c>
      <c r="B43" s="86" t="s">
        <v>41</v>
      </c>
      <c r="C43" s="86" t="s">
        <v>20</v>
      </c>
      <c r="D43" s="85" t="s">
        <v>117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>
        <v>16</v>
      </c>
      <c r="Z43" s="85"/>
      <c r="AA43" s="85"/>
      <c r="AB43" s="85"/>
      <c r="AC43" s="85"/>
      <c r="AD43" s="85"/>
      <c r="AE43" s="50">
        <f t="shared" si="0"/>
        <v>16</v>
      </c>
      <c r="AF43" s="51">
        <v>16</v>
      </c>
    </row>
    <row r="44" spans="1:36" s="52" customFormat="1" x14ac:dyDescent="0.25">
      <c r="A44" s="85" t="s">
        <v>72</v>
      </c>
      <c r="B44" s="86" t="s">
        <v>41</v>
      </c>
      <c r="C44" s="86" t="s">
        <v>45</v>
      </c>
      <c r="D44" s="85" t="s">
        <v>68</v>
      </c>
      <c r="E44" s="85"/>
      <c r="F44" s="85"/>
      <c r="G44" s="85"/>
      <c r="H44" s="85"/>
      <c r="I44" s="85">
        <v>20</v>
      </c>
      <c r="J44" s="85"/>
      <c r="K44" s="85"/>
      <c r="L44" s="85"/>
      <c r="M44" s="85"/>
      <c r="N44" s="85"/>
      <c r="O44" s="85"/>
      <c r="P44" s="85">
        <v>8</v>
      </c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50">
        <f t="shared" si="0"/>
        <v>28</v>
      </c>
      <c r="AF44" s="51">
        <v>28</v>
      </c>
    </row>
    <row r="45" spans="1:36" s="52" customFormat="1" x14ac:dyDescent="0.25">
      <c r="A45" s="85" t="s">
        <v>73</v>
      </c>
      <c r="B45" s="86" t="s">
        <v>41</v>
      </c>
      <c r="C45" s="86" t="s">
        <v>20</v>
      </c>
      <c r="D45" s="85" t="s">
        <v>74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>
        <v>47.5</v>
      </c>
      <c r="AC45" s="85"/>
      <c r="AD45" s="85"/>
      <c r="AE45" s="50">
        <f t="shared" si="0"/>
        <v>47.5</v>
      </c>
      <c r="AF45" s="51">
        <v>47.5</v>
      </c>
    </row>
    <row r="46" spans="1:36" s="52" customFormat="1" x14ac:dyDescent="0.25">
      <c r="A46" s="85" t="s">
        <v>86</v>
      </c>
      <c r="B46" s="85" t="s">
        <v>41</v>
      </c>
      <c r="C46" s="85" t="s">
        <v>20</v>
      </c>
      <c r="D46" s="85" t="s">
        <v>21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>
        <v>2</v>
      </c>
      <c r="T46" s="85"/>
      <c r="U46" s="85"/>
      <c r="V46" s="85"/>
      <c r="W46" s="85"/>
      <c r="X46" s="85"/>
      <c r="Y46" s="85"/>
      <c r="Z46" s="85"/>
      <c r="AA46" s="85"/>
      <c r="AB46" s="49">
        <v>28.75</v>
      </c>
      <c r="AC46" s="85"/>
      <c r="AD46" s="85"/>
      <c r="AE46" s="50">
        <f t="shared" si="0"/>
        <v>30.75</v>
      </c>
      <c r="AF46" s="51">
        <v>30.75</v>
      </c>
    </row>
    <row r="47" spans="1:36" s="52" customFormat="1" x14ac:dyDescent="0.25">
      <c r="A47" s="85" t="s">
        <v>77</v>
      </c>
      <c r="B47" s="85" t="s">
        <v>41</v>
      </c>
      <c r="C47" s="85" t="s">
        <v>45</v>
      </c>
      <c r="D47" s="85" t="s">
        <v>21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>
        <v>2</v>
      </c>
      <c r="AB47" s="85"/>
      <c r="AC47" s="85">
        <v>10</v>
      </c>
      <c r="AD47" s="85"/>
      <c r="AE47" s="50">
        <f t="shared" si="0"/>
        <v>12</v>
      </c>
      <c r="AF47" s="51">
        <v>12</v>
      </c>
    </row>
    <row r="48" spans="1:36" s="52" customFormat="1" x14ac:dyDescent="0.25">
      <c r="A48" s="85" t="s">
        <v>126</v>
      </c>
      <c r="B48" s="86" t="s">
        <v>41</v>
      </c>
      <c r="C48" s="86" t="s">
        <v>51</v>
      </c>
      <c r="D48" s="85" t="s">
        <v>42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>
        <v>15</v>
      </c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50">
        <f t="shared" si="0"/>
        <v>15</v>
      </c>
      <c r="AF48" s="51">
        <v>15</v>
      </c>
    </row>
    <row r="49" spans="1:32" s="52" customFormat="1" x14ac:dyDescent="0.25">
      <c r="A49" s="85" t="s">
        <v>100</v>
      </c>
      <c r="B49" s="85" t="s">
        <v>41</v>
      </c>
      <c r="C49" s="85" t="s">
        <v>20</v>
      </c>
      <c r="D49" s="85" t="s">
        <v>68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>
        <v>27</v>
      </c>
      <c r="Q49" s="85"/>
      <c r="R49" s="85"/>
      <c r="S49" s="85">
        <v>4</v>
      </c>
      <c r="T49" s="85"/>
      <c r="U49" s="85"/>
      <c r="V49" s="85"/>
      <c r="W49" s="85">
        <v>10</v>
      </c>
      <c r="X49" s="85"/>
      <c r="Y49" s="85"/>
      <c r="Z49" s="85"/>
      <c r="AA49" s="85"/>
      <c r="AB49" s="85"/>
      <c r="AC49" s="85"/>
      <c r="AD49" s="85"/>
      <c r="AE49" s="50">
        <f t="shared" si="0"/>
        <v>41</v>
      </c>
      <c r="AF49" s="51">
        <v>41</v>
      </c>
    </row>
    <row r="50" spans="1:32" s="52" customForma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37"/>
      <c r="AE50" s="37">
        <f>SUM(AE2:AE49)</f>
        <v>1266.75</v>
      </c>
      <c r="AF50" s="49"/>
    </row>
    <row r="51" spans="1:32" s="52" customForma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37"/>
      <c r="AE51" s="37"/>
      <c r="AF51" s="49"/>
    </row>
    <row r="52" spans="1:32" s="52" customForma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37"/>
      <c r="AE52" s="37"/>
      <c r="AF52" s="49"/>
    </row>
    <row r="53" spans="1:32" s="52" customForma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37"/>
      <c r="AE53" s="37"/>
      <c r="AF53" s="49"/>
    </row>
    <row r="54" spans="1:32" s="54" customForma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2" s="54" customForma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2" s="54" customForma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2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2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</row>
    <row r="60" spans="1:32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</row>
    <row r="61" spans="1:32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</row>
    <row r="62" spans="1:32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</row>
    <row r="63" spans="1:32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</row>
    <row r="64" spans="1:32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</row>
    <row r="65" spans="1:32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</row>
    <row r="66" spans="1:32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 spans="1:32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</row>
    <row r="68" spans="1:32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</row>
    <row r="69" spans="1:32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</row>
    <row r="70" spans="1:32" s="54" customForma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</row>
    <row r="71" spans="1:32" s="54" customForma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</row>
    <row r="72" spans="1:32" s="54" customForma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</row>
    <row r="73" spans="1:32" s="54" customForma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</row>
    <row r="1048565" ht="15" customHeight="1" x14ac:dyDescent="0.25"/>
    <row r="1048566" ht="15" customHeight="1" x14ac:dyDescent="0.25"/>
  </sheetData>
  <autoFilter ref="A1:AJ50" xr:uid="{3440CD30-1DA9-44E5-9D6C-EE9D397D6CC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6486-1CFD-4496-80D4-CCD517F7DAB1}">
  <dimension ref="A1:AO1048569"/>
  <sheetViews>
    <sheetView workbookViewId="0">
      <pane xSplit="1" ySplit="1" topLeftCell="AJ39" activePane="bottomRight" state="frozen"/>
      <selection pane="topRight"/>
      <selection pane="bottomLeft"/>
      <selection pane="bottomRight" activeCell="A10" sqref="A10"/>
    </sheetView>
  </sheetViews>
  <sheetFormatPr defaultColWidth="9.140625" defaultRowHeight="15" x14ac:dyDescent="0.25"/>
  <cols>
    <col min="1" max="1" width="39.85546875" style="37" bestFit="1" customWidth="1"/>
    <col min="2" max="2" width="13.42578125" style="37" customWidth="1"/>
    <col min="3" max="3" width="8.7109375" style="37" customWidth="1"/>
    <col min="4" max="4" width="19.28515625" style="37" customWidth="1"/>
    <col min="5" max="5" width="5.7109375" style="37" customWidth="1"/>
    <col min="6" max="6" width="4.42578125" style="37" customWidth="1"/>
    <col min="7" max="7" width="6.140625" style="37" bestFit="1" customWidth="1"/>
    <col min="8" max="8" width="6" style="37" bestFit="1" customWidth="1"/>
    <col min="9" max="11" width="4.42578125" style="37" customWidth="1"/>
    <col min="12" max="12" width="6.140625" style="37" bestFit="1" customWidth="1"/>
    <col min="13" max="13" width="6" style="37" bestFit="1" customWidth="1"/>
    <col min="14" max="14" width="4.42578125" style="37" bestFit="1" customWidth="1"/>
    <col min="15" max="29" width="4.42578125" style="37" customWidth="1"/>
    <col min="30" max="30" width="8.140625" style="37" bestFit="1" customWidth="1"/>
    <col min="31" max="31" width="7.7109375" style="37" bestFit="1" customWidth="1"/>
    <col min="32" max="32" width="6.140625" style="37" bestFit="1" customWidth="1"/>
    <col min="33" max="34" width="6.140625" style="37" customWidth="1"/>
    <col min="35" max="35" width="7" style="37" bestFit="1" customWidth="1"/>
    <col min="36" max="36" width="6.5703125" style="37" bestFit="1" customWidth="1"/>
    <col min="37" max="37" width="6.140625" style="37" bestFit="1" customWidth="1"/>
    <col min="38" max="38" width="9.140625" style="37" hidden="1" customWidth="1"/>
    <col min="39" max="40" width="9.140625" style="37"/>
    <col min="41" max="41" width="9.140625" style="54"/>
    <col min="42" max="16384" width="9.140625" style="37"/>
  </cols>
  <sheetData>
    <row r="1" spans="1:41" s="102" customFormat="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>
        <v>104</v>
      </c>
      <c r="F1" s="101">
        <v>106</v>
      </c>
      <c r="G1" s="101" t="s">
        <v>93</v>
      </c>
      <c r="H1" s="101" t="s">
        <v>94</v>
      </c>
      <c r="I1" s="101">
        <v>109</v>
      </c>
      <c r="J1" s="101">
        <v>110</v>
      </c>
      <c r="K1" s="101">
        <v>115</v>
      </c>
      <c r="L1" s="101" t="s">
        <v>101</v>
      </c>
      <c r="M1" s="101" t="s">
        <v>102</v>
      </c>
      <c r="N1" s="101">
        <v>116</v>
      </c>
      <c r="O1" s="101">
        <v>117</v>
      </c>
      <c r="P1" s="101">
        <v>118</v>
      </c>
      <c r="Q1" s="101">
        <v>119</v>
      </c>
      <c r="R1" s="101">
        <v>120</v>
      </c>
      <c r="S1" s="101">
        <v>121</v>
      </c>
      <c r="T1" s="101">
        <v>122</v>
      </c>
      <c r="U1" s="101">
        <v>123</v>
      </c>
      <c r="V1" s="101">
        <v>124</v>
      </c>
      <c r="W1" s="101">
        <v>125</v>
      </c>
      <c r="X1" s="101">
        <v>126</v>
      </c>
      <c r="Y1" s="101">
        <v>127</v>
      </c>
      <c r="Z1" s="101">
        <v>128</v>
      </c>
      <c r="AA1" s="101">
        <v>129</v>
      </c>
      <c r="AB1" s="101">
        <v>111</v>
      </c>
      <c r="AC1" s="101">
        <v>112</v>
      </c>
      <c r="AD1" s="101" t="s">
        <v>82</v>
      </c>
      <c r="AE1" s="101" t="s">
        <v>31</v>
      </c>
      <c r="AF1" s="101" t="s">
        <v>32</v>
      </c>
      <c r="AG1" s="101" t="s">
        <v>103</v>
      </c>
      <c r="AH1" s="101" t="s">
        <v>127</v>
      </c>
      <c r="AI1" s="101" t="s">
        <v>128</v>
      </c>
      <c r="AJ1" s="101" t="s">
        <v>104</v>
      </c>
      <c r="AK1" s="101" t="s">
        <v>16</v>
      </c>
      <c r="AL1" s="102" t="s">
        <v>97</v>
      </c>
    </row>
    <row r="2" spans="1:41" s="49" customFormat="1" x14ac:dyDescent="0.25">
      <c r="A2" s="85" t="s">
        <v>116</v>
      </c>
      <c r="B2" s="86" t="s">
        <v>41</v>
      </c>
      <c r="C2" s="86" t="s">
        <v>20</v>
      </c>
      <c r="D2" s="85" t="s">
        <v>117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>
        <v>42</v>
      </c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50">
        <f t="shared" ref="AK2:AK30" si="0">SUM(E2:AJ2)</f>
        <v>42</v>
      </c>
      <c r="AL2" s="100">
        <v>42</v>
      </c>
      <c r="AO2" s="52"/>
    </row>
    <row r="3" spans="1:41" s="49" customFormat="1" x14ac:dyDescent="0.25">
      <c r="A3" s="85" t="s">
        <v>40</v>
      </c>
      <c r="B3" s="86" t="s">
        <v>41</v>
      </c>
      <c r="C3" s="86" t="s">
        <v>20</v>
      </c>
      <c r="D3" s="85" t="s">
        <v>68</v>
      </c>
      <c r="E3" s="85"/>
      <c r="F3" s="85">
        <v>5</v>
      </c>
      <c r="G3" s="85"/>
      <c r="H3" s="85"/>
      <c r="I3" s="85"/>
      <c r="J3" s="85">
        <v>8</v>
      </c>
      <c r="K3" s="85"/>
      <c r="L3" s="85"/>
      <c r="M3" s="85"/>
      <c r="N3" s="85"/>
      <c r="O3" s="85"/>
      <c r="P3" s="85"/>
      <c r="Q3" s="85"/>
      <c r="R3" s="85"/>
      <c r="S3" s="85">
        <v>8</v>
      </c>
      <c r="T3" s="85"/>
      <c r="U3" s="85">
        <v>16</v>
      </c>
      <c r="V3" s="85">
        <v>10</v>
      </c>
      <c r="W3" s="85"/>
      <c r="X3" s="85"/>
      <c r="Y3" s="85"/>
      <c r="Z3" s="85"/>
      <c r="AA3" s="85"/>
      <c r="AB3" s="85">
        <v>6</v>
      </c>
      <c r="AC3" s="85"/>
      <c r="AD3" s="85"/>
      <c r="AE3" s="85"/>
      <c r="AF3" s="85"/>
      <c r="AG3" s="85"/>
      <c r="AH3" s="85"/>
      <c r="AI3" s="85"/>
      <c r="AJ3" s="85"/>
      <c r="AK3" s="50">
        <f t="shared" si="0"/>
        <v>53</v>
      </c>
      <c r="AL3" s="100">
        <v>54</v>
      </c>
      <c r="AO3" s="52"/>
    </row>
    <row r="4" spans="1:41" s="49" customFormat="1" x14ac:dyDescent="0.25">
      <c r="A4" s="85" t="s">
        <v>18</v>
      </c>
      <c r="B4" s="85" t="s">
        <v>19</v>
      </c>
      <c r="C4" s="85" t="s">
        <v>20</v>
      </c>
      <c r="D4" s="85" t="s">
        <v>21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>
        <v>4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50">
        <f t="shared" si="0"/>
        <v>4</v>
      </c>
      <c r="AL4" s="100">
        <v>4</v>
      </c>
      <c r="AO4" s="52"/>
    </row>
    <row r="5" spans="1:41" s="49" customFormat="1" x14ac:dyDescent="0.25">
      <c r="A5" s="85" t="s">
        <v>44</v>
      </c>
      <c r="B5" s="85" t="s">
        <v>41</v>
      </c>
      <c r="C5" s="85" t="s">
        <v>45</v>
      </c>
      <c r="D5" s="85" t="s">
        <v>21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>
        <v>8</v>
      </c>
      <c r="R5" s="85"/>
      <c r="S5" s="85"/>
      <c r="T5" s="85">
        <v>12</v>
      </c>
      <c r="U5" s="85"/>
      <c r="V5" s="85"/>
      <c r="W5" s="85"/>
      <c r="X5" s="85">
        <v>2</v>
      </c>
      <c r="Y5" s="85">
        <v>4</v>
      </c>
      <c r="Z5" s="85"/>
      <c r="AA5" s="85"/>
      <c r="AB5" s="85"/>
      <c r="AC5" s="85">
        <v>3</v>
      </c>
      <c r="AD5" s="85"/>
      <c r="AE5" s="85">
        <v>10</v>
      </c>
      <c r="AF5" s="85"/>
      <c r="AG5" s="85"/>
      <c r="AH5" s="85"/>
      <c r="AI5" s="85"/>
      <c r="AJ5" s="85"/>
      <c r="AK5" s="50">
        <f t="shared" si="0"/>
        <v>39</v>
      </c>
      <c r="AL5" s="100">
        <v>39.5</v>
      </c>
    </row>
    <row r="6" spans="1:41" s="49" customFormat="1" x14ac:dyDescent="0.25">
      <c r="A6" s="85" t="s">
        <v>46</v>
      </c>
      <c r="B6" s="86" t="s">
        <v>41</v>
      </c>
      <c r="C6" s="86" t="s">
        <v>45</v>
      </c>
      <c r="D6" s="85" t="s">
        <v>21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>
        <v>2</v>
      </c>
      <c r="AB6" s="51"/>
      <c r="AC6" s="51"/>
      <c r="AD6" s="51"/>
      <c r="AE6" s="51"/>
      <c r="AF6" s="51"/>
      <c r="AG6" s="51"/>
      <c r="AH6" s="51"/>
      <c r="AI6" s="51"/>
      <c r="AJ6" s="50"/>
      <c r="AK6" s="50">
        <f t="shared" si="0"/>
        <v>2</v>
      </c>
      <c r="AL6" s="100">
        <v>2</v>
      </c>
      <c r="AO6" s="52"/>
    </row>
    <row r="7" spans="1:41" s="49" customFormat="1" x14ac:dyDescent="0.25">
      <c r="A7" s="85" t="s">
        <v>48</v>
      </c>
      <c r="B7" s="86" t="s">
        <v>41</v>
      </c>
      <c r="C7" s="86" t="s">
        <v>45</v>
      </c>
      <c r="D7" s="85" t="s">
        <v>42</v>
      </c>
      <c r="E7" s="85"/>
      <c r="F7" s="85"/>
      <c r="G7" s="85"/>
      <c r="H7" s="85">
        <v>16</v>
      </c>
      <c r="I7" s="85"/>
      <c r="J7" s="85"/>
      <c r="K7" s="85"/>
      <c r="L7" s="85"/>
      <c r="M7" s="85"/>
      <c r="N7" s="85">
        <v>6</v>
      </c>
      <c r="O7" s="85"/>
      <c r="P7" s="85"/>
      <c r="Q7" s="85">
        <v>16</v>
      </c>
      <c r="R7" s="85">
        <v>4</v>
      </c>
      <c r="S7" s="85"/>
      <c r="T7" s="85">
        <v>16</v>
      </c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50">
        <f t="shared" si="0"/>
        <v>58</v>
      </c>
      <c r="AL7" s="100">
        <v>59</v>
      </c>
      <c r="AO7" s="52"/>
    </row>
    <row r="8" spans="1:41" s="49" customFormat="1" x14ac:dyDescent="0.25">
      <c r="A8" s="85" t="s">
        <v>50</v>
      </c>
      <c r="B8" s="86" t="s">
        <v>41</v>
      </c>
      <c r="C8" s="86" t="s">
        <v>51</v>
      </c>
      <c r="D8" s="85" t="s">
        <v>21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>
        <v>8</v>
      </c>
      <c r="AA8" s="85"/>
      <c r="AB8" s="85"/>
      <c r="AC8" s="85"/>
      <c r="AD8" s="85"/>
      <c r="AE8" s="85"/>
      <c r="AF8" s="85"/>
      <c r="AG8" s="85"/>
      <c r="AH8" s="85"/>
      <c r="AI8" s="85"/>
      <c r="AJ8" s="85">
        <v>39</v>
      </c>
      <c r="AK8" s="50">
        <f t="shared" si="0"/>
        <v>47</v>
      </c>
      <c r="AL8" s="100">
        <v>47.5</v>
      </c>
      <c r="AO8" s="52"/>
    </row>
    <row r="9" spans="1:41" s="49" customFormat="1" ht="15.75" x14ac:dyDescent="0.25">
      <c r="A9" s="85" t="s">
        <v>52</v>
      </c>
      <c r="B9" s="87" t="s">
        <v>41</v>
      </c>
      <c r="C9" s="86" t="s">
        <v>20</v>
      </c>
      <c r="D9" s="85" t="s">
        <v>42</v>
      </c>
      <c r="E9" s="85">
        <v>15.5</v>
      </c>
      <c r="F9" s="85"/>
      <c r="G9" s="85"/>
      <c r="H9" s="85"/>
      <c r="I9" s="85"/>
      <c r="J9" s="85">
        <v>8</v>
      </c>
      <c r="K9" s="85"/>
      <c r="L9" s="85"/>
      <c r="M9" s="85"/>
      <c r="N9" s="85"/>
      <c r="O9" s="85">
        <v>5</v>
      </c>
      <c r="P9" s="85"/>
      <c r="Q9" s="85"/>
      <c r="R9" s="85"/>
      <c r="S9" s="85">
        <v>16</v>
      </c>
      <c r="T9" s="85"/>
      <c r="U9" s="85"/>
      <c r="V9" s="85"/>
      <c r="W9" s="85">
        <v>10</v>
      </c>
      <c r="X9" s="85"/>
      <c r="Y9" s="85"/>
      <c r="Z9" s="85"/>
      <c r="AA9" s="85"/>
      <c r="AB9" s="85"/>
      <c r="AC9" s="85"/>
      <c r="AD9" s="85"/>
      <c r="AE9" s="85">
        <v>20</v>
      </c>
      <c r="AF9" s="85"/>
      <c r="AG9" s="85"/>
      <c r="AH9" s="85"/>
      <c r="AI9" s="85"/>
      <c r="AJ9" s="85"/>
      <c r="AK9" s="51">
        <f t="shared" si="0"/>
        <v>74.5</v>
      </c>
      <c r="AL9" s="100">
        <v>76.75</v>
      </c>
      <c r="AO9" s="52"/>
    </row>
    <row r="10" spans="1:41" s="52" customFormat="1" x14ac:dyDescent="0.25">
      <c r="A10" s="85" t="s">
        <v>118</v>
      </c>
      <c r="B10" s="86" t="s">
        <v>41</v>
      </c>
      <c r="C10" s="86" t="s">
        <v>45</v>
      </c>
      <c r="D10" s="85" t="s">
        <v>42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>
        <v>24</v>
      </c>
      <c r="U10" s="49"/>
      <c r="V10" s="49"/>
      <c r="W10" s="49"/>
      <c r="X10" s="49">
        <v>28</v>
      </c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37"/>
      <c r="AK10" s="50">
        <f t="shared" si="0"/>
        <v>52</v>
      </c>
      <c r="AL10" s="100">
        <v>54</v>
      </c>
    </row>
    <row r="11" spans="1:41" s="49" customFormat="1" x14ac:dyDescent="0.25">
      <c r="A11" s="85" t="s">
        <v>54</v>
      </c>
      <c r="B11" s="86" t="s">
        <v>41</v>
      </c>
      <c r="C11" s="86" t="s">
        <v>45</v>
      </c>
      <c r="D11" s="85" t="s">
        <v>42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>
        <v>25</v>
      </c>
      <c r="AF11" s="85"/>
      <c r="AG11" s="85"/>
      <c r="AH11" s="85">
        <v>4</v>
      </c>
      <c r="AI11" s="85">
        <v>4.5</v>
      </c>
      <c r="AJ11" s="85"/>
      <c r="AK11" s="51">
        <f t="shared" si="0"/>
        <v>33.5</v>
      </c>
      <c r="AL11" s="100">
        <v>33.5</v>
      </c>
      <c r="AO11" s="52"/>
    </row>
    <row r="12" spans="1:41" s="49" customFormat="1" x14ac:dyDescent="0.25">
      <c r="A12" s="85" t="s">
        <v>106</v>
      </c>
      <c r="B12" s="85" t="s">
        <v>41</v>
      </c>
      <c r="C12" s="85" t="s">
        <v>20</v>
      </c>
      <c r="D12" s="85" t="s">
        <v>68</v>
      </c>
      <c r="E12" s="51"/>
      <c r="F12" s="51"/>
      <c r="G12" s="51"/>
      <c r="H12" s="51"/>
      <c r="I12" s="51"/>
      <c r="J12" s="51">
        <v>8</v>
      </c>
      <c r="K12" s="51"/>
      <c r="L12" s="51"/>
      <c r="M12" s="51"/>
      <c r="N12" s="51"/>
      <c r="O12" s="51"/>
      <c r="P12" s="51"/>
      <c r="Q12" s="51"/>
      <c r="R12" s="51">
        <v>4</v>
      </c>
      <c r="S12" s="51">
        <v>6</v>
      </c>
      <c r="T12" s="51"/>
      <c r="U12" s="51"/>
      <c r="V12" s="51"/>
      <c r="W12" s="51">
        <v>8</v>
      </c>
      <c r="X12" s="51"/>
      <c r="Y12" s="51"/>
      <c r="Z12" s="51"/>
      <c r="AA12" s="51"/>
      <c r="AB12" s="51">
        <v>8</v>
      </c>
      <c r="AC12" s="51"/>
      <c r="AD12" s="51"/>
      <c r="AE12" s="51">
        <v>6</v>
      </c>
      <c r="AF12" s="51"/>
      <c r="AG12" s="51"/>
      <c r="AH12" s="51"/>
      <c r="AI12" s="51"/>
      <c r="AJ12" s="50"/>
      <c r="AK12" s="50">
        <f t="shared" si="0"/>
        <v>40</v>
      </c>
      <c r="AL12" s="100">
        <v>40.25</v>
      </c>
      <c r="AO12" s="52"/>
    </row>
    <row r="13" spans="1:41" s="49" customFormat="1" x14ac:dyDescent="0.25">
      <c r="A13" s="85" t="s">
        <v>113</v>
      </c>
      <c r="B13" s="85" t="s">
        <v>41</v>
      </c>
      <c r="C13" s="85" t="s">
        <v>45</v>
      </c>
      <c r="D13" s="85" t="s">
        <v>68</v>
      </c>
      <c r="E13" s="85"/>
      <c r="F13" s="85"/>
      <c r="G13" s="85"/>
      <c r="H13" s="85"/>
      <c r="I13" s="85">
        <v>8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>
        <v>16</v>
      </c>
      <c r="U13" s="85"/>
      <c r="V13" s="85"/>
      <c r="W13" s="85"/>
      <c r="X13" s="85">
        <v>16</v>
      </c>
      <c r="Y13" s="85"/>
      <c r="Z13" s="85"/>
      <c r="AA13" s="85"/>
      <c r="AB13" s="85"/>
      <c r="AC13" s="85"/>
      <c r="AD13" s="85"/>
      <c r="AE13" s="85">
        <v>43</v>
      </c>
      <c r="AF13" s="85"/>
      <c r="AG13" s="85"/>
      <c r="AH13" s="85"/>
      <c r="AI13" s="85"/>
      <c r="AJ13" s="85"/>
      <c r="AK13" s="50">
        <f t="shared" si="0"/>
        <v>83</v>
      </c>
      <c r="AL13" s="100">
        <v>84</v>
      </c>
      <c r="AO13" s="52"/>
    </row>
    <row r="14" spans="1:41" s="49" customFormat="1" x14ac:dyDescent="0.25">
      <c r="A14" s="85" t="s">
        <v>129</v>
      </c>
      <c r="B14" s="86" t="s">
        <v>41</v>
      </c>
      <c r="C14" s="86" t="s">
        <v>20</v>
      </c>
      <c r="D14" s="85" t="s">
        <v>117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>
        <v>42</v>
      </c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50">
        <f t="shared" si="0"/>
        <v>42</v>
      </c>
      <c r="AL14" s="100">
        <v>42</v>
      </c>
      <c r="AO14" s="52"/>
    </row>
    <row r="15" spans="1:41" s="49" customFormat="1" x14ac:dyDescent="0.25">
      <c r="A15" s="85" t="s">
        <v>87</v>
      </c>
      <c r="B15" s="85" t="s">
        <v>41</v>
      </c>
      <c r="C15" s="85" t="s">
        <v>45</v>
      </c>
      <c r="D15" s="85" t="s">
        <v>21</v>
      </c>
      <c r="E15" s="85"/>
      <c r="F15" s="85"/>
      <c r="G15" s="85"/>
      <c r="H15" s="85"/>
      <c r="I15" s="85"/>
      <c r="J15" s="85"/>
      <c r="K15" s="85"/>
      <c r="L15" s="85"/>
      <c r="M15" s="85"/>
      <c r="N15" s="85">
        <v>6</v>
      </c>
      <c r="O15" s="85"/>
      <c r="P15" s="85"/>
      <c r="Q15" s="85"/>
      <c r="R15" s="85"/>
      <c r="S15" s="85"/>
      <c r="T15" s="85">
        <v>16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>
        <v>12</v>
      </c>
      <c r="AF15" s="85"/>
      <c r="AG15" s="85"/>
      <c r="AH15" s="85"/>
      <c r="AI15" s="85"/>
      <c r="AJ15" s="85"/>
      <c r="AK15" s="50">
        <f t="shared" si="0"/>
        <v>34</v>
      </c>
      <c r="AL15" s="100">
        <v>35</v>
      </c>
      <c r="AO15" s="52"/>
    </row>
    <row r="16" spans="1:41" s="49" customFormat="1" x14ac:dyDescent="0.25">
      <c r="A16" s="85" t="s">
        <v>55</v>
      </c>
      <c r="B16" s="86" t="s">
        <v>41</v>
      </c>
      <c r="C16" s="86" t="s">
        <v>20</v>
      </c>
      <c r="D16" s="85" t="s">
        <v>42</v>
      </c>
      <c r="E16" s="85"/>
      <c r="F16" s="85"/>
      <c r="G16" s="85">
        <v>2</v>
      </c>
      <c r="H16" s="85"/>
      <c r="I16" s="85"/>
      <c r="J16" s="85">
        <v>8</v>
      </c>
      <c r="K16" s="85"/>
      <c r="L16" s="85"/>
      <c r="M16" s="85"/>
      <c r="N16" s="85"/>
      <c r="O16" s="85"/>
      <c r="P16" s="85">
        <v>8</v>
      </c>
      <c r="Q16" s="85"/>
      <c r="R16" s="85"/>
      <c r="S16" s="85">
        <v>8</v>
      </c>
      <c r="T16" s="85"/>
      <c r="U16" s="85">
        <v>18</v>
      </c>
      <c r="V16" s="85">
        <v>2</v>
      </c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51">
        <f t="shared" si="0"/>
        <v>46</v>
      </c>
      <c r="AL16" s="100">
        <v>46</v>
      </c>
      <c r="AO16" s="52"/>
    </row>
    <row r="17" spans="1:41" s="49" customFormat="1" x14ac:dyDescent="0.25">
      <c r="A17" s="85" t="s">
        <v>130</v>
      </c>
      <c r="B17" s="86" t="s">
        <v>41</v>
      </c>
      <c r="C17" s="86" t="s">
        <v>20</v>
      </c>
      <c r="D17" s="85" t="s">
        <v>117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>
        <v>22</v>
      </c>
      <c r="AB17" s="85"/>
      <c r="AC17" s="85"/>
      <c r="AD17" s="85"/>
      <c r="AE17" s="85"/>
      <c r="AF17" s="85"/>
      <c r="AG17" s="85"/>
      <c r="AH17" s="85"/>
      <c r="AI17" s="85"/>
      <c r="AJ17" s="85"/>
      <c r="AK17" s="51">
        <f t="shared" si="0"/>
        <v>22</v>
      </c>
      <c r="AL17" s="100">
        <v>24.5</v>
      </c>
      <c r="AO17" s="52"/>
    </row>
    <row r="18" spans="1:41" s="49" customFormat="1" x14ac:dyDescent="0.25">
      <c r="A18" s="85" t="s">
        <v>58</v>
      </c>
      <c r="B18" s="86" t="s">
        <v>41</v>
      </c>
      <c r="C18" s="86" t="s">
        <v>20</v>
      </c>
      <c r="D18" s="85" t="s">
        <v>42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>
        <v>11</v>
      </c>
      <c r="S18" s="85"/>
      <c r="T18" s="85">
        <v>8</v>
      </c>
      <c r="U18" s="85"/>
      <c r="V18" s="85"/>
      <c r="W18" s="85"/>
      <c r="X18" s="85">
        <v>4</v>
      </c>
      <c r="Y18" s="85"/>
      <c r="Z18" s="85"/>
      <c r="AA18" s="85"/>
      <c r="AB18" s="85"/>
      <c r="AC18" s="85"/>
      <c r="AD18" s="85"/>
      <c r="AE18" s="85">
        <v>3</v>
      </c>
      <c r="AF18" s="85"/>
      <c r="AG18" s="85">
        <v>16</v>
      </c>
      <c r="AH18" s="85">
        <v>4</v>
      </c>
      <c r="AI18" s="85"/>
      <c r="AJ18" s="85"/>
      <c r="AK18" s="51">
        <f t="shared" si="0"/>
        <v>46</v>
      </c>
      <c r="AL18" s="100">
        <v>46</v>
      </c>
      <c r="AO18" s="52"/>
    </row>
    <row r="19" spans="1:41" s="49" customFormat="1" x14ac:dyDescent="0.25">
      <c r="A19" s="85" t="s">
        <v>24</v>
      </c>
      <c r="B19" s="85" t="s">
        <v>19</v>
      </c>
      <c r="C19" s="85" t="s">
        <v>20</v>
      </c>
      <c r="D19" s="85" t="s">
        <v>21</v>
      </c>
      <c r="E19" s="51"/>
      <c r="F19" s="51"/>
      <c r="G19" s="51">
        <v>22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0"/>
      <c r="AK19" s="50">
        <f t="shared" si="0"/>
        <v>22</v>
      </c>
      <c r="AL19" s="100">
        <v>22</v>
      </c>
      <c r="AO19" s="52"/>
    </row>
    <row r="20" spans="1:41" s="49" customFormat="1" x14ac:dyDescent="0.25">
      <c r="A20" s="85" t="s">
        <v>119</v>
      </c>
      <c r="B20" s="86" t="s">
        <v>41</v>
      </c>
      <c r="C20" s="86" t="s">
        <v>20</v>
      </c>
      <c r="D20" s="85" t="s">
        <v>117</v>
      </c>
      <c r="E20" s="51"/>
      <c r="F20" s="51"/>
      <c r="G20" s="51">
        <v>22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>
        <v>16</v>
      </c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0"/>
      <c r="AK20" s="50">
        <f t="shared" si="0"/>
        <v>38</v>
      </c>
      <c r="AL20" s="100">
        <v>38</v>
      </c>
      <c r="AO20" s="52"/>
    </row>
    <row r="21" spans="1:41" s="49" customFormat="1" x14ac:dyDescent="0.25">
      <c r="A21" s="85" t="s">
        <v>59</v>
      </c>
      <c r="B21" s="86" t="s">
        <v>41</v>
      </c>
      <c r="C21" s="86" t="s">
        <v>20</v>
      </c>
      <c r="D21" s="85" t="s">
        <v>42</v>
      </c>
      <c r="E21" s="85"/>
      <c r="F21" s="85"/>
      <c r="G21" s="85"/>
      <c r="H21" s="85"/>
      <c r="I21" s="85"/>
      <c r="J21" s="85">
        <v>8</v>
      </c>
      <c r="K21" s="85"/>
      <c r="L21" s="85"/>
      <c r="M21" s="85"/>
      <c r="N21" s="85"/>
      <c r="O21" s="85"/>
      <c r="P21" s="85"/>
      <c r="Q21" s="85"/>
      <c r="R21" s="85"/>
      <c r="S21" s="85">
        <v>14</v>
      </c>
      <c r="T21" s="85"/>
      <c r="U21" s="85">
        <v>16</v>
      </c>
      <c r="V21" s="85"/>
      <c r="W21" s="85"/>
      <c r="X21" s="85"/>
      <c r="Y21" s="85"/>
      <c r="Z21" s="85"/>
      <c r="AA21" s="85"/>
      <c r="AB21" s="85"/>
      <c r="AC21" s="85"/>
      <c r="AD21" s="85"/>
      <c r="AE21" s="85">
        <v>6</v>
      </c>
      <c r="AF21" s="85"/>
      <c r="AG21" s="85"/>
      <c r="AH21" s="85"/>
      <c r="AI21" s="85"/>
      <c r="AJ21" s="85"/>
      <c r="AK21" s="51">
        <f t="shared" si="0"/>
        <v>44</v>
      </c>
      <c r="AL21" s="100">
        <v>44</v>
      </c>
      <c r="AO21" s="52"/>
    </row>
    <row r="22" spans="1:41" s="49" customFormat="1" x14ac:dyDescent="0.25">
      <c r="A22" s="85" t="s">
        <v>25</v>
      </c>
      <c r="B22" s="85" t="s">
        <v>19</v>
      </c>
      <c r="C22" s="85" t="s">
        <v>20</v>
      </c>
      <c r="D22" s="85" t="s">
        <v>21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>
        <v>33.5</v>
      </c>
      <c r="AE22" s="85"/>
      <c r="AF22" s="85"/>
      <c r="AG22" s="85"/>
      <c r="AH22" s="85"/>
      <c r="AI22" s="85"/>
      <c r="AJ22" s="85"/>
      <c r="AK22" s="50">
        <f t="shared" si="0"/>
        <v>33.5</v>
      </c>
      <c r="AL22" s="100">
        <v>33.5</v>
      </c>
      <c r="AO22" s="52"/>
    </row>
    <row r="23" spans="1:41" s="49" customFormat="1" x14ac:dyDescent="0.25">
      <c r="A23" s="85" t="s">
        <v>120</v>
      </c>
      <c r="B23" s="86" t="s">
        <v>41</v>
      </c>
      <c r="C23" s="86" t="s">
        <v>45</v>
      </c>
      <c r="D23" s="85" t="s">
        <v>42</v>
      </c>
      <c r="E23" s="85"/>
      <c r="F23" s="85"/>
      <c r="G23" s="85"/>
      <c r="H23" s="85"/>
      <c r="I23" s="85">
        <v>8</v>
      </c>
      <c r="J23" s="85"/>
      <c r="K23" s="85"/>
      <c r="L23" s="85"/>
      <c r="M23" s="85"/>
      <c r="N23" s="85">
        <v>6</v>
      </c>
      <c r="O23" s="85"/>
      <c r="P23" s="85"/>
      <c r="Q23" s="85"/>
      <c r="R23" s="85"/>
      <c r="S23" s="85"/>
      <c r="T23" s="85">
        <v>8</v>
      </c>
      <c r="U23" s="85"/>
      <c r="V23" s="85"/>
      <c r="W23" s="85"/>
      <c r="X23" s="85">
        <v>14</v>
      </c>
      <c r="Y23" s="85"/>
      <c r="Z23" s="85"/>
      <c r="AA23" s="85"/>
      <c r="AB23" s="85"/>
      <c r="AC23" s="85">
        <v>8</v>
      </c>
      <c r="AD23" s="85"/>
      <c r="AE23" s="85"/>
      <c r="AF23" s="85"/>
      <c r="AG23" s="85"/>
      <c r="AH23" s="85"/>
      <c r="AI23" s="85"/>
      <c r="AJ23" s="85"/>
      <c r="AK23" s="50">
        <f t="shared" si="0"/>
        <v>44</v>
      </c>
      <c r="AL23" s="100">
        <v>46</v>
      </c>
      <c r="AO23" s="52"/>
    </row>
    <row r="24" spans="1:41" s="49" customFormat="1" x14ac:dyDescent="0.25">
      <c r="A24" s="85" t="s">
        <v>131</v>
      </c>
      <c r="B24" s="86" t="s">
        <v>41</v>
      </c>
      <c r="C24" s="86" t="s">
        <v>20</v>
      </c>
      <c r="D24" s="85" t="s">
        <v>117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>
        <v>26</v>
      </c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51">
        <f t="shared" si="0"/>
        <v>26</v>
      </c>
      <c r="AL24" s="100">
        <v>26</v>
      </c>
      <c r="AO24" s="52"/>
    </row>
    <row r="25" spans="1:41" s="49" customFormat="1" x14ac:dyDescent="0.25">
      <c r="A25" s="85" t="s">
        <v>61</v>
      </c>
      <c r="B25" s="86" t="s">
        <v>41</v>
      </c>
      <c r="C25" s="86" t="s">
        <v>45</v>
      </c>
      <c r="D25" s="85" t="s">
        <v>42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>
        <v>30</v>
      </c>
      <c r="AG25" s="85"/>
      <c r="AH25" s="85"/>
      <c r="AI25" s="85"/>
      <c r="AJ25" s="85">
        <v>7</v>
      </c>
      <c r="AK25" s="51">
        <f t="shared" si="0"/>
        <v>37</v>
      </c>
      <c r="AL25" s="100">
        <v>37</v>
      </c>
      <c r="AO25" s="52"/>
    </row>
    <row r="26" spans="1:41" s="49" customFormat="1" x14ac:dyDescent="0.25">
      <c r="A26" s="85" t="s">
        <v>26</v>
      </c>
      <c r="B26" s="70" t="s">
        <v>19</v>
      </c>
      <c r="C26" s="70" t="s">
        <v>20</v>
      </c>
      <c r="D26" s="69" t="s">
        <v>68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>
        <v>10</v>
      </c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>
        <v>6</v>
      </c>
      <c r="AJ26" s="85"/>
      <c r="AK26" s="51">
        <f t="shared" si="0"/>
        <v>16</v>
      </c>
      <c r="AL26" s="100">
        <v>16</v>
      </c>
      <c r="AO26" s="52"/>
    </row>
    <row r="27" spans="1:41" s="49" customFormat="1" x14ac:dyDescent="0.25">
      <c r="A27" s="85" t="s">
        <v>63</v>
      </c>
      <c r="B27" s="86" t="s">
        <v>41</v>
      </c>
      <c r="C27" s="86" t="s">
        <v>20</v>
      </c>
      <c r="D27" s="85" t="s">
        <v>42</v>
      </c>
      <c r="E27" s="85"/>
      <c r="F27" s="85">
        <v>5</v>
      </c>
      <c r="G27" s="85"/>
      <c r="H27" s="85"/>
      <c r="I27" s="85"/>
      <c r="J27" s="85"/>
      <c r="K27" s="85"/>
      <c r="L27" s="85"/>
      <c r="M27" s="85"/>
      <c r="N27" s="85"/>
      <c r="O27" s="85">
        <v>5</v>
      </c>
      <c r="P27" s="85"/>
      <c r="Q27" s="85"/>
      <c r="R27" s="85"/>
      <c r="S27" s="85"/>
      <c r="T27" s="85"/>
      <c r="U27" s="85">
        <v>18</v>
      </c>
      <c r="W27" s="85"/>
      <c r="X27" s="85"/>
      <c r="Y27" s="85"/>
      <c r="Z27" s="85"/>
      <c r="AA27" s="85"/>
      <c r="AB27" s="85"/>
      <c r="AC27" s="85"/>
      <c r="AD27" s="85"/>
      <c r="AE27" s="85">
        <v>16</v>
      </c>
      <c r="AF27" s="85"/>
      <c r="AG27" s="85"/>
      <c r="AH27" s="85"/>
      <c r="AI27" s="85"/>
      <c r="AJ27" s="85"/>
      <c r="AK27" s="51">
        <f t="shared" si="0"/>
        <v>44</v>
      </c>
      <c r="AL27" s="100">
        <v>44</v>
      </c>
      <c r="AO27" s="52"/>
    </row>
    <row r="28" spans="1:41" s="49" customFormat="1" x14ac:dyDescent="0.25">
      <c r="A28" s="85" t="s">
        <v>79</v>
      </c>
      <c r="B28" s="85" t="s">
        <v>41</v>
      </c>
      <c r="C28" s="85" t="s">
        <v>20</v>
      </c>
      <c r="D28" s="85" t="s">
        <v>21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>
        <v>9</v>
      </c>
      <c r="AG28" s="85"/>
      <c r="AH28" s="85"/>
      <c r="AI28" s="85"/>
      <c r="AJ28" s="85"/>
      <c r="AK28" s="50">
        <f t="shared" si="0"/>
        <v>9</v>
      </c>
      <c r="AL28" s="100">
        <v>9</v>
      </c>
      <c r="AO28" s="52"/>
    </row>
    <row r="29" spans="1:41" s="49" customFormat="1" x14ac:dyDescent="0.25">
      <c r="A29" s="85" t="s">
        <v>132</v>
      </c>
      <c r="B29" s="85"/>
      <c r="C29" s="85" t="s">
        <v>20</v>
      </c>
      <c r="D29" s="85" t="s">
        <v>68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>
        <v>30</v>
      </c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50">
        <f t="shared" si="0"/>
        <v>30</v>
      </c>
      <c r="AL29" s="100">
        <v>33.5</v>
      </c>
      <c r="AO29" s="52"/>
    </row>
    <row r="30" spans="1:41" s="49" customFormat="1" x14ac:dyDescent="0.25">
      <c r="A30" s="46" t="s">
        <v>122</v>
      </c>
      <c r="B30" s="85" t="s">
        <v>19</v>
      </c>
      <c r="C30" s="85" t="s">
        <v>20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>
        <v>14</v>
      </c>
      <c r="S30" s="85"/>
      <c r="T30" s="85"/>
      <c r="U30" s="85">
        <v>12</v>
      </c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50">
        <f t="shared" si="0"/>
        <v>26</v>
      </c>
      <c r="AL30" s="100">
        <v>26</v>
      </c>
      <c r="AO30" s="52"/>
    </row>
    <row r="31" spans="1:41" s="49" customFormat="1" x14ac:dyDescent="0.25">
      <c r="A31" s="46" t="s">
        <v>133</v>
      </c>
      <c r="B31" s="86" t="s">
        <v>41</v>
      </c>
      <c r="C31" s="86" t="s">
        <v>20</v>
      </c>
      <c r="D31" s="85" t="s">
        <v>117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>
        <v>4</v>
      </c>
      <c r="U31" s="85">
        <v>4</v>
      </c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50">
        <f t="shared" ref="AK31:AK32" si="1">SUM(E31:AJ31)</f>
        <v>8</v>
      </c>
      <c r="AL31" s="100">
        <v>8</v>
      </c>
      <c r="AO31" s="52"/>
    </row>
    <row r="32" spans="1:41" s="49" customFormat="1" x14ac:dyDescent="0.25">
      <c r="A32" s="46" t="s">
        <v>134</v>
      </c>
      <c r="B32" s="86" t="s">
        <v>41</v>
      </c>
      <c r="C32" s="86" t="s">
        <v>20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>
        <v>8</v>
      </c>
      <c r="AB32" s="85"/>
      <c r="AC32" s="85"/>
      <c r="AD32" s="85"/>
      <c r="AE32" s="85"/>
      <c r="AF32" s="85"/>
      <c r="AG32" s="85"/>
      <c r="AH32" s="85"/>
      <c r="AI32" s="85"/>
      <c r="AJ32" s="85"/>
      <c r="AK32" s="50">
        <f t="shared" si="1"/>
        <v>8</v>
      </c>
      <c r="AL32" s="100">
        <v>8.75</v>
      </c>
      <c r="AO32" s="52"/>
    </row>
    <row r="33" spans="1:41" s="49" customFormat="1" x14ac:dyDescent="0.25">
      <c r="A33" s="85" t="s">
        <v>99</v>
      </c>
      <c r="B33" s="85" t="s">
        <v>41</v>
      </c>
      <c r="C33" s="85" t="s">
        <v>45</v>
      </c>
      <c r="D33" s="85" t="s">
        <v>68</v>
      </c>
      <c r="E33" s="85"/>
      <c r="F33" s="85"/>
      <c r="G33" s="85"/>
      <c r="H33" s="85"/>
      <c r="I33" s="85"/>
      <c r="J33" s="85">
        <v>8</v>
      </c>
      <c r="K33" s="85"/>
      <c r="L33" s="85"/>
      <c r="M33" s="85">
        <v>8</v>
      </c>
      <c r="N33" s="85"/>
      <c r="O33" s="85"/>
      <c r="P33" s="85"/>
      <c r="Q33" s="85"/>
      <c r="R33" s="85"/>
      <c r="S33" s="85"/>
      <c r="T33" s="85">
        <v>8</v>
      </c>
      <c r="U33" s="85"/>
      <c r="V33" s="85"/>
      <c r="W33" s="85">
        <v>6</v>
      </c>
      <c r="X33" s="85"/>
      <c r="Y33" s="85"/>
      <c r="Z33" s="85">
        <v>20</v>
      </c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50">
        <f t="shared" ref="AK33:AK52" si="2">SUM(E33:AJ33)</f>
        <v>50</v>
      </c>
      <c r="AL33" s="100">
        <v>51.25</v>
      </c>
      <c r="AO33" s="52"/>
    </row>
    <row r="34" spans="1:41" s="49" customFormat="1" x14ac:dyDescent="0.25">
      <c r="A34" s="85" t="s">
        <v>114</v>
      </c>
      <c r="B34" s="85" t="s">
        <v>19</v>
      </c>
      <c r="C34" s="51" t="s">
        <v>45</v>
      </c>
      <c r="D34" s="85" t="s">
        <v>68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>
        <v>5</v>
      </c>
      <c r="AD34" s="51"/>
      <c r="AE34" s="51"/>
      <c r="AF34" s="51"/>
      <c r="AG34" s="51"/>
      <c r="AH34" s="51"/>
      <c r="AI34" s="51"/>
      <c r="AJ34" s="50"/>
      <c r="AK34" s="50">
        <f t="shared" si="2"/>
        <v>5</v>
      </c>
      <c r="AL34" s="100">
        <v>6</v>
      </c>
    </row>
    <row r="35" spans="1:41" s="49" customFormat="1" x14ac:dyDescent="0.25">
      <c r="A35" s="85" t="s">
        <v>65</v>
      </c>
      <c r="B35" s="86" t="s">
        <v>41</v>
      </c>
      <c r="C35" s="86" t="s">
        <v>20</v>
      </c>
      <c r="D35" s="85" t="s">
        <v>42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>
        <v>10</v>
      </c>
      <c r="AF35" s="85"/>
      <c r="AG35" s="85">
        <v>16</v>
      </c>
      <c r="AH35" s="85"/>
      <c r="AI35" s="85"/>
      <c r="AJ35" s="85"/>
      <c r="AK35" s="51">
        <f t="shared" si="2"/>
        <v>26</v>
      </c>
      <c r="AL35" s="100">
        <v>26</v>
      </c>
    </row>
    <row r="36" spans="1:41" s="49" customFormat="1" x14ac:dyDescent="0.25">
      <c r="A36" s="85" t="s">
        <v>66</v>
      </c>
      <c r="B36" s="86" t="s">
        <v>41</v>
      </c>
      <c r="C36" s="86" t="s">
        <v>20</v>
      </c>
      <c r="D36" s="85" t="s">
        <v>42</v>
      </c>
      <c r="E36" s="85"/>
      <c r="F36" s="85"/>
      <c r="G36" s="85"/>
      <c r="H36" s="85"/>
      <c r="I36" s="85"/>
      <c r="J36" s="85"/>
      <c r="K36" s="85"/>
      <c r="L36" s="85">
        <v>12</v>
      </c>
      <c r="M36" s="85">
        <v>8</v>
      </c>
      <c r="N36" s="85"/>
      <c r="O36" s="85">
        <v>5</v>
      </c>
      <c r="P36" s="85"/>
      <c r="Q36" s="85"/>
      <c r="R36" s="85"/>
      <c r="S36" s="85"/>
      <c r="T36" s="85"/>
      <c r="U36" s="85"/>
      <c r="V36" s="85"/>
      <c r="W36" s="85">
        <v>24</v>
      </c>
      <c r="X36" s="85"/>
      <c r="Y36" s="85"/>
      <c r="Z36" s="85"/>
      <c r="AA36" s="85"/>
      <c r="AB36" s="85"/>
      <c r="AC36" s="85"/>
      <c r="AD36" s="85"/>
      <c r="AE36" s="85"/>
      <c r="AF36" s="85"/>
      <c r="AG36" s="85">
        <v>8</v>
      </c>
      <c r="AH36" s="85"/>
      <c r="AI36" s="85"/>
      <c r="AJ36" s="85"/>
      <c r="AK36" s="51">
        <f t="shared" si="2"/>
        <v>57</v>
      </c>
      <c r="AL36" s="100">
        <v>61.5</v>
      </c>
    </row>
    <row r="37" spans="1:41" s="49" customFormat="1" x14ac:dyDescent="0.25">
      <c r="A37" s="85" t="s">
        <v>108</v>
      </c>
      <c r="B37" s="85" t="s">
        <v>41</v>
      </c>
      <c r="C37" s="85" t="s">
        <v>20</v>
      </c>
      <c r="D37" s="85" t="s">
        <v>68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>
        <v>8</v>
      </c>
      <c r="Q37" s="51"/>
      <c r="R37" s="51"/>
      <c r="S37" s="51">
        <v>16</v>
      </c>
      <c r="T37" s="51"/>
      <c r="U37" s="51">
        <v>16</v>
      </c>
      <c r="V37" s="51"/>
      <c r="W37" s="51">
        <v>12</v>
      </c>
      <c r="X37" s="51"/>
      <c r="Y37" s="51"/>
      <c r="Z37" s="51">
        <v>20</v>
      </c>
      <c r="AA37" s="51"/>
      <c r="AB37" s="51"/>
      <c r="AC37" s="51"/>
      <c r="AD37" s="51"/>
      <c r="AE37" s="51"/>
      <c r="AF37" s="51"/>
      <c r="AG37" s="51"/>
      <c r="AH37" s="51"/>
      <c r="AI37" s="51"/>
      <c r="AJ37" s="50"/>
      <c r="AK37" s="50">
        <f t="shared" si="2"/>
        <v>72</v>
      </c>
      <c r="AL37" s="100">
        <v>73.5</v>
      </c>
      <c r="AO37" s="52"/>
    </row>
    <row r="38" spans="1:41" s="49" customFormat="1" x14ac:dyDescent="0.25">
      <c r="A38" s="85" t="s">
        <v>123</v>
      </c>
      <c r="B38" s="86" t="s">
        <v>41</v>
      </c>
      <c r="C38" s="86" t="s">
        <v>20</v>
      </c>
      <c r="D38" s="85" t="s">
        <v>117</v>
      </c>
      <c r="E38" s="51"/>
      <c r="F38" s="51"/>
      <c r="G38" s="51"/>
      <c r="H38" s="51"/>
      <c r="I38" s="51"/>
      <c r="J38" s="51"/>
      <c r="K38" s="51">
        <v>3.5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>
        <v>20</v>
      </c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0"/>
      <c r="AK38" s="50">
        <f t="shared" si="2"/>
        <v>23.5</v>
      </c>
      <c r="AL38" s="100">
        <v>25.75</v>
      </c>
      <c r="AO38" s="52"/>
    </row>
    <row r="39" spans="1:41" s="49" customFormat="1" x14ac:dyDescent="0.25">
      <c r="A39" s="85" t="s">
        <v>67</v>
      </c>
      <c r="B39" s="86" t="s">
        <v>41</v>
      </c>
      <c r="C39" s="86" t="s">
        <v>20</v>
      </c>
      <c r="D39" s="85" t="s">
        <v>68</v>
      </c>
      <c r="E39" s="85"/>
      <c r="F39" s="85"/>
      <c r="G39" s="85">
        <v>22</v>
      </c>
      <c r="H39" s="85"/>
      <c r="I39" s="85"/>
      <c r="J39" s="85"/>
      <c r="K39" s="85"/>
      <c r="L39" s="85">
        <v>12</v>
      </c>
      <c r="M39" s="85"/>
      <c r="N39" s="85"/>
      <c r="O39" s="85">
        <v>5</v>
      </c>
      <c r="P39" s="85"/>
      <c r="Q39" s="85"/>
      <c r="R39" s="85">
        <v>12</v>
      </c>
      <c r="S39" s="85">
        <v>8</v>
      </c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>
        <v>8</v>
      </c>
      <c r="AF39" s="85"/>
      <c r="AG39" s="85"/>
      <c r="AH39" s="85"/>
      <c r="AI39" s="85"/>
      <c r="AJ39" s="85"/>
      <c r="AK39" s="51">
        <f t="shared" si="2"/>
        <v>67</v>
      </c>
      <c r="AL39" s="100">
        <v>70</v>
      </c>
      <c r="AO39" s="52"/>
    </row>
    <row r="40" spans="1:41" s="49" customFormat="1" x14ac:dyDescent="0.25">
      <c r="A40" s="85" t="s">
        <v>22</v>
      </c>
      <c r="B40" s="85" t="s">
        <v>19</v>
      </c>
      <c r="C40" s="85" t="s">
        <v>20</v>
      </c>
      <c r="D40" s="85" t="s">
        <v>21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50">
        <f t="shared" si="2"/>
        <v>0</v>
      </c>
      <c r="AL40" s="100"/>
      <c r="AO40" s="52"/>
    </row>
    <row r="41" spans="1:41" s="49" customFormat="1" x14ac:dyDescent="0.25">
      <c r="A41" s="46" t="s">
        <v>124</v>
      </c>
      <c r="B41" s="86" t="s">
        <v>41</v>
      </c>
      <c r="C41" s="86" t="s">
        <v>20</v>
      </c>
      <c r="D41" s="85" t="s">
        <v>21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>
        <v>3</v>
      </c>
      <c r="AB41" s="85"/>
      <c r="AC41" s="85"/>
      <c r="AD41" s="85"/>
      <c r="AE41" s="85"/>
      <c r="AF41" s="85"/>
      <c r="AG41" s="85"/>
      <c r="AH41" s="85"/>
      <c r="AI41" s="85"/>
      <c r="AJ41" s="85"/>
      <c r="AK41" s="50">
        <f t="shared" si="2"/>
        <v>3</v>
      </c>
      <c r="AL41" s="100">
        <v>3</v>
      </c>
      <c r="AO41" s="52"/>
    </row>
    <row r="42" spans="1:41" s="52" customFormat="1" x14ac:dyDescent="0.25">
      <c r="A42" s="85" t="s">
        <v>70</v>
      </c>
      <c r="B42" s="86" t="s">
        <v>41</v>
      </c>
      <c r="C42" s="86" t="s">
        <v>20</v>
      </c>
      <c r="D42" s="85" t="s">
        <v>21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>
        <v>12</v>
      </c>
      <c r="T42" s="85"/>
      <c r="U42" s="85">
        <v>10</v>
      </c>
      <c r="V42" s="85"/>
      <c r="W42" s="85"/>
      <c r="X42" s="85"/>
      <c r="Y42" s="85"/>
      <c r="Z42" s="85"/>
      <c r="AA42" s="85"/>
      <c r="AB42" s="85"/>
      <c r="AC42" s="85"/>
      <c r="AD42" s="85"/>
      <c r="AE42" s="85">
        <v>8</v>
      </c>
      <c r="AF42" s="85"/>
      <c r="AG42" s="85"/>
      <c r="AH42" s="85"/>
      <c r="AI42" s="85"/>
      <c r="AJ42" s="85"/>
      <c r="AK42" s="51">
        <f t="shared" si="2"/>
        <v>30</v>
      </c>
      <c r="AL42" s="100">
        <v>30</v>
      </c>
    </row>
    <row r="43" spans="1:41" s="52" customFormat="1" x14ac:dyDescent="0.25">
      <c r="A43" s="85" t="s">
        <v>71</v>
      </c>
      <c r="B43" s="86" t="s">
        <v>41</v>
      </c>
      <c r="C43" s="86" t="s">
        <v>51</v>
      </c>
      <c r="D43" s="85" t="s">
        <v>42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>
        <v>50</v>
      </c>
      <c r="AK43" s="50">
        <f t="shared" si="2"/>
        <v>50</v>
      </c>
      <c r="AL43" s="100">
        <v>50</v>
      </c>
    </row>
    <row r="44" spans="1:41" s="52" customFormat="1" x14ac:dyDescent="0.25">
      <c r="A44" s="85" t="s">
        <v>110</v>
      </c>
      <c r="B44" s="85" t="s">
        <v>19</v>
      </c>
      <c r="C44" s="86" t="s">
        <v>51</v>
      </c>
      <c r="D44" s="85" t="s">
        <v>68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>
        <v>21</v>
      </c>
      <c r="AF44" s="51"/>
      <c r="AG44" s="51"/>
      <c r="AH44" s="51"/>
      <c r="AI44" s="51"/>
      <c r="AJ44" s="50"/>
      <c r="AK44" s="50">
        <f t="shared" si="2"/>
        <v>21</v>
      </c>
      <c r="AL44" s="100">
        <v>21</v>
      </c>
    </row>
    <row r="45" spans="1:41" s="52" customFormat="1" x14ac:dyDescent="0.25">
      <c r="A45" s="85" t="s">
        <v>27</v>
      </c>
      <c r="B45" s="15" t="s">
        <v>19</v>
      </c>
      <c r="C45" s="15" t="s">
        <v>20</v>
      </c>
      <c r="D45" s="14" t="s">
        <v>21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>
        <v>8</v>
      </c>
      <c r="AD45" s="51"/>
      <c r="AE45" s="51"/>
      <c r="AF45" s="51"/>
      <c r="AG45" s="51"/>
      <c r="AH45" s="51"/>
      <c r="AI45" s="51"/>
      <c r="AJ45" s="50"/>
      <c r="AK45" s="50">
        <f t="shared" si="2"/>
        <v>8</v>
      </c>
      <c r="AL45" s="100">
        <v>8</v>
      </c>
    </row>
    <row r="46" spans="1:41" s="52" customFormat="1" x14ac:dyDescent="0.25">
      <c r="A46" s="85" t="s">
        <v>125</v>
      </c>
      <c r="B46" s="86" t="s">
        <v>41</v>
      </c>
      <c r="C46" s="86" t="s">
        <v>20</v>
      </c>
      <c r="D46" s="85" t="s">
        <v>117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>
        <v>28</v>
      </c>
      <c r="AC46" s="85"/>
      <c r="AD46" s="85"/>
      <c r="AE46" s="85"/>
      <c r="AF46" s="85"/>
      <c r="AG46" s="85"/>
      <c r="AH46" s="85"/>
      <c r="AI46" s="85"/>
      <c r="AJ46" s="85"/>
      <c r="AK46" s="50">
        <f t="shared" si="2"/>
        <v>28</v>
      </c>
      <c r="AL46" s="100">
        <v>29</v>
      </c>
    </row>
    <row r="47" spans="1:41" s="52" customFormat="1" x14ac:dyDescent="0.25">
      <c r="A47" s="85" t="s">
        <v>72</v>
      </c>
      <c r="B47" s="86" t="s">
        <v>41</v>
      </c>
      <c r="C47" s="86" t="s">
        <v>45</v>
      </c>
      <c r="D47" s="85" t="s">
        <v>68</v>
      </c>
      <c r="E47" s="85"/>
      <c r="F47" s="85"/>
      <c r="G47" s="85"/>
      <c r="H47" s="85"/>
      <c r="I47" s="85">
        <v>8</v>
      </c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>
        <v>8</v>
      </c>
      <c r="Z47" s="85"/>
      <c r="AA47" s="85"/>
      <c r="AB47" s="85"/>
      <c r="AC47" s="85"/>
      <c r="AD47" s="85"/>
      <c r="AE47" s="85">
        <v>6</v>
      </c>
      <c r="AF47" s="85"/>
      <c r="AG47" s="85"/>
      <c r="AH47" s="85">
        <v>2</v>
      </c>
      <c r="AI47" s="85"/>
      <c r="AJ47" s="85"/>
      <c r="AK47" s="50">
        <f t="shared" si="2"/>
        <v>24</v>
      </c>
      <c r="AL47" s="100">
        <v>24.75</v>
      </c>
    </row>
    <row r="48" spans="1:41" s="52" customFormat="1" x14ac:dyDescent="0.25">
      <c r="A48" s="85" t="s">
        <v>73</v>
      </c>
      <c r="B48" s="86" t="s">
        <v>41</v>
      </c>
      <c r="C48" s="86" t="s">
        <v>20</v>
      </c>
      <c r="D48" s="85" t="s">
        <v>74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>
        <v>43.75</v>
      </c>
      <c r="AG48" s="85"/>
      <c r="AH48" s="85"/>
      <c r="AI48" s="85"/>
      <c r="AJ48" s="85"/>
      <c r="AK48" s="50">
        <f t="shared" si="2"/>
        <v>43.75</v>
      </c>
      <c r="AL48" s="100">
        <v>43.75</v>
      </c>
    </row>
    <row r="49" spans="1:38" s="52" customFormat="1" x14ac:dyDescent="0.25">
      <c r="A49" s="85" t="s">
        <v>86</v>
      </c>
      <c r="B49" s="85" t="s">
        <v>41</v>
      </c>
      <c r="C49" s="85" t="s">
        <v>20</v>
      </c>
      <c r="D49" s="85" t="s">
        <v>21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49">
        <v>55</v>
      </c>
      <c r="AG49" s="49"/>
      <c r="AH49" s="49"/>
      <c r="AI49" s="85">
        <v>10.5</v>
      </c>
      <c r="AJ49" s="85"/>
      <c r="AK49" s="50">
        <f t="shared" si="2"/>
        <v>65.5</v>
      </c>
      <c r="AL49" s="100">
        <v>65.5</v>
      </c>
    </row>
    <row r="50" spans="1:38" s="52" customFormat="1" x14ac:dyDescent="0.25">
      <c r="A50" s="85" t="s">
        <v>77</v>
      </c>
      <c r="B50" s="85" t="s">
        <v>41</v>
      </c>
      <c r="C50" s="85" t="s">
        <v>45</v>
      </c>
      <c r="D50" s="85" t="s">
        <v>21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>
        <v>6</v>
      </c>
      <c r="Y50" s="85"/>
      <c r="Z50" s="85"/>
      <c r="AA50" s="85"/>
      <c r="AB50" s="85"/>
      <c r="AC50" s="85"/>
      <c r="AD50" s="85"/>
      <c r="AE50" s="85">
        <v>6</v>
      </c>
      <c r="AF50" s="85"/>
      <c r="AG50" s="85"/>
      <c r="AH50" s="85"/>
      <c r="AI50" s="85">
        <v>12</v>
      </c>
      <c r="AJ50" s="85"/>
      <c r="AK50" s="50">
        <f t="shared" si="2"/>
        <v>24</v>
      </c>
      <c r="AL50" s="100">
        <v>24.75</v>
      </c>
    </row>
    <row r="51" spans="1:38" s="52" customFormat="1" x14ac:dyDescent="0.25">
      <c r="A51" s="85" t="s">
        <v>126</v>
      </c>
      <c r="B51" s="86" t="s">
        <v>41</v>
      </c>
      <c r="C51" s="86" t="s">
        <v>51</v>
      </c>
      <c r="D51" s="85" t="s">
        <v>42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>
        <v>10</v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50">
        <f t="shared" si="2"/>
        <v>10</v>
      </c>
      <c r="AL51" s="100">
        <v>10</v>
      </c>
    </row>
    <row r="52" spans="1:38" s="52" customFormat="1" x14ac:dyDescent="0.25">
      <c r="A52" s="85" t="s">
        <v>100</v>
      </c>
      <c r="B52" s="85" t="s">
        <v>41</v>
      </c>
      <c r="C52" s="85" t="s">
        <v>20</v>
      </c>
      <c r="D52" s="85" t="s">
        <v>68</v>
      </c>
      <c r="E52" s="85"/>
      <c r="F52" s="85"/>
      <c r="G52" s="85"/>
      <c r="H52" s="85"/>
      <c r="I52" s="85">
        <v>8</v>
      </c>
      <c r="J52" s="85"/>
      <c r="K52" s="85"/>
      <c r="L52" s="85"/>
      <c r="M52" s="85"/>
      <c r="N52" s="85">
        <v>6</v>
      </c>
      <c r="O52" s="85"/>
      <c r="P52" s="85"/>
      <c r="Q52" s="85">
        <v>8</v>
      </c>
      <c r="R52" s="85"/>
      <c r="S52" s="85"/>
      <c r="T52" s="85"/>
      <c r="U52" s="85"/>
      <c r="V52" s="85"/>
      <c r="W52" s="85"/>
      <c r="X52" s="85">
        <v>2</v>
      </c>
      <c r="Y52" s="85"/>
      <c r="Z52" s="85"/>
      <c r="AA52" s="85"/>
      <c r="AB52" s="85"/>
      <c r="AC52" s="85">
        <v>4</v>
      </c>
      <c r="AD52" s="85"/>
      <c r="AE52" s="85"/>
      <c r="AF52" s="85"/>
      <c r="AG52" s="85"/>
      <c r="AH52" s="85">
        <v>2</v>
      </c>
      <c r="AI52" s="85"/>
      <c r="AJ52" s="85"/>
      <c r="AK52" s="50">
        <f t="shared" si="2"/>
        <v>30</v>
      </c>
      <c r="AL52" s="100">
        <v>31</v>
      </c>
    </row>
    <row r="53" spans="1:38" s="52" customForma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37"/>
      <c r="AK53" s="37">
        <f>SUM(AK2:AK52)</f>
        <v>1741.25</v>
      </c>
    </row>
    <row r="54" spans="1:38" s="52" customFormat="1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37"/>
      <c r="AK54" s="37"/>
    </row>
    <row r="55" spans="1:38" s="52" customForma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37"/>
      <c r="AK55" s="37"/>
    </row>
    <row r="56" spans="1:38" s="52" customFormat="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37"/>
      <c r="AK56" s="37"/>
    </row>
    <row r="57" spans="1:38" s="5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8" s="54" customForma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8" s="54" customForma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8" s="54" customForma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8" s="54" customForma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8" s="54" customForma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8" s="54" customForma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8" s="54" customForma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1:37" s="54" customForma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1:37" s="54" customForma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1:37" s="54" customForma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s="54" customForma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1:37" s="54" customForma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1:37" s="54" customForma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1:37" s="54" customForma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1:37" s="54" customForma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s="54" customForma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1:37" s="54" customForma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1:37" s="54" customForma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1:37" s="54" customForma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1048568" ht="15" customHeight="1" x14ac:dyDescent="0.25"/>
    <row r="1048569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Adjunct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Jan 23</vt:lpstr>
      <vt:lpstr>Feb 23</vt:lpstr>
      <vt:lpstr>Mar 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Jhansi Bolisetti</cp:lastModifiedBy>
  <cp:revision/>
  <dcterms:created xsi:type="dcterms:W3CDTF">2022-05-27T05:15:56Z</dcterms:created>
  <dcterms:modified xsi:type="dcterms:W3CDTF">2023-04-05T05:30:59Z</dcterms:modified>
  <cp:category/>
  <cp:contentStatus/>
</cp:coreProperties>
</file>