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IID_V100\doc\"/>
    </mc:Choice>
  </mc:AlternateContent>
  <xr:revisionPtr revIDLastSave="0" documentId="13_ncr:1_{C773C191-EF7F-4F00-B3D7-014C58DDF0F6}" xr6:coauthVersionLast="47" xr6:coauthVersionMax="47" xr10:uidLastSave="{00000000-0000-0000-0000-000000000000}"/>
  <bookViews>
    <workbookView xWindow="2115" yWindow="1110" windowWidth="23835" windowHeight="12465" xr2:uid="{4728552C-A6E2-463F-9A6E-835C5D0AFFB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F20" i="1"/>
  <c r="F19" i="1"/>
  <c r="F10" i="1"/>
  <c r="F3" i="1"/>
  <c r="F4" i="1"/>
  <c r="F5" i="1"/>
  <c r="F8" i="1"/>
  <c r="F9" i="1"/>
  <c r="F11" i="1"/>
  <c r="F12" i="1"/>
  <c r="F13" i="1"/>
  <c r="F14" i="1"/>
  <c r="F15" i="1"/>
  <c r="F16" i="1"/>
  <c r="F17" i="1"/>
  <c r="F18" i="1"/>
  <c r="F23" i="1"/>
  <c r="F24" i="1"/>
  <c r="F25" i="1"/>
  <c r="F28" i="1"/>
  <c r="F29" i="1"/>
  <c r="F30" i="1"/>
  <c r="F31" i="1"/>
  <c r="F34" i="1"/>
  <c r="F35" i="1"/>
  <c r="F36" i="1"/>
  <c r="F39" i="1"/>
  <c r="F40" i="1"/>
  <c r="F41" i="1"/>
  <c r="F42" i="1"/>
  <c r="F43" i="1"/>
  <c r="F45" i="1"/>
  <c r="F46" i="1"/>
  <c r="F47" i="1"/>
  <c r="F48" i="1"/>
  <c r="F2" i="1"/>
  <c r="H6" i="1" s="1"/>
  <c r="H31" i="1" l="1"/>
  <c r="H25" i="1"/>
  <c r="H36" i="1"/>
  <c r="H43" i="1"/>
  <c r="H48" i="1"/>
  <c r="H50" i="1" l="1"/>
</calcChain>
</file>

<file path=xl/sharedStrings.xml><?xml version="1.0" encoding="utf-8"?>
<sst xmlns="http://schemas.openxmlformats.org/spreadsheetml/2006/main" count="49" uniqueCount="48">
  <si>
    <t>Item</t>
  </si>
  <si>
    <t>STM32F412</t>
  </si>
  <si>
    <t>LCD Display</t>
  </si>
  <si>
    <t>Price Unit  [USD]</t>
  </si>
  <si>
    <t>Price Full [USD]</t>
  </si>
  <si>
    <t>Block</t>
  </si>
  <si>
    <t>MCU</t>
  </si>
  <si>
    <t>UI</t>
  </si>
  <si>
    <t>PSU</t>
  </si>
  <si>
    <t>Flex PCB</t>
  </si>
  <si>
    <t>Detector</t>
  </si>
  <si>
    <t>AFE</t>
  </si>
  <si>
    <t>OPA656</t>
  </si>
  <si>
    <t>LT1806</t>
  </si>
  <si>
    <t>LT1807</t>
  </si>
  <si>
    <t>Quantity</t>
  </si>
  <si>
    <t>1x2 inch detector</t>
  </si>
  <si>
    <t>Adapter PCB (Ext CON)</t>
  </si>
  <si>
    <t xml:space="preserve">Adapter PCB </t>
  </si>
  <si>
    <t>BQ29209DRBR</t>
  </si>
  <si>
    <t>BQ25886</t>
  </si>
  <si>
    <t>Battery</t>
  </si>
  <si>
    <t>On/Off Circuitry</t>
  </si>
  <si>
    <t>LT3461ES6</t>
  </si>
  <si>
    <t xml:space="preserve">Inductor </t>
  </si>
  <si>
    <t>TPS560430XFDBVR</t>
  </si>
  <si>
    <t>REF3333AIDBZR</t>
  </si>
  <si>
    <t>NCV8711ASN500T1G</t>
  </si>
  <si>
    <t>MC34063ADR</t>
  </si>
  <si>
    <t>Initially Required Quantity</t>
  </si>
  <si>
    <t>Connectors</t>
  </si>
  <si>
    <t>BNC</t>
  </si>
  <si>
    <t>RJ45</t>
  </si>
  <si>
    <t>USB-C</t>
  </si>
  <si>
    <t>SD Card</t>
  </si>
  <si>
    <t>USB ESD</t>
  </si>
  <si>
    <t>Ext Pheripherials</t>
  </si>
  <si>
    <t>GPS module</t>
  </si>
  <si>
    <t>STM32WB10CCU5</t>
  </si>
  <si>
    <t>Additional circuitry</t>
  </si>
  <si>
    <t>MICROFC-60035</t>
  </si>
  <si>
    <t>Additional items</t>
  </si>
  <si>
    <t>150x80 4layer PCB</t>
  </si>
  <si>
    <t>JLCPCB shipping cost</t>
  </si>
  <si>
    <t>SMT stencil</t>
  </si>
  <si>
    <t>SMT components</t>
  </si>
  <si>
    <t>MAX17049G</t>
  </si>
  <si>
    <t>TPS7A4901DGNR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</si>
</sst>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CD612-DF77-42F6-9A22-6D3B361E071D}">
  <dimension ref="A1:H50"/>
  <sheetViews>
    <sheetView tabSelected="1" workbookViewId="0">
      <selection activeCell="D26" sqref="D26"/>
    </sheetView>
  </sheetViews>
  <sheetFormatPr defaultRowHeight="15" x14ac:dyDescent="0.25"/>
  <cols>
    <col min="1" max="1" width="16.140625" bestFit="1" customWidth="1"/>
    <col min="2" max="2" width="21.42578125" bestFit="1" customWidth="1"/>
    <col min="3" max="3" width="11.140625" customWidth="1"/>
    <col min="4" max="4" width="24.85546875" bestFit="1" customWidth="1"/>
    <col min="5" max="5" width="15.5703125" bestFit="1" customWidth="1"/>
    <col min="6" max="6" width="14.7109375" bestFit="1" customWidth="1"/>
  </cols>
  <sheetData>
    <row r="1" spans="1:8" x14ac:dyDescent="0.25">
      <c r="A1" t="s">
        <v>5</v>
      </c>
      <c r="B1" t="s">
        <v>0</v>
      </c>
      <c r="C1" t="s">
        <v>15</v>
      </c>
      <c r="D1" t="s">
        <v>29</v>
      </c>
      <c r="E1" t="s">
        <v>3</v>
      </c>
      <c r="F1" t="s">
        <v>4</v>
      </c>
    </row>
    <row r="2" spans="1:8" x14ac:dyDescent="0.25">
      <c r="A2" t="s">
        <v>6</v>
      </c>
      <c r="B2" t="s">
        <v>1</v>
      </c>
      <c r="D2">
        <v>1</v>
      </c>
      <c r="E2" s="1">
        <v>11.5</v>
      </c>
      <c r="F2">
        <f>D2*E2</f>
        <v>11.5</v>
      </c>
    </row>
    <row r="3" spans="1:8" x14ac:dyDescent="0.25">
      <c r="E3" s="1"/>
      <c r="F3">
        <f t="shared" ref="F3:F48" si="0">D3*E3</f>
        <v>0</v>
      </c>
    </row>
    <row r="4" spans="1:8" x14ac:dyDescent="0.25">
      <c r="A4" t="s">
        <v>7</v>
      </c>
      <c r="B4" t="s">
        <v>2</v>
      </c>
      <c r="D4">
        <v>1</v>
      </c>
      <c r="E4">
        <v>22.5</v>
      </c>
      <c r="F4">
        <f t="shared" si="0"/>
        <v>22.5</v>
      </c>
    </row>
    <row r="5" spans="1:8" x14ac:dyDescent="0.25">
      <c r="B5" t="s">
        <v>9</v>
      </c>
      <c r="D5">
        <v>1</v>
      </c>
      <c r="E5">
        <v>15</v>
      </c>
      <c r="F5">
        <f t="shared" si="0"/>
        <v>15</v>
      </c>
    </row>
    <row r="6" spans="1:8" x14ac:dyDescent="0.25">
      <c r="H6">
        <f>SUM(F2:F5)</f>
        <v>49</v>
      </c>
    </row>
    <row r="8" spans="1:8" x14ac:dyDescent="0.25">
      <c r="A8" t="s">
        <v>8</v>
      </c>
      <c r="B8" t="s">
        <v>19</v>
      </c>
      <c r="C8">
        <v>1</v>
      </c>
      <c r="D8">
        <v>1</v>
      </c>
      <c r="E8">
        <v>0.96</v>
      </c>
      <c r="F8">
        <f t="shared" si="0"/>
        <v>0.96</v>
      </c>
    </row>
    <row r="9" spans="1:8" x14ac:dyDescent="0.25">
      <c r="B9" t="s">
        <v>20</v>
      </c>
      <c r="C9">
        <v>1</v>
      </c>
      <c r="D9">
        <v>1</v>
      </c>
      <c r="E9">
        <v>2.8</v>
      </c>
      <c r="F9">
        <f t="shared" si="0"/>
        <v>2.8</v>
      </c>
    </row>
    <row r="10" spans="1:8" x14ac:dyDescent="0.25">
      <c r="B10" t="s">
        <v>46</v>
      </c>
      <c r="C10">
        <v>1</v>
      </c>
      <c r="D10">
        <v>1</v>
      </c>
      <c r="E10">
        <v>3.5</v>
      </c>
      <c r="F10">
        <f t="shared" si="0"/>
        <v>3.5</v>
      </c>
    </row>
    <row r="11" spans="1:8" x14ac:dyDescent="0.25">
      <c r="B11" t="s">
        <v>21</v>
      </c>
      <c r="C11">
        <v>2</v>
      </c>
      <c r="D11">
        <v>2</v>
      </c>
      <c r="E11">
        <v>7</v>
      </c>
      <c r="F11">
        <f t="shared" si="0"/>
        <v>14</v>
      </c>
    </row>
    <row r="12" spans="1:8" x14ac:dyDescent="0.25">
      <c r="B12" t="s">
        <v>22</v>
      </c>
      <c r="C12">
        <v>1</v>
      </c>
      <c r="D12">
        <v>1</v>
      </c>
      <c r="E12">
        <v>3</v>
      </c>
      <c r="F12">
        <f t="shared" si="0"/>
        <v>3</v>
      </c>
    </row>
    <row r="13" spans="1:8" x14ac:dyDescent="0.25">
      <c r="B13" t="s">
        <v>23</v>
      </c>
      <c r="C13">
        <v>1</v>
      </c>
      <c r="D13">
        <v>0</v>
      </c>
      <c r="E13">
        <v>5.59</v>
      </c>
      <c r="F13">
        <f t="shared" si="0"/>
        <v>0</v>
      </c>
    </row>
    <row r="14" spans="1:8" x14ac:dyDescent="0.25">
      <c r="B14" t="s">
        <v>24</v>
      </c>
      <c r="C14">
        <v>4</v>
      </c>
      <c r="D14">
        <v>4</v>
      </c>
      <c r="E14">
        <v>2.8</v>
      </c>
      <c r="F14">
        <f t="shared" si="0"/>
        <v>11.2</v>
      </c>
    </row>
    <row r="15" spans="1:8" x14ac:dyDescent="0.25">
      <c r="B15" t="s">
        <v>25</v>
      </c>
      <c r="C15">
        <v>1</v>
      </c>
      <c r="D15">
        <v>1</v>
      </c>
      <c r="E15">
        <v>1</v>
      </c>
      <c r="F15">
        <f t="shared" si="0"/>
        <v>1</v>
      </c>
    </row>
    <row r="16" spans="1:8" x14ac:dyDescent="0.25">
      <c r="B16" t="s">
        <v>26</v>
      </c>
      <c r="C16">
        <v>1</v>
      </c>
      <c r="D16">
        <v>1</v>
      </c>
      <c r="E16">
        <v>1.95</v>
      </c>
      <c r="F16">
        <f t="shared" si="0"/>
        <v>1.95</v>
      </c>
    </row>
    <row r="17" spans="1:8" x14ac:dyDescent="0.25">
      <c r="B17" t="s">
        <v>27</v>
      </c>
      <c r="C17">
        <v>2</v>
      </c>
      <c r="D17">
        <v>2</v>
      </c>
      <c r="E17">
        <v>0.7</v>
      </c>
      <c r="F17">
        <f t="shared" si="0"/>
        <v>1.4</v>
      </c>
    </row>
    <row r="18" spans="1:8" ht="15.75" customHeight="1" x14ac:dyDescent="0.25">
      <c r="B18" t="s">
        <v>28</v>
      </c>
      <c r="C18">
        <v>2</v>
      </c>
      <c r="D18">
        <v>0</v>
      </c>
      <c r="E18">
        <v>0.67</v>
      </c>
      <c r="F18">
        <f t="shared" si="0"/>
        <v>0</v>
      </c>
      <c r="H18">
        <f>SUM(F8:F20)</f>
        <v>45.449999999999996</v>
      </c>
    </row>
    <row r="19" spans="1:8" ht="15.75" customHeight="1" x14ac:dyDescent="0.25">
      <c r="B19" t="s">
        <v>47</v>
      </c>
      <c r="C19">
        <v>1</v>
      </c>
      <c r="D19">
        <v>1</v>
      </c>
      <c r="E19">
        <v>2.82</v>
      </c>
      <c r="F19">
        <f t="shared" si="0"/>
        <v>2.82</v>
      </c>
    </row>
    <row r="20" spans="1:8" ht="15.75" customHeight="1" x14ac:dyDescent="0.25">
      <c r="B20" t="s">
        <v>47</v>
      </c>
      <c r="C20">
        <v>1</v>
      </c>
      <c r="D20">
        <v>1</v>
      </c>
      <c r="E20">
        <v>2.82</v>
      </c>
      <c r="F20">
        <f t="shared" si="0"/>
        <v>2.82</v>
      </c>
    </row>
    <row r="21" spans="1:8" ht="15.75" customHeight="1" x14ac:dyDescent="0.25"/>
    <row r="23" spans="1:8" x14ac:dyDescent="0.25">
      <c r="A23" t="s">
        <v>36</v>
      </c>
      <c r="B23" t="s">
        <v>37</v>
      </c>
      <c r="C23">
        <v>1</v>
      </c>
      <c r="D23">
        <v>0</v>
      </c>
      <c r="E23">
        <v>11.7</v>
      </c>
      <c r="F23">
        <f t="shared" si="0"/>
        <v>0</v>
      </c>
    </row>
    <row r="24" spans="1:8" x14ac:dyDescent="0.25">
      <c r="B24" t="s">
        <v>38</v>
      </c>
      <c r="C24">
        <v>1</v>
      </c>
      <c r="D24">
        <v>0</v>
      </c>
      <c r="E24">
        <v>4</v>
      </c>
      <c r="F24">
        <f t="shared" si="0"/>
        <v>0</v>
      </c>
    </row>
    <row r="25" spans="1:8" x14ac:dyDescent="0.25">
      <c r="B25" t="s">
        <v>39</v>
      </c>
      <c r="C25">
        <v>1</v>
      </c>
      <c r="D25">
        <v>0</v>
      </c>
      <c r="E25">
        <v>5</v>
      </c>
      <c r="F25">
        <f t="shared" si="0"/>
        <v>0</v>
      </c>
      <c r="H25">
        <f>SUM(F23:F25)</f>
        <v>0</v>
      </c>
    </row>
    <row r="28" spans="1:8" x14ac:dyDescent="0.25">
      <c r="A28" t="s">
        <v>10</v>
      </c>
      <c r="B28" t="s">
        <v>16</v>
      </c>
      <c r="C28">
        <v>1</v>
      </c>
      <c r="D28">
        <v>1</v>
      </c>
      <c r="E28">
        <v>110</v>
      </c>
      <c r="F28">
        <f t="shared" si="0"/>
        <v>110</v>
      </c>
    </row>
    <row r="29" spans="1:8" x14ac:dyDescent="0.25">
      <c r="B29" t="s">
        <v>17</v>
      </c>
      <c r="C29">
        <v>1</v>
      </c>
      <c r="D29">
        <v>1</v>
      </c>
      <c r="E29">
        <v>2</v>
      </c>
      <c r="F29">
        <f t="shared" si="0"/>
        <v>2</v>
      </c>
    </row>
    <row r="30" spans="1:8" x14ac:dyDescent="0.25">
      <c r="B30" t="s">
        <v>40</v>
      </c>
      <c r="C30">
        <v>1</v>
      </c>
      <c r="D30">
        <v>1</v>
      </c>
      <c r="E30">
        <v>34.5</v>
      </c>
      <c r="F30">
        <f t="shared" si="0"/>
        <v>34.5</v>
      </c>
    </row>
    <row r="31" spans="1:8" x14ac:dyDescent="0.25">
      <c r="B31" t="s">
        <v>18</v>
      </c>
      <c r="C31">
        <v>1</v>
      </c>
      <c r="D31">
        <v>1</v>
      </c>
      <c r="E31">
        <v>2</v>
      </c>
      <c r="F31">
        <f t="shared" si="0"/>
        <v>2</v>
      </c>
      <c r="H31">
        <f>SUM(F28:F31)</f>
        <v>148.5</v>
      </c>
    </row>
    <row r="34" spans="1:8" x14ac:dyDescent="0.25">
      <c r="A34" t="s">
        <v>11</v>
      </c>
      <c r="B34" t="s">
        <v>12</v>
      </c>
      <c r="C34">
        <v>1</v>
      </c>
      <c r="D34">
        <v>0</v>
      </c>
      <c r="E34">
        <v>14</v>
      </c>
      <c r="F34">
        <f t="shared" si="0"/>
        <v>0</v>
      </c>
    </row>
    <row r="35" spans="1:8" x14ac:dyDescent="0.25">
      <c r="B35" t="s">
        <v>13</v>
      </c>
      <c r="C35">
        <v>2</v>
      </c>
      <c r="D35">
        <v>0</v>
      </c>
      <c r="E35" s="1">
        <v>6.3</v>
      </c>
      <c r="F35">
        <f t="shared" si="0"/>
        <v>0</v>
      </c>
    </row>
    <row r="36" spans="1:8" x14ac:dyDescent="0.25">
      <c r="B36" t="s">
        <v>14</v>
      </c>
      <c r="C36">
        <v>1</v>
      </c>
      <c r="D36">
        <v>1</v>
      </c>
      <c r="E36">
        <v>8.85</v>
      </c>
      <c r="F36">
        <f t="shared" si="0"/>
        <v>8.85</v>
      </c>
      <c r="H36">
        <f>SUM(F34:F36)</f>
        <v>8.85</v>
      </c>
    </row>
    <row r="39" spans="1:8" x14ac:dyDescent="0.25">
      <c r="A39" t="s">
        <v>30</v>
      </c>
      <c r="B39" t="s">
        <v>31</v>
      </c>
      <c r="C39">
        <v>1</v>
      </c>
      <c r="D39">
        <v>0</v>
      </c>
      <c r="E39">
        <v>3.96</v>
      </c>
      <c r="F39">
        <f t="shared" si="0"/>
        <v>0</v>
      </c>
    </row>
    <row r="40" spans="1:8" x14ac:dyDescent="0.25">
      <c r="B40" t="s">
        <v>32</v>
      </c>
      <c r="C40">
        <v>1</v>
      </c>
      <c r="D40">
        <v>0</v>
      </c>
      <c r="E40">
        <v>0.8</v>
      </c>
      <c r="F40">
        <f t="shared" si="0"/>
        <v>0</v>
      </c>
    </row>
    <row r="41" spans="1:8" x14ac:dyDescent="0.25">
      <c r="B41" t="s">
        <v>33</v>
      </c>
      <c r="C41">
        <v>1</v>
      </c>
      <c r="D41">
        <v>1</v>
      </c>
      <c r="E41">
        <v>0.8</v>
      </c>
      <c r="F41">
        <f t="shared" si="0"/>
        <v>0.8</v>
      </c>
    </row>
    <row r="42" spans="1:8" x14ac:dyDescent="0.25">
      <c r="B42" t="s">
        <v>34</v>
      </c>
      <c r="C42">
        <v>1</v>
      </c>
      <c r="D42">
        <v>1</v>
      </c>
      <c r="E42">
        <v>2</v>
      </c>
      <c r="F42">
        <f t="shared" si="0"/>
        <v>2</v>
      </c>
    </row>
    <row r="43" spans="1:8" x14ac:dyDescent="0.25">
      <c r="B43" t="s">
        <v>35</v>
      </c>
      <c r="C43">
        <v>1</v>
      </c>
      <c r="D43">
        <v>0</v>
      </c>
      <c r="E43">
        <v>0.56999999999999995</v>
      </c>
      <c r="F43">
        <f t="shared" si="0"/>
        <v>0</v>
      </c>
      <c r="H43">
        <f>SUM(F39:F43)</f>
        <v>2.8</v>
      </c>
    </row>
    <row r="45" spans="1:8" x14ac:dyDescent="0.25">
      <c r="A45" t="s">
        <v>41</v>
      </c>
      <c r="B45" t="s">
        <v>42</v>
      </c>
      <c r="C45">
        <v>1</v>
      </c>
      <c r="D45">
        <v>1</v>
      </c>
      <c r="E45">
        <v>30</v>
      </c>
      <c r="F45">
        <f t="shared" si="0"/>
        <v>30</v>
      </c>
    </row>
    <row r="46" spans="1:8" x14ac:dyDescent="0.25">
      <c r="B46" t="s">
        <v>43</v>
      </c>
      <c r="C46">
        <v>1</v>
      </c>
      <c r="D46">
        <v>1</v>
      </c>
      <c r="E46">
        <v>20</v>
      </c>
      <c r="F46">
        <f t="shared" si="0"/>
        <v>20</v>
      </c>
    </row>
    <row r="47" spans="1:8" x14ac:dyDescent="0.25">
      <c r="B47" t="s">
        <v>44</v>
      </c>
      <c r="C47">
        <v>1</v>
      </c>
      <c r="D47">
        <v>1</v>
      </c>
      <c r="E47">
        <v>7</v>
      </c>
      <c r="F47">
        <f t="shared" si="0"/>
        <v>7</v>
      </c>
    </row>
    <row r="48" spans="1:8" x14ac:dyDescent="0.25">
      <c r="B48" t="s">
        <v>45</v>
      </c>
      <c r="C48">
        <v>1</v>
      </c>
      <c r="D48">
        <v>1</v>
      </c>
      <c r="E48">
        <v>15</v>
      </c>
      <c r="F48">
        <f t="shared" si="0"/>
        <v>15</v>
      </c>
      <c r="H48">
        <f>SUM(F45:F48)</f>
        <v>72</v>
      </c>
    </row>
    <row r="50" spans="8:8" x14ac:dyDescent="0.25">
      <c r="H50">
        <f>SUM(H1:H48)</f>
        <v>326.60000000000002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Misi Szabo</dc:creator>
  <cp:lastModifiedBy>Szabó Mihály</cp:lastModifiedBy>
  <dcterms:created xsi:type="dcterms:W3CDTF">2024-02-24T11:06:31Z</dcterms:created>
  <dcterms:modified xsi:type="dcterms:W3CDTF">2024-03-04T05:55:20Z</dcterms:modified>
</cp:coreProperties>
</file>