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aysenpagan/Desktop/"/>
    </mc:Choice>
  </mc:AlternateContent>
  <xr:revisionPtr revIDLastSave="0" documentId="8_{D50B3B07-6955-4845-AB47-A73B9413B203}" xr6:coauthVersionLast="47" xr6:coauthVersionMax="47" xr10:uidLastSave="{00000000-0000-0000-0000-000000000000}"/>
  <bookViews>
    <workbookView xWindow="420" yWindow="740" windowWidth="28160" windowHeight="16940" xr2:uid="{02BA5659-10B6-FC4E-B758-6AEF9222BEAE}"/>
  </bookViews>
  <sheets>
    <sheet name="lifespan" sheetId="1" r:id="rId1"/>
    <sheet name="totals"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 i="1" l="1"/>
  <c r="F27" i="1"/>
  <c r="F26" i="1"/>
  <c r="F25" i="1"/>
  <c r="F22" i="1"/>
  <c r="F21" i="1"/>
  <c r="F20" i="1"/>
  <c r="F19" i="1"/>
  <c r="F18" i="1"/>
  <c r="F17" i="1"/>
  <c r="F16" i="1"/>
  <c r="F15" i="1"/>
  <c r="F14" i="1"/>
  <c r="F13" i="1"/>
  <c r="F12" i="1"/>
  <c r="F11" i="1"/>
  <c r="F10" i="1"/>
  <c r="F9" i="1"/>
  <c r="F8" i="1"/>
  <c r="F7" i="1"/>
  <c r="F6" i="1"/>
  <c r="F5" i="1"/>
  <c r="F4" i="1"/>
  <c r="F3" i="1"/>
</calcChain>
</file>

<file path=xl/sharedStrings.xml><?xml version="1.0" encoding="utf-8"?>
<sst xmlns="http://schemas.openxmlformats.org/spreadsheetml/2006/main" count="72" uniqueCount="45">
  <si>
    <t>12-17 years of age (adolescence and teenage years) (N=6)</t>
  </si>
  <si>
    <t>Total references</t>
  </si>
  <si>
    <t>CAREGIVER IMPACTS</t>
  </si>
  <si>
    <t>Emotional impact</t>
  </si>
  <si>
    <t>Financial and professional impact</t>
  </si>
  <si>
    <t>Health impact</t>
  </si>
  <si>
    <t>Social impact</t>
  </si>
  <si>
    <t>KS INDIVIDUAL IMPACTS</t>
  </si>
  <si>
    <t>Education impact</t>
  </si>
  <si>
    <t>Daily living impact</t>
  </si>
  <si>
    <t>KS DEFINING CONCEPTS</t>
  </si>
  <si>
    <t>Cardiorespiratory</t>
  </si>
  <si>
    <t>Cognition</t>
  </si>
  <si>
    <t>Communication</t>
  </si>
  <si>
    <t>Emotional</t>
  </si>
  <si>
    <t>Gastrointestinal</t>
  </si>
  <si>
    <t>Neurological</t>
  </si>
  <si>
    <t>Post-pubertal regression</t>
  </si>
  <si>
    <t>Sleep</t>
  </si>
  <si>
    <t>under 2 years of age (infancy) (N=16)</t>
  </si>
  <si>
    <t>2-4 years of age  (early childhood) (N=15)</t>
  </si>
  <si>
    <t>5-11 years of age (late childhood) (N=13)</t>
  </si>
  <si>
    <t>Behavioral and Neurodevelopmental</t>
  </si>
  <si>
    <t>Motor</t>
  </si>
  <si>
    <t>Musculoskeletal</t>
  </si>
  <si>
    <t>Opthalmalogic</t>
  </si>
  <si>
    <t>Hearing</t>
  </si>
  <si>
    <t>Immune</t>
  </si>
  <si>
    <t xml:space="preserve">Behavioral and Neurodevelopmental </t>
  </si>
  <si>
    <t>Modifying factors</t>
  </si>
  <si>
    <t>Caregiver requirements and adjustment</t>
  </si>
  <si>
    <t>AGES</t>
  </si>
  <si>
    <t>12-17 years of age (adolescence and teenage years)</t>
  </si>
  <si>
    <t>5-11 years of age (late childhood)</t>
  </si>
  <si>
    <t>2-4 years of age  (early childhood)</t>
  </si>
  <si>
    <t>under 2 years of age (infancy)</t>
  </si>
  <si>
    <t>TOTAL=</t>
  </si>
  <si>
    <t>QUOTE</t>
  </si>
  <si>
    <t>Total number of references</t>
  </si>
  <si>
    <t>"She's developed, so they called it psychosis, almost like schizophrenia. She started hearing voices and we had an episode of that." -Caregiver 10</t>
  </si>
  <si>
    <t>"24/7, even when he is sleeping, we're aware he is on his feed. We got to change his diaper. We need to make sure we check his O2, we suction him if he needs it. He can't blow his nose. So he is totally dependent on us." -Caregiver 12</t>
  </si>
  <si>
    <t>"She doesn't do crowds well. She kind of gets startled or frightened." -Caregiver 7</t>
  </si>
  <si>
    <t>"So on a bad day, he has multiple seizures. Some of those are long, like multiple minutes long, and those will really knock him out..." -Caregiver 13</t>
  </si>
  <si>
    <t>"Sleeping is very important because when he stops sleeping, he stops eating, he eats much less. And of course because he's so tired, he's like a zombie. He can't do many things and he get grumpy and life gets so miserable..." -Caregiver 15</t>
  </si>
  <si>
    <t>"I went to working just as needed because she had so many doctor's appointments too. I couldn't work full time because I had to keep taking days off." -Caregiver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</si>
</sst>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2" fillId="0" borderId="0" xfId="0" applyFont="1"/>
    <xf numFmtId="0" fontId="1" fillId="0" borderId="0" xfId="0" applyFont="1"/>
    <xf numFmtId="0" fontId="3" fillId="0" borderId="0" xfId="0" applyFont="1"/>
    <xf numFmtId="0" fontId="0" fillId="2" borderId="0" xfId="0" applyFill="1"/>
    <xf numFmtId="0" fontId="0" fillId="0" borderId="0" xfId="0" applyAlignment="1">
      <alignment horizontal="right"/>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D36AF-D0A5-934A-B8B8-5836128D1D1A}">
  <dimension ref="A1:F29"/>
  <sheetViews>
    <sheetView tabSelected="1" workbookViewId="0">
      <selection activeCell="G7" sqref="G7"/>
    </sheetView>
  </sheetViews>
  <sheetFormatPr baseColWidth="10" defaultRowHeight="16" x14ac:dyDescent="0.2"/>
  <cols>
    <col min="1" max="1" width="24.33203125" customWidth="1"/>
  </cols>
  <sheetData>
    <row r="1" spans="1:6" ht="119" x14ac:dyDescent="0.2">
      <c r="B1" s="1" t="s">
        <v>19</v>
      </c>
      <c r="C1" s="1" t="s">
        <v>20</v>
      </c>
      <c r="D1" s="1" t="s">
        <v>21</v>
      </c>
      <c r="E1" s="1" t="s">
        <v>0</v>
      </c>
      <c r="F1" s="2" t="s">
        <v>1</v>
      </c>
    </row>
    <row r="2" spans="1:6" x14ac:dyDescent="0.2">
      <c r="A2" s="4" t="s">
        <v>10</v>
      </c>
      <c r="F2" s="2"/>
    </row>
    <row r="3" spans="1:6" x14ac:dyDescent="0.2">
      <c r="A3" s="5" t="s">
        <v>22</v>
      </c>
      <c r="B3">
        <v>6</v>
      </c>
      <c r="C3">
        <v>11</v>
      </c>
      <c r="D3">
        <v>36</v>
      </c>
      <c r="E3">
        <v>39</v>
      </c>
      <c r="F3" s="6">
        <f t="shared" ref="F3:F18" si="0">SUM(B3:E3)</f>
        <v>92</v>
      </c>
    </row>
    <row r="4" spans="1:6" x14ac:dyDescent="0.2">
      <c r="A4" s="5" t="s">
        <v>11</v>
      </c>
      <c r="B4">
        <v>16</v>
      </c>
      <c r="C4">
        <v>7</v>
      </c>
      <c r="D4">
        <v>9</v>
      </c>
      <c r="E4">
        <v>8</v>
      </c>
      <c r="F4" s="6">
        <f t="shared" si="0"/>
        <v>40</v>
      </c>
    </row>
    <row r="5" spans="1:6" x14ac:dyDescent="0.2">
      <c r="A5" s="5" t="s">
        <v>12</v>
      </c>
      <c r="B5">
        <v>12</v>
      </c>
      <c r="C5">
        <v>8</v>
      </c>
      <c r="D5">
        <v>14</v>
      </c>
      <c r="E5">
        <v>3</v>
      </c>
      <c r="F5" s="6">
        <f t="shared" si="0"/>
        <v>37</v>
      </c>
    </row>
    <row r="6" spans="1:6" x14ac:dyDescent="0.2">
      <c r="A6" s="5" t="s">
        <v>13</v>
      </c>
      <c r="B6">
        <v>7</v>
      </c>
      <c r="C6">
        <v>27</v>
      </c>
      <c r="D6">
        <v>48</v>
      </c>
      <c r="E6">
        <v>28</v>
      </c>
      <c r="F6" s="6">
        <f t="shared" si="0"/>
        <v>110</v>
      </c>
    </row>
    <row r="7" spans="1:6" x14ac:dyDescent="0.2">
      <c r="A7" s="5" t="s">
        <v>14</v>
      </c>
      <c r="B7">
        <v>0</v>
      </c>
      <c r="C7">
        <v>3</v>
      </c>
      <c r="D7">
        <v>23</v>
      </c>
      <c r="E7">
        <v>29</v>
      </c>
      <c r="F7" s="6">
        <f t="shared" si="0"/>
        <v>55</v>
      </c>
    </row>
    <row r="8" spans="1:6" x14ac:dyDescent="0.2">
      <c r="A8" s="5" t="s">
        <v>15</v>
      </c>
      <c r="B8">
        <v>12</v>
      </c>
      <c r="C8">
        <v>13</v>
      </c>
      <c r="D8">
        <v>20</v>
      </c>
      <c r="E8">
        <v>14</v>
      </c>
      <c r="F8" s="6">
        <f t="shared" si="0"/>
        <v>59</v>
      </c>
    </row>
    <row r="9" spans="1:6" x14ac:dyDescent="0.2">
      <c r="A9" s="5" t="s">
        <v>23</v>
      </c>
      <c r="B9">
        <v>20</v>
      </c>
      <c r="C9">
        <v>28</v>
      </c>
      <c r="D9">
        <v>29</v>
      </c>
      <c r="E9">
        <v>18</v>
      </c>
      <c r="F9" s="6">
        <f t="shared" si="0"/>
        <v>95</v>
      </c>
    </row>
    <row r="10" spans="1:6" x14ac:dyDescent="0.2">
      <c r="A10" s="5" t="s">
        <v>24</v>
      </c>
      <c r="B10">
        <v>17</v>
      </c>
      <c r="C10">
        <v>1</v>
      </c>
      <c r="D10">
        <v>1</v>
      </c>
      <c r="E10">
        <v>0</v>
      </c>
      <c r="F10" s="6">
        <f t="shared" si="0"/>
        <v>19</v>
      </c>
    </row>
    <row r="11" spans="1:6" x14ac:dyDescent="0.2">
      <c r="A11" s="5" t="s">
        <v>16</v>
      </c>
      <c r="B11">
        <v>14</v>
      </c>
      <c r="C11">
        <v>9</v>
      </c>
      <c r="D11">
        <v>23</v>
      </c>
      <c r="E11">
        <v>27</v>
      </c>
      <c r="F11" s="6">
        <f t="shared" si="0"/>
        <v>73</v>
      </c>
    </row>
    <row r="12" spans="1:6" x14ac:dyDescent="0.2">
      <c r="A12" s="5" t="s">
        <v>17</v>
      </c>
      <c r="B12">
        <v>0</v>
      </c>
      <c r="C12">
        <v>0</v>
      </c>
      <c r="D12">
        <v>0</v>
      </c>
      <c r="E12">
        <v>32</v>
      </c>
      <c r="F12" s="6">
        <f t="shared" si="0"/>
        <v>32</v>
      </c>
    </row>
    <row r="13" spans="1:6" x14ac:dyDescent="0.2">
      <c r="A13" s="5" t="s">
        <v>18</v>
      </c>
      <c r="B13">
        <v>2</v>
      </c>
      <c r="C13">
        <v>6</v>
      </c>
      <c r="D13">
        <v>21</v>
      </c>
      <c r="E13">
        <v>17</v>
      </c>
      <c r="F13" s="6">
        <f t="shared" si="0"/>
        <v>46</v>
      </c>
    </row>
    <row r="14" spans="1:6" x14ac:dyDescent="0.2">
      <c r="A14" s="5" t="s">
        <v>25</v>
      </c>
      <c r="B14">
        <v>4</v>
      </c>
      <c r="C14">
        <v>2</v>
      </c>
      <c r="D14">
        <v>3</v>
      </c>
      <c r="E14">
        <v>5</v>
      </c>
      <c r="F14" s="6">
        <f t="shared" si="0"/>
        <v>14</v>
      </c>
    </row>
    <row r="15" spans="1:6" x14ac:dyDescent="0.2">
      <c r="A15" s="5" t="s">
        <v>26</v>
      </c>
      <c r="B15">
        <v>2</v>
      </c>
      <c r="C15">
        <v>2</v>
      </c>
      <c r="D15">
        <v>3</v>
      </c>
      <c r="E15">
        <v>2</v>
      </c>
      <c r="F15" s="6">
        <f t="shared" si="0"/>
        <v>9</v>
      </c>
    </row>
    <row r="16" spans="1:6" x14ac:dyDescent="0.2">
      <c r="A16" s="5" t="s">
        <v>27</v>
      </c>
      <c r="B16">
        <v>0</v>
      </c>
      <c r="C16">
        <v>0</v>
      </c>
      <c r="D16">
        <v>6</v>
      </c>
      <c r="E16">
        <v>1</v>
      </c>
      <c r="F16" s="6">
        <f t="shared" si="0"/>
        <v>7</v>
      </c>
    </row>
    <row r="17" spans="1:6" x14ac:dyDescent="0.2">
      <c r="F17" s="6">
        <f t="shared" si="0"/>
        <v>0</v>
      </c>
    </row>
    <row r="18" spans="1:6" x14ac:dyDescent="0.2">
      <c r="A18" s="3" t="s">
        <v>7</v>
      </c>
      <c r="F18" s="6">
        <f t="shared" si="0"/>
        <v>0</v>
      </c>
    </row>
    <row r="19" spans="1:6" x14ac:dyDescent="0.2">
      <c r="A19" s="5" t="s">
        <v>8</v>
      </c>
      <c r="B19">
        <v>0</v>
      </c>
      <c r="C19">
        <v>2</v>
      </c>
      <c r="D19">
        <v>19</v>
      </c>
      <c r="E19">
        <v>12</v>
      </c>
      <c r="F19" s="6">
        <f>SUM(B19:E19)</f>
        <v>33</v>
      </c>
    </row>
    <row r="20" spans="1:6" x14ac:dyDescent="0.2">
      <c r="A20" s="5" t="s">
        <v>6</v>
      </c>
      <c r="B20">
        <v>0</v>
      </c>
      <c r="C20">
        <v>20</v>
      </c>
      <c r="D20">
        <v>58</v>
      </c>
      <c r="E20">
        <v>59</v>
      </c>
      <c r="F20" s="6">
        <f>SUM(B20:E20)</f>
        <v>137</v>
      </c>
    </row>
    <row r="21" spans="1:6" x14ac:dyDescent="0.2">
      <c r="A21" s="5" t="s">
        <v>5</v>
      </c>
      <c r="B21">
        <v>58</v>
      </c>
      <c r="C21">
        <v>65</v>
      </c>
      <c r="D21" s="7">
        <v>115</v>
      </c>
      <c r="E21">
        <v>66</v>
      </c>
      <c r="F21" s="6">
        <f>SUM(B21:E21)</f>
        <v>304</v>
      </c>
    </row>
    <row r="22" spans="1:6" x14ac:dyDescent="0.2">
      <c r="A22" s="5" t="s">
        <v>9</v>
      </c>
      <c r="B22">
        <v>4</v>
      </c>
      <c r="C22">
        <v>13</v>
      </c>
      <c r="D22">
        <v>40</v>
      </c>
      <c r="E22">
        <v>45</v>
      </c>
      <c r="F22" s="6">
        <f>SUM(B22:E22)</f>
        <v>102</v>
      </c>
    </row>
    <row r="23" spans="1:6" x14ac:dyDescent="0.2">
      <c r="A23" s="5"/>
      <c r="F23" s="6"/>
    </row>
    <row r="24" spans="1:6" x14ac:dyDescent="0.2">
      <c r="A24" s="3" t="s">
        <v>2</v>
      </c>
      <c r="F24" s="6"/>
    </row>
    <row r="25" spans="1:6" x14ac:dyDescent="0.2">
      <c r="A25" s="5" t="s">
        <v>3</v>
      </c>
      <c r="B25">
        <v>6</v>
      </c>
      <c r="C25">
        <v>22</v>
      </c>
      <c r="D25">
        <v>39</v>
      </c>
      <c r="E25">
        <v>24</v>
      </c>
      <c r="F25" s="6">
        <f>SUM(B25:E25)</f>
        <v>91</v>
      </c>
    </row>
    <row r="26" spans="1:6" x14ac:dyDescent="0.2">
      <c r="A26" s="5" t="s">
        <v>4</v>
      </c>
      <c r="B26">
        <v>2</v>
      </c>
      <c r="C26">
        <v>8</v>
      </c>
      <c r="D26">
        <v>18</v>
      </c>
      <c r="E26">
        <v>9</v>
      </c>
      <c r="F26" s="6">
        <f>SUM(B26:E26)</f>
        <v>37</v>
      </c>
    </row>
    <row r="27" spans="1:6" x14ac:dyDescent="0.2">
      <c r="A27" s="5" t="s">
        <v>5</v>
      </c>
      <c r="B27">
        <v>1</v>
      </c>
      <c r="C27">
        <v>6</v>
      </c>
      <c r="D27">
        <v>11</v>
      </c>
      <c r="E27">
        <v>10</v>
      </c>
      <c r="F27" s="6">
        <f>SUM(B27:E27)</f>
        <v>28</v>
      </c>
    </row>
    <row r="28" spans="1:6" x14ac:dyDescent="0.2">
      <c r="A28" s="5" t="s">
        <v>6</v>
      </c>
      <c r="B28">
        <v>0</v>
      </c>
      <c r="C28">
        <v>5</v>
      </c>
      <c r="D28">
        <v>12</v>
      </c>
      <c r="E28">
        <v>29</v>
      </c>
      <c r="F28" s="6">
        <f>SUM(B28:E28)</f>
        <v>46</v>
      </c>
    </row>
    <row r="29" spans="1:6" x14ac:dyDescent="0.2">
      <c r="F2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AB46-9487-D94D-8D61-7C9F5702AE95}">
  <dimension ref="B1:D40"/>
  <sheetViews>
    <sheetView workbookViewId="0">
      <selection activeCell="C40" sqref="C40"/>
    </sheetView>
  </sheetViews>
  <sheetFormatPr baseColWidth="10" defaultRowHeight="16" x14ac:dyDescent="0.2"/>
  <cols>
    <col min="2" max="2" width="30.5" customWidth="1"/>
    <col min="3" max="3" width="10.5" customWidth="1"/>
    <col min="4" max="4" width="117.1640625" customWidth="1"/>
  </cols>
  <sheetData>
    <row r="1" spans="2:4" x14ac:dyDescent="0.2">
      <c r="C1" s="8" t="s">
        <v>38</v>
      </c>
    </row>
    <row r="2" spans="2:4" ht="33" customHeight="1" x14ac:dyDescent="0.2">
      <c r="C2" s="8"/>
      <c r="D2" t="s">
        <v>37</v>
      </c>
    </row>
    <row r="3" spans="2:4" x14ac:dyDescent="0.2">
      <c r="B3" t="s">
        <v>10</v>
      </c>
    </row>
    <row r="4" spans="2:4" x14ac:dyDescent="0.2">
      <c r="B4" t="s">
        <v>13</v>
      </c>
      <c r="C4">
        <v>110</v>
      </c>
    </row>
    <row r="5" spans="2:4" x14ac:dyDescent="0.2">
      <c r="B5" t="s">
        <v>23</v>
      </c>
      <c r="C5">
        <v>95</v>
      </c>
    </row>
    <row r="6" spans="2:4" x14ac:dyDescent="0.2">
      <c r="B6" t="s">
        <v>28</v>
      </c>
      <c r="C6">
        <v>92</v>
      </c>
    </row>
    <row r="7" spans="2:4" x14ac:dyDescent="0.2">
      <c r="B7" t="s">
        <v>16</v>
      </c>
      <c r="C7">
        <v>73</v>
      </c>
      <c r="D7" t="s">
        <v>42</v>
      </c>
    </row>
    <row r="8" spans="2:4" x14ac:dyDescent="0.2">
      <c r="B8" t="s">
        <v>15</v>
      </c>
      <c r="C8">
        <v>59</v>
      </c>
    </row>
    <row r="9" spans="2:4" x14ac:dyDescent="0.2">
      <c r="B9" t="s">
        <v>14</v>
      </c>
      <c r="C9">
        <v>55</v>
      </c>
    </row>
    <row r="10" spans="2:4" x14ac:dyDescent="0.2">
      <c r="B10" t="s">
        <v>18</v>
      </c>
      <c r="C10">
        <v>46</v>
      </c>
      <c r="D10" t="s">
        <v>43</v>
      </c>
    </row>
    <row r="11" spans="2:4" x14ac:dyDescent="0.2">
      <c r="B11" t="s">
        <v>11</v>
      </c>
      <c r="C11">
        <v>40</v>
      </c>
    </row>
    <row r="12" spans="2:4" x14ac:dyDescent="0.2">
      <c r="B12" t="s">
        <v>12</v>
      </c>
      <c r="C12">
        <v>37</v>
      </c>
    </row>
    <row r="13" spans="2:4" x14ac:dyDescent="0.2">
      <c r="B13" t="s">
        <v>17</v>
      </c>
      <c r="C13">
        <v>32</v>
      </c>
      <c r="D13" t="s">
        <v>39</v>
      </c>
    </row>
    <row r="14" spans="2:4" x14ac:dyDescent="0.2">
      <c r="B14" t="s">
        <v>24</v>
      </c>
      <c r="C14">
        <v>19</v>
      </c>
    </row>
    <row r="15" spans="2:4" x14ac:dyDescent="0.2">
      <c r="B15" t="s">
        <v>25</v>
      </c>
      <c r="C15">
        <v>14</v>
      </c>
    </row>
    <row r="16" spans="2:4" x14ac:dyDescent="0.2">
      <c r="B16" t="s">
        <v>26</v>
      </c>
      <c r="C16">
        <v>9</v>
      </c>
    </row>
    <row r="17" spans="2:4" x14ac:dyDescent="0.2">
      <c r="B17" t="s">
        <v>27</v>
      </c>
      <c r="C17">
        <v>7</v>
      </c>
    </row>
    <row r="19" spans="2:4" x14ac:dyDescent="0.2">
      <c r="B19" t="s">
        <v>7</v>
      </c>
    </row>
    <row r="20" spans="2:4" x14ac:dyDescent="0.2">
      <c r="B20" t="s">
        <v>5</v>
      </c>
      <c r="C20">
        <v>304</v>
      </c>
    </row>
    <row r="21" spans="2:4" x14ac:dyDescent="0.2">
      <c r="B21" t="s">
        <v>6</v>
      </c>
      <c r="C21">
        <v>137</v>
      </c>
      <c r="D21" t="s">
        <v>41</v>
      </c>
    </row>
    <row r="22" spans="2:4" x14ac:dyDescent="0.2">
      <c r="B22" t="s">
        <v>9</v>
      </c>
      <c r="C22">
        <v>102</v>
      </c>
    </row>
    <row r="23" spans="2:4" x14ac:dyDescent="0.2">
      <c r="B23" t="s">
        <v>8</v>
      </c>
      <c r="C23">
        <v>33</v>
      </c>
    </row>
    <row r="24" spans="2:4" x14ac:dyDescent="0.2">
      <c r="B24" t="s">
        <v>29</v>
      </c>
      <c r="C24">
        <v>16</v>
      </c>
    </row>
    <row r="26" spans="2:4" x14ac:dyDescent="0.2">
      <c r="B26" t="s">
        <v>2</v>
      </c>
    </row>
    <row r="27" spans="2:4" x14ac:dyDescent="0.2">
      <c r="B27" t="s">
        <v>30</v>
      </c>
      <c r="C27">
        <v>123</v>
      </c>
      <c r="D27" t="s">
        <v>40</v>
      </c>
    </row>
    <row r="28" spans="2:4" x14ac:dyDescent="0.2">
      <c r="B28" t="s">
        <v>29</v>
      </c>
      <c r="C28">
        <v>120</v>
      </c>
    </row>
    <row r="29" spans="2:4" x14ac:dyDescent="0.2">
      <c r="B29" t="s">
        <v>3</v>
      </c>
      <c r="C29">
        <v>91</v>
      </c>
    </row>
    <row r="30" spans="2:4" x14ac:dyDescent="0.2">
      <c r="B30" t="s">
        <v>6</v>
      </c>
      <c r="C30">
        <v>46</v>
      </c>
    </row>
    <row r="31" spans="2:4" x14ac:dyDescent="0.2">
      <c r="B31" t="s">
        <v>4</v>
      </c>
      <c r="C31">
        <v>37</v>
      </c>
      <c r="D31" t="s">
        <v>44</v>
      </c>
    </row>
    <row r="32" spans="2:4" x14ac:dyDescent="0.2">
      <c r="B32" t="s">
        <v>5</v>
      </c>
      <c r="C32">
        <v>28</v>
      </c>
    </row>
    <row r="34" spans="2:3" x14ac:dyDescent="0.2">
      <c r="B34" t="s">
        <v>31</v>
      </c>
    </row>
    <row r="35" spans="2:3" x14ac:dyDescent="0.2">
      <c r="B35" t="s">
        <v>33</v>
      </c>
      <c r="C35">
        <v>548</v>
      </c>
    </row>
    <row r="36" spans="2:3" x14ac:dyDescent="0.2">
      <c r="B36" t="s">
        <v>32</v>
      </c>
      <c r="C36">
        <v>477</v>
      </c>
    </row>
    <row r="37" spans="2:3" x14ac:dyDescent="0.2">
      <c r="B37" t="s">
        <v>34</v>
      </c>
      <c r="C37">
        <v>258</v>
      </c>
    </row>
    <row r="38" spans="2:3" x14ac:dyDescent="0.2">
      <c r="B38" t="s">
        <v>35</v>
      </c>
      <c r="C38">
        <v>183</v>
      </c>
    </row>
    <row r="40" spans="2:3" x14ac:dyDescent="0.2">
      <c r="B40" t="s">
        <v>36</v>
      </c>
      <c r="C40">
        <v>3191</v>
      </c>
    </row>
  </sheetData>
  <mergeCells count="1">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lifespan</vt:lpstr>
      <vt:lpstr>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Connors, Kristen Lee - conno2kl</dc:creator>
  <cp:lastModifiedBy>maysen pagan</cp:lastModifiedBy>
  <dcterms:created xsi:type="dcterms:W3CDTF">2024-01-30T19:56:52Z</dcterms:created>
  <dcterms:modified xsi:type="dcterms:W3CDTF">2024-02-08T21:00:45Z</dcterms:modified>
</cp:coreProperties>
</file>