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/Library/Mail/V5/4EC5E850-86D4-466A-94C4-AD907D8C4773/[Gmail].mbox/All Mail.mbox/E1D96C35-D96F-4105-BA14-0A4F50CE0FFC/Data/8/7/Attachments/78973/1/SANER22/Dataset-No Violation prespective/"/>
    </mc:Choice>
  </mc:AlternateContent>
  <xr:revisionPtr revIDLastSave="0" documentId="13_ncr:1_{F94ADCB8-5335-D441-82C5-811CDC6229FE}" xr6:coauthVersionLast="45" xr6:coauthVersionMax="45" xr10:uidLastSave="{00000000-0000-0000-0000-000000000000}"/>
  <bookViews>
    <workbookView xWindow="0" yWindow="460" windowWidth="25600" windowHeight="13240" firstSheet="3" activeTab="10" xr2:uid="{00000000-000D-0000-FFFF-FFFF00000000}"/>
  </bookViews>
  <sheets>
    <sheet name="Naming Style" sheetId="2" r:id="rId1"/>
    <sheet name="Verb Phrase" sheetId="3" r:id="rId2"/>
    <sheet name="Grammatical Structure" sheetId="4" r:id="rId3"/>
    <sheet name="List of non-Dictionary terms" sheetId="10" r:id="rId4"/>
    <sheet name="List of Dictionary terms" sheetId="11" r:id="rId5"/>
    <sheet name="Dictionary Terms - Terms Added" sheetId="5" r:id="rId6"/>
    <sheet name="Full words" sheetId="6" r:id="rId7"/>
    <sheet name="Idioms and Slang" sheetId="7" r:id="rId8"/>
    <sheet name="Prefix-Suffix" sheetId="8" r:id="rId9"/>
    <sheet name="Length" sheetId="9" r:id="rId10"/>
    <sheet name="Sheet10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2" i="6" l="1"/>
  <c r="O272" i="4"/>
  <c r="H13" i="12" l="1"/>
  <c r="G13" i="12"/>
  <c r="C13" i="12"/>
  <c r="B13" i="12"/>
  <c r="L272" i="9"/>
  <c r="K272" i="9"/>
  <c r="L272" i="8"/>
  <c r="K272" i="8"/>
  <c r="L272" i="7"/>
  <c r="K272" i="7"/>
  <c r="K272" i="6"/>
  <c r="L272" i="6"/>
  <c r="N272" i="5"/>
  <c r="O272" i="5"/>
  <c r="M272" i="5"/>
  <c r="L272" i="5"/>
  <c r="K272" i="5"/>
  <c r="K273" i="5" s="1"/>
  <c r="N272" i="4"/>
  <c r="M272" i="4"/>
  <c r="L272" i="4"/>
  <c r="M275" i="4" s="1"/>
  <c r="K272" i="4"/>
  <c r="K272" i="3"/>
  <c r="L272" i="3"/>
  <c r="M272" i="2"/>
  <c r="O272" i="2"/>
  <c r="N272" i="2"/>
  <c r="L272" i="2"/>
  <c r="K272" i="2"/>
  <c r="M272" i="3"/>
  <c r="O272" i="3"/>
  <c r="N272" i="3"/>
  <c r="K273" i="3"/>
  <c r="K273" i="4"/>
  <c r="K273" i="2"/>
  <c r="O272" i="9"/>
  <c r="N272" i="9"/>
  <c r="M272" i="9"/>
  <c r="O272" i="8"/>
  <c r="N272" i="8"/>
  <c r="M276" i="8" s="1"/>
  <c r="M272" i="8"/>
  <c r="O272" i="7"/>
  <c r="M277" i="7" s="1"/>
  <c r="N272" i="7"/>
  <c r="M272" i="7"/>
  <c r="N272" i="6"/>
  <c r="M272" i="6"/>
  <c r="M279" i="5" l="1"/>
  <c r="M278" i="5"/>
  <c r="P272" i="4"/>
  <c r="M279" i="3"/>
  <c r="M278" i="3"/>
  <c r="M278" i="6"/>
  <c r="M279" i="6"/>
  <c r="M278" i="2"/>
  <c r="M279" i="2"/>
  <c r="M279" i="4"/>
  <c r="M278" i="4"/>
  <c r="P272" i="6"/>
  <c r="P272" i="3"/>
  <c r="M277" i="9"/>
  <c r="P272" i="5"/>
  <c r="M276" i="9"/>
  <c r="M278" i="9"/>
  <c r="M278" i="8"/>
  <c r="M276" i="5"/>
  <c r="M276" i="4"/>
  <c r="M277" i="3"/>
  <c r="M276" i="3"/>
  <c r="M275" i="3"/>
  <c r="M280" i="3"/>
  <c r="M276" i="2"/>
  <c r="M275" i="2"/>
  <c r="M277" i="2"/>
  <c r="M275" i="9"/>
  <c r="M279" i="9"/>
  <c r="M280" i="9" s="1"/>
  <c r="M277" i="8"/>
  <c r="M275" i="8"/>
  <c r="M279" i="8"/>
  <c r="M276" i="7"/>
  <c r="M279" i="7"/>
  <c r="M278" i="7"/>
  <c r="M280" i="7" s="1"/>
  <c r="M275" i="7"/>
  <c r="M277" i="6"/>
  <c r="M276" i="6"/>
  <c r="M275" i="6"/>
  <c r="M277" i="5"/>
  <c r="M275" i="5"/>
  <c r="M277" i="4"/>
  <c r="M280" i="8" l="1"/>
  <c r="M280" i="2"/>
  <c r="M280" i="6"/>
  <c r="M280" i="5"/>
  <c r="M280" i="4"/>
  <c r="P27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AlSuhaibani, Reem</author>
    <author>tc={9E3A62DA-BEE1-F444-82C3-446FA6B18882}</author>
    <author>tc={ABDFF315-805F-7D45-9452-1AD26E1609F8}</author>
    <author>tc={42C012BE-6E79-4740-A5DD-9F18379C850B}</author>
    <author>tc={D7A5FD87-7F76-E143-9DBD-171D0436B8A4}</author>
  </authors>
  <commentList>
    <comment ref="K1" authorId="0" shapeId="0" xr:uid="{00000000-0006-0000-0000-000001000000}">
      <text>
        <r>
          <rPr>
            <sz val="10"/>
            <color rgb="FF000000"/>
            <rFont val="Tahoma"/>
            <family val="2"/>
          </rPr>
          <t>صح على الأداة أو لا؟
يعني لقطت الخطأ صح أو لا؟ اذا ايه واحد اذا لا صفر</t>
        </r>
      </text>
    </comment>
    <comment ref="L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2" shapeId="0" xr:uid="{00000000-0006-0000-00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3" shapeId="0" xr:uid="{00000000-0006-0000-00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4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1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 rand</t>
        </r>
      </text>
    </comment>
    <comment ref="A4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 os</t>
        </r>
      </text>
    </comment>
    <comment ref="A67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sg els</t>
        </r>
      </text>
    </comment>
    <comment ref="A10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naming style issue when there is unknown abbrv. </t>
        </r>
      </text>
    </comment>
    <comment ref="A197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another case of using unknown abbrv. that cases namying style problem.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AlSuhaibani, Reem</author>
    <author>tc={D53ED585-53A4-1F42-A000-BAEA9FE92828}</author>
    <author>tc={EB2AE2B6-CBE6-C44C-A425-0140233C0F23}</author>
    <author>tc={C843FA54-BC13-3E47-9BFF-224096DBFC40}</author>
    <author>tc={D0FE5CFA-8DE7-6144-9AA6-199AFE189DE4}</author>
  </authors>
  <commentList>
    <comment ref="K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 xml:space="preserve">جابته؟ ما جابته
</t>
        </r>
      </text>
    </comment>
    <comment ref="L1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3" shapeId="0" xr:uid="{00000000-0006-0000-01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4" shapeId="0" xr:uid="{00000000-0006-0000-01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26" authorId="0" shapeId="0" xr:uid="{00000000-0006-0000-0100-000006000000}">
      <text>
        <r>
          <rPr>
            <b/>
            <sz val="10"/>
            <color rgb="FF000000"/>
            <rFont val="Tahoma"/>
            <family val="2"/>
          </rPr>
          <t>hard to recognize the is without dictionary terms</t>
        </r>
      </text>
    </comment>
    <comment ref="A53" authorId="0" shapeId="0" xr:uid="{00000000-0006-0000-0100-000007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resize word is non dictionary word that all the evluators agreed on that, so it is not a verb here</t>
        </r>
      </text>
    </comment>
    <comment ref="A81" authorId="0" shapeId="0" xr:uid="{00000000-0006-0000-0100-000008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screen could be a verb or noun</t>
        </r>
      </text>
    </comment>
    <comment ref="A203" authorId="0" shapeId="0" xr:uid="{00000000-0006-0000-0100-000009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whole word, too was not able to check for verbs as no namying style used there
</t>
        </r>
      </text>
    </comment>
    <comment ref="A237" authorId="0" shapeId="0" xr:uid="{00000000-0006-0000-0100-00000A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S: (v) </t>
        </r>
        <r>
          <rPr>
            <b/>
            <sz val="10"/>
            <color rgb="FF000000"/>
            <rFont val="Calibri"/>
            <family val="2"/>
          </rPr>
          <t>row</t>
        </r>
        <r>
          <rPr>
            <sz val="10"/>
            <color rgb="FF000000"/>
            <rFont val="Calibri"/>
            <family val="2"/>
          </rPr>
          <t> (propel with oars) </t>
        </r>
        <r>
          <rPr>
            <i/>
            <sz val="10"/>
            <color rgb="FF000000"/>
            <rFont val="Calibri"/>
            <family val="2"/>
          </rPr>
          <t>"row the boat across the lake"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tc={73F8B45F-2FEB-9C41-A5BE-9BE5C949CAC7}</author>
    <author>tc={AE44E569-67D5-D74D-9E31-6332593BD015}</author>
    <author>tc={973AD4FD-1F9C-1B44-B26D-E1497BA0140E}</author>
    <author>tc={ED410CF4-65DF-6E4C-A14D-A790491BAD83}</author>
    <author>tc={3BE7A358-0FD7-BC4D-A0D1-5EC111958476}</author>
  </authors>
  <commentList>
    <comment ref="L1" authorId="0" shapeId="0" xr:uid="{00000000-0006-0000-02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2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2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tc={8208D321-EB97-C848-A25C-DDCAA94D51AF}</author>
    <author>tc={13B58F5D-E898-3C44-8BA7-13ACB6149AEF}</author>
    <author>tc={B073EEA3-ED1E-9246-ADDC-5301A4ADC67C}</author>
    <author>tc={B1986950-70AC-EB41-AC02-9E6929D1817D}</author>
    <author>AlSuhaibani, Reem</author>
    <author>tc={7AFD47A2-1E3C-AB49-8F0D-362C1A564BE1}</author>
  </authors>
  <commentList>
    <comment ref="L1" authorId="0" shapeId="0" xr:uid="{00000000-0006-0000-05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5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5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5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247" authorId="4" shapeId="0" xr:uid="{00000000-0006-0000-0500-000005000000}">
      <text>
        <r>
          <rPr>
            <b/>
            <sz val="10"/>
            <color rgb="FF000000"/>
            <rFont val="Tahoma"/>
            <family val="2"/>
          </rPr>
          <t>AlSuhaibani, Reem: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was able to catch single letters</t>
        </r>
      </text>
    </comment>
    <comment ref="J278" authorId="5" shapeId="0" xr:uid="{00000000-0006-0000-05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tc={5CC3B055-4AF2-9549-9AD2-D94C517DDA6E}</author>
    <author>tc={6B7B530F-738B-C542-8684-B28A9E5F9451}</author>
    <author>tc={DD9B59B6-BC13-D144-8ED6-CCCFEB5FE118}</author>
    <author>tc={1301F609-17EC-F943-A34E-D00277CD0C1F}</author>
    <author>tc={ADF05EF1-F10E-AC4C-8A0A-1FC35B233275}</author>
  </authors>
  <commentList>
    <comment ref="L1" authorId="0" shapeId="0" xr:uid="{00000000-0006-0000-06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6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6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6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tc={E3AEC93E-810F-354B-8904-C7314C391BA7}</author>
    <author>tc={04DB23DC-507B-C64D-AF9D-C9EABC8EA01D}</author>
    <author>tc={637A7F5A-757E-944C-B2CB-F286DDCEFFA4}</author>
    <author>tc={AE4F032E-0D81-DC49-8FFF-0B6B3FCC6BD5}</author>
    <author>tc={BC634F0D-2C56-954D-B214-C328AB928FF3}</author>
  </authors>
  <commentList>
    <comment ref="L1" authorId="0" shapeId="0" xr:uid="{00000000-0006-0000-07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7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7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7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tc={AFFBCE1F-83F6-0C4A-9385-F5B9F3F81DAD}</author>
    <author>tc={A841D257-26CA-524D-91E7-0D0477BD94E5}</author>
    <author>tc={D4C605CB-64B9-C346-B78E-9558A3AD0475}</author>
    <author>tc={BF378D88-1E22-5F45-8C2C-23CBDEC3C47F}</author>
    <author>tc={A6F89E5C-78EE-7441-BEEB-58E7595F8C34}</author>
  </authors>
  <commentList>
    <comment ref="L1" authorId="0" shapeId="0" xr:uid="{00000000-0006-0000-08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8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8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8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8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tc={6C0C9BF4-37C3-A04B-9B66-58739E6E9AB8}</author>
    <author>tc={4968C537-0CCD-1C4C-9842-9E754D67AAAE}</author>
    <author>tc={07A9035B-1728-4843-896A-7D34CB095120}</author>
    <author>tc={B325AFFB-C2F0-9D41-A1A5-A08622080EE9}</author>
    <author>tc={C5ADEFCD-A932-0B40-8B82-A102B469399F}</author>
  </authors>
  <commentList>
    <comment ref="L1" authorId="0" shapeId="0" xr:uid="{00000000-0006-0000-09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9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9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9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278" authorId="4" shapeId="0" xr:uid="{00000000-0006-0000-09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sharedStrings.xml><?xml version="1.0" encoding="utf-8"?>
<sst xmlns="http://schemas.openxmlformats.org/spreadsheetml/2006/main" count="5887" uniqueCount="332">
  <si>
    <t>Score</t>
  </si>
  <si>
    <t>Comments</t>
  </si>
  <si>
    <t>unused</t>
  </si>
  <si>
    <t xml:space="preserve"> 9 out of 10</t>
  </si>
  <si>
    <t xml:space="preserve"> Add a verb to the method name</t>
  </si>
  <si>
    <t>_exception_mode</t>
  </si>
  <si>
    <t xml:space="preserve"> 5 out of 10</t>
  </si>
  <si>
    <t xml:space="preserve"> Follow a naming style/Use correct dictionary words/Add a verb to the method name</t>
  </si>
  <si>
    <t>load_rgb_CImg</t>
  </si>
  <si>
    <t xml:space="preserve"> 6 out of 10</t>
  </si>
  <si>
    <t xml:space="preserve"> Follow a naming style/Use correct dictionary words</t>
  </si>
  <si>
    <t>_vsnprintf</t>
  </si>
  <si>
    <t xml:space="preserve"> 7 out of 10</t>
  </si>
  <si>
    <t xml:space="preserve"> Use correct dictionary words</t>
  </si>
  <si>
    <t>_sscanf</t>
  </si>
  <si>
    <t>_sprintf</t>
  </si>
  <si>
    <t>exception_mode</t>
  </si>
  <si>
    <t>draw_axis</t>
  </si>
  <si>
    <t xml:space="preserve"> 10 out of 10</t>
  </si>
  <si>
    <t>openmp_mode</t>
  </si>
  <si>
    <t>prand</t>
  </si>
  <si>
    <t>cut</t>
  </si>
  <si>
    <t>rol</t>
  </si>
  <si>
    <t>ror</t>
  </si>
  <si>
    <t>createCharData</t>
  </si>
  <si>
    <t>acosh</t>
  </si>
  <si>
    <t>CImg</t>
  </si>
  <si>
    <t xml:space="preserve"> Use correct dictionary words/Add a verb to the method name/Name should not contain `C` as it is single letter</t>
  </si>
  <si>
    <t>atanh</t>
  </si>
  <si>
    <t>load_camera</t>
  </si>
  <si>
    <t>log2</t>
  </si>
  <si>
    <t xml:space="preserve"> Use correct dictionary words/Add a verb to the method name</t>
  </si>
  <si>
    <t>_draw_triangle</t>
  </si>
  <si>
    <t>cbrt</t>
  </si>
  <si>
    <t>min</t>
  </si>
  <si>
    <t>max</t>
  </si>
  <si>
    <t>load</t>
  </si>
  <si>
    <t>_isosurface3d_indice</t>
  </si>
  <si>
    <t>get_load_gif_external</t>
  </si>
  <si>
    <t>draw_mandelbrot</t>
  </si>
  <si>
    <t>round</t>
  </si>
  <si>
    <t>load_cimg</t>
  </si>
  <si>
    <t>load_rgba</t>
  </si>
  <si>
    <t>_hypot</t>
  </si>
  <si>
    <t>factorial</t>
  </si>
  <si>
    <t>_stdout</t>
  </si>
  <si>
    <t>medcon_path</t>
  </si>
  <si>
    <t>fibonacci</t>
  </si>
  <si>
    <t>_logo40x38</t>
  </si>
  <si>
    <t>lowercase</t>
  </si>
  <si>
    <t>get_load_imagemagick_external</t>
  </si>
  <si>
    <t>torus3d</t>
  </si>
  <si>
    <t>strncasecmp</t>
  </si>
  <si>
    <t>bestIndex</t>
  </si>
  <si>
    <t>_stderr</t>
  </si>
  <si>
    <t>get_load_ascii</t>
  </si>
  <si>
    <t>get_load_exr</t>
  </si>
  <si>
    <t>strunescape</t>
  </si>
  <si>
    <t>stros</t>
  </si>
  <si>
    <t>hex6</t>
  </si>
  <si>
    <t>_eik_priority_queue_insert</t>
  </si>
  <si>
    <t>insert</t>
  </si>
  <si>
    <t>fseek</t>
  </si>
  <si>
    <t>save_gif_external</t>
  </si>
  <si>
    <t>resize_object3d</t>
  </si>
  <si>
    <t>ffmpeg_path</t>
  </si>
  <si>
    <t>fsize</t>
  </si>
  <si>
    <t>fdate</t>
  </si>
  <si>
    <t>get_load_inr</t>
  </si>
  <si>
    <t>load_gif_external</t>
  </si>
  <si>
    <t>_stdin</t>
  </si>
  <si>
    <t>plane3d</t>
  </si>
  <si>
    <t>patchmatch</t>
  </si>
  <si>
    <t>_distance_sep_cdt</t>
  </si>
  <si>
    <t>draw_circle</t>
  </si>
  <si>
    <t>_draw_text</t>
  </si>
  <si>
    <t>append_object3d</t>
  </si>
  <si>
    <t>syev</t>
  </si>
  <si>
    <t>sgels</t>
  </si>
  <si>
    <t>draw_object3d</t>
  </si>
  <si>
    <t>char</t>
  </si>
  <si>
    <t>transpose</t>
  </si>
  <si>
    <t>invert</t>
  </si>
  <si>
    <t>pseudoinvert</t>
  </si>
  <si>
    <t>_no_display_exception</t>
  </si>
  <si>
    <t>_load_tiff_tiled_separate</t>
  </si>
  <si>
    <t>get_load_yuv</t>
  </si>
  <si>
    <t>gunzip_path</t>
  </si>
  <si>
    <t>_fitscreen</t>
  </si>
  <si>
    <t>is_key</t>
  </si>
  <si>
    <t>is_key_sequence</t>
  </si>
  <si>
    <t>_distance_dist_mdt</t>
  </si>
  <si>
    <t>screen_height</t>
  </si>
  <si>
    <t>_draw_ellipse</t>
  </si>
  <si>
    <t>main</t>
  </si>
  <si>
    <t>draw_grid</t>
  </si>
  <si>
    <t>get_load</t>
  </si>
  <si>
    <t>close</t>
  </si>
  <si>
    <t>cylinder3d</t>
  </si>
  <si>
    <t>distance_dijkstra</t>
  </si>
  <si>
    <t>_render_resize</t>
  </si>
  <si>
    <t>set_normalization</t>
  </si>
  <si>
    <t>set_title</t>
  </si>
  <si>
    <t>set_fullscreen</t>
  </si>
  <si>
    <t>toggle_fullscreen</t>
  </si>
  <si>
    <t>show_mouse</t>
  </si>
  <si>
    <t>hide_mouse</t>
  </si>
  <si>
    <t>get_load_gzip_external</t>
  </si>
  <si>
    <t>get_load_off</t>
  </si>
  <si>
    <t xml:space="preserve"> Check the grammatical structure of the method name; the name starts or ends with preposition</t>
  </si>
  <si>
    <t>wget_path</t>
  </si>
  <si>
    <t>set_key</t>
  </si>
  <si>
    <t>isUrl</t>
  </si>
  <si>
    <t>atNXYZ</t>
  </si>
  <si>
    <t xml:space="preserve"> 4 out of 10</t>
  </si>
  <si>
    <t xml:space="preserve"> Follow a naming style/Use correct dictionary words/Check the grammatical structure of the method name; the name starts or ends with preposition/Add a verb to the method name</t>
  </si>
  <si>
    <t>wait_all</t>
  </si>
  <si>
    <t>render</t>
  </si>
  <si>
    <t>paint</t>
  </si>
  <si>
    <t>get_load_video</t>
  </si>
  <si>
    <t>emit_color</t>
  </si>
  <si>
    <t>load_jpeg</t>
  </si>
  <si>
    <t>get_load_jpeg</t>
  </si>
  <si>
    <t>_map_window</t>
  </si>
  <si>
    <t>_paint</t>
  </si>
  <si>
    <t>_resize</t>
  </si>
  <si>
    <t>_init_fullscreen</t>
  </si>
  <si>
    <t>sqr</t>
  </si>
  <si>
    <t>_assign_xshm</t>
  </si>
  <si>
    <t>_distance_dist_cdt</t>
  </si>
  <si>
    <t>_update_window_pos</t>
  </si>
  <si>
    <t>get_load_bmp</t>
  </si>
  <si>
    <t>programfiles_path</t>
  </si>
  <si>
    <t>_distance_sep_mdt</t>
  </si>
  <si>
    <t>font</t>
  </si>
  <si>
    <t>get_load_analyze</t>
  </si>
  <si>
    <t>get_load_medcon_external</t>
  </si>
  <si>
    <t>emit_usage</t>
  </si>
  <si>
    <t>pixel_type</t>
  </si>
  <si>
    <t>dcraw_path</t>
  </si>
  <si>
    <t>begin</t>
  </si>
  <si>
    <t>end</t>
  </si>
  <si>
    <t>front</t>
  </si>
  <si>
    <t>back</t>
  </si>
  <si>
    <t>at</t>
  </si>
  <si>
    <t xml:space="preserve"> 8 out of 10</t>
  </si>
  <si>
    <t xml:space="preserve"> Check the grammatical structure of the method name; the name starts or ends with preposition/Add a verb to the method name</t>
  </si>
  <si>
    <t>_at</t>
  </si>
  <si>
    <t>atX</t>
  </si>
  <si>
    <t xml:space="preserve"> Check the grammatical structure of the method name; the name starts or ends with preposition/Add a verb to the method name/Name should not contain `X` as it is single letter</t>
  </si>
  <si>
    <t>_atX</t>
  </si>
  <si>
    <t>load_pfm</t>
  </si>
  <si>
    <t>_atXY</t>
  </si>
  <si>
    <t>findCharData</t>
  </si>
  <si>
    <t>elevation3d</t>
  </si>
  <si>
    <t>atXYZC</t>
  </si>
  <si>
    <t>_atXYZC</t>
  </si>
  <si>
    <t>set_linear_atX</t>
  </si>
  <si>
    <t>set_linear_atXY</t>
  </si>
  <si>
    <t>tictoc</t>
  </si>
  <si>
    <t>_is_CImg3d</t>
  </si>
  <si>
    <t>atan2</t>
  </si>
  <si>
    <t>mul</t>
  </si>
  <si>
    <t>div</t>
  </si>
  <si>
    <t>load_minc2</t>
  </si>
  <si>
    <t>clamp_byte</t>
  </si>
  <si>
    <t>stats</t>
  </si>
  <si>
    <t>gzip_path</t>
  </si>
  <si>
    <t>set_matrix_at</t>
  </si>
  <si>
    <t>set_tensor_at</t>
  </si>
  <si>
    <t>cone3d</t>
  </si>
  <si>
    <t>matrix</t>
  </si>
  <si>
    <t>tensor</t>
  </si>
  <si>
    <t>draw_axes</t>
  </si>
  <si>
    <t>pop_back</t>
  </si>
  <si>
    <t>solve</t>
  </si>
  <si>
    <t>isosurface3d</t>
  </si>
  <si>
    <t>_atNXYZC</t>
  </si>
  <si>
    <t>sort</t>
  </si>
  <si>
    <t>is_saveable</t>
  </si>
  <si>
    <t>emitCodepoint</t>
  </si>
  <si>
    <t>get_shared_images</t>
  </si>
  <si>
    <t>load_rgb</t>
  </si>
  <si>
    <t>diagonal</t>
  </si>
  <si>
    <t>distance</t>
  </si>
  <si>
    <t>rotation_matrix</t>
  </si>
  <si>
    <t>fill</t>
  </si>
  <si>
    <t>_fill</t>
  </si>
  <si>
    <t>fillX</t>
  </si>
  <si>
    <t xml:space="preserve"> Name should not contain `X` as it is single letter</t>
  </si>
  <si>
    <t>fillY</t>
  </si>
  <si>
    <t xml:space="preserve"> Name should not contain `Y` as it is single letter</t>
  </si>
  <si>
    <t>fillZ</t>
  </si>
  <si>
    <t xml:space="preserve"> Name should not contain `Z` as it is single letter</t>
  </si>
  <si>
    <t>blur_patch</t>
  </si>
  <si>
    <t>draw_image</t>
  </si>
  <si>
    <t>invert_endianness</t>
  </si>
  <si>
    <t>rand</t>
  </si>
  <si>
    <t>noise</t>
  </si>
  <si>
    <t>load_png</t>
  </si>
  <si>
    <t>norm</t>
  </si>
  <si>
    <t>quantize</t>
  </si>
  <si>
    <t>threshold</t>
  </si>
  <si>
    <t>sphere3d</t>
  </si>
  <si>
    <t>_draw_object3d</t>
  </si>
  <si>
    <t>FFT</t>
  </si>
  <si>
    <t>map</t>
  </si>
  <si>
    <t>load_network</t>
  </si>
  <si>
    <t>_system_strescape</t>
  </si>
  <si>
    <t>default_LUT256</t>
  </si>
  <si>
    <t>HSV_LUT256</t>
  </si>
  <si>
    <t>blur_guided</t>
  </si>
  <si>
    <t>hot_LUT256</t>
  </si>
  <si>
    <t>cool_LUT256</t>
  </si>
  <si>
    <t>jet_LUT256</t>
  </si>
  <si>
    <t>flag_LUT256</t>
  </si>
  <si>
    <t>graphicsmagick_path</t>
  </si>
  <si>
    <t>sRGBtoRGB</t>
  </si>
  <si>
    <t>_isoline3d_indice</t>
  </si>
  <si>
    <t>RGBtoHSI</t>
  </si>
  <si>
    <t>HSItoRGB</t>
  </si>
  <si>
    <t>RGBtoHSL</t>
  </si>
  <si>
    <t>load_off</t>
  </si>
  <si>
    <t>strbuffersize</t>
  </si>
  <si>
    <t>shift_object3d</t>
  </si>
  <si>
    <t>RGBtoYCbCr</t>
  </si>
  <si>
    <t>YCbCrtoRGB</t>
  </si>
  <si>
    <t>RGBtoYUV</t>
  </si>
  <si>
    <t>YUVtoRGB</t>
  </si>
  <si>
    <t>RGBtoCMY</t>
  </si>
  <si>
    <t>load_parrec</t>
  </si>
  <si>
    <t>CMYtoCMYK</t>
  </si>
  <si>
    <t>XYZtoRGB</t>
  </si>
  <si>
    <t>XYZtoLab</t>
  </si>
  <si>
    <t>get_load_tiff</t>
  </si>
  <si>
    <t>convert</t>
  </si>
  <si>
    <t>xyYtoXYZ</t>
  </si>
  <si>
    <t>reverse</t>
  </si>
  <si>
    <t>pop_front</t>
  </si>
  <si>
    <t>load_yuv</t>
  </si>
  <si>
    <t>images</t>
  </si>
  <si>
    <t>RGBtoCMYK</t>
  </si>
  <si>
    <t>sharpen</t>
  </si>
  <si>
    <t>_cimg_lanczos</t>
  </si>
  <si>
    <t>get_load_graphicsmagick_external</t>
  </si>
  <si>
    <t>resize_halfXY</t>
  </si>
  <si>
    <t>mirror</t>
  </si>
  <si>
    <t>shift</t>
  </si>
  <si>
    <t>permute_axes</t>
  </si>
  <si>
    <t>load_raw</t>
  </si>
  <si>
    <t>rotate</t>
  </si>
  <si>
    <t>warp</t>
  </si>
  <si>
    <t>projections2d</t>
  </si>
  <si>
    <t>crop</t>
  </si>
  <si>
    <t>___draw_object3d</t>
  </si>
  <si>
    <t>column</t>
  </si>
  <si>
    <t>columns</t>
  </si>
  <si>
    <t>row</t>
  </si>
  <si>
    <t>rows</t>
  </si>
  <si>
    <t>slice</t>
  </si>
  <si>
    <t>_atNXYZ</t>
  </si>
  <si>
    <t>get_load_pandore</t>
  </si>
  <si>
    <t>channels</t>
  </si>
  <si>
    <t>streamline</t>
  </si>
  <si>
    <t>get_shared_points</t>
  </si>
  <si>
    <t>load_other</t>
  </si>
  <si>
    <t>get_shared_row</t>
  </si>
  <si>
    <t>isoline3d</t>
  </si>
  <si>
    <t>get_shared_slice</t>
  </si>
  <si>
    <t>get_shared_channels</t>
  </si>
  <si>
    <t>get_shared_channel</t>
  </si>
  <si>
    <t>get_shared</t>
  </si>
  <si>
    <t>diffusion_tensors</t>
  </si>
  <si>
    <t>clamp</t>
  </si>
  <si>
    <t>convolve</t>
  </si>
  <si>
    <t>cumulate</t>
  </si>
  <si>
    <t>save_empty_cimg</t>
  </si>
  <si>
    <t>push_back</t>
  </si>
  <si>
    <t>draw_plasma</t>
  </si>
  <si>
    <t>_priority_queue_insert</t>
  </si>
  <si>
    <t>draw_ellipse</t>
  </si>
  <si>
    <t>atNXYZC</t>
  </si>
  <si>
    <t>_cimg_recursive_apply</t>
  </si>
  <si>
    <t>vanvliet</t>
  </si>
  <si>
    <t>blur</t>
  </si>
  <si>
    <t>blur_anisotropic</t>
  </si>
  <si>
    <t>object3dtoCImg3d</t>
  </si>
  <si>
    <t>_cimg_blur_box_apply</t>
  </si>
  <si>
    <t>__cimg_blur_box_apply</t>
  </si>
  <si>
    <t>ellipsoid3d</t>
  </si>
  <si>
    <t>load_bmp</t>
  </si>
  <si>
    <t>Naming style correctness</t>
  </si>
  <si>
    <t>True Pos.</t>
  </si>
  <si>
    <t>True Neg.</t>
  </si>
  <si>
    <t>False Pos.</t>
  </si>
  <si>
    <t>False Neg.</t>
  </si>
  <si>
    <t>TP + TN / Total</t>
  </si>
  <si>
    <t>FP/(FP+TN)</t>
  </si>
  <si>
    <t>FN/(FN+TP)</t>
  </si>
  <si>
    <t xml:space="preserve"> Add a verb to the method name/Name should not contain `o` as it is single letter</t>
  </si>
  <si>
    <t>Verb phrase correctness</t>
  </si>
  <si>
    <t>Correctness</t>
  </si>
  <si>
    <t>Sum</t>
  </si>
  <si>
    <t xml:space="preserve">Acccuracy </t>
  </si>
  <si>
    <t>False Positive Rate</t>
  </si>
  <si>
    <t>False Negative Rate</t>
  </si>
  <si>
    <t>Precision (TP/TP+FP)</t>
  </si>
  <si>
    <t>Recall (TP/(TP+FN)</t>
  </si>
  <si>
    <t>F1 2*(Percision*Recall)/(Precision+Recall)</t>
  </si>
  <si>
    <t>Method Name</t>
  </si>
  <si>
    <r>
      <t>_draw_</t>
    </r>
    <r>
      <rPr>
        <b/>
        <sz val="12"/>
        <color theme="1"/>
        <rFont val="Calibri"/>
        <family val="2"/>
        <scheme val="minor"/>
      </rPr>
      <t>object3d</t>
    </r>
  </si>
  <si>
    <r>
      <t>shift_</t>
    </r>
    <r>
      <rPr>
        <b/>
        <sz val="12"/>
        <color theme="1"/>
        <rFont val="Calibri"/>
        <family val="2"/>
        <scheme val="minor"/>
      </rPr>
      <t>object3d</t>
    </r>
  </si>
  <si>
    <t>gif</t>
  </si>
  <si>
    <t>dijkstra</t>
  </si>
  <si>
    <t>jpeg</t>
  </si>
  <si>
    <t>bmp</t>
  </si>
  <si>
    <t>png</t>
  </si>
  <si>
    <t>object3d</t>
  </si>
  <si>
    <t>tiff</t>
  </si>
  <si>
    <t>fitted_within</t>
  </si>
  <si>
    <t>Standard</t>
  </si>
  <si>
    <t>Precision</t>
  </si>
  <si>
    <t>Recall</t>
  </si>
  <si>
    <t xml:space="preserve">Naming style </t>
  </si>
  <si>
    <t xml:space="preserve">Verb Phrase </t>
  </si>
  <si>
    <t>Grammatical Structure</t>
  </si>
  <si>
    <t xml:space="preserve">Dictionary Terms </t>
  </si>
  <si>
    <t>Full words</t>
  </si>
  <si>
    <t>Idioms and slang</t>
  </si>
  <si>
    <t>prefix and suffix</t>
  </si>
  <si>
    <t>Length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</si>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</sst>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217B1002-C0A9-7046-A1BF-F82E9DB3A8ED}" userId="S::ralsuhai@kent.edu::f3bde56a-0721-4f0d-8757-960e6daea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9E3A62DA-BEE1-F444-82C3-446FA6B18882}">
    <text>Evaluator and Tool agree it is True</text>
  </threadedComment>
  <threadedComment ref="L1" dT="2021-07-14T16:44:55.52" personId="{217B1002-C0A9-7046-A1BF-F82E9DB3A8ED}" id="{6C6870CB-CB4D-B440-B1D0-05034AEF5746}" parentId="{9E3A62DA-BEE1-F444-82C3-446FA6B18882}">
    <text xml:space="preserve">Evaluators and tool agree the name is correct </text>
  </threadedComment>
  <threadedComment ref="M1" dT="2021-07-14T11:28:31.50" personId="{217B1002-C0A9-7046-A1BF-F82E9DB3A8ED}" id="{ABDFF315-805F-7D45-9452-1AD26E1609F8}">
    <text>Evaluators and tool agree it is False</text>
  </threadedComment>
  <threadedComment ref="M1" dT="2021-07-14T16:45:18.46" personId="{217B1002-C0A9-7046-A1BF-F82E9DB3A8ED}" id="{4BCD61A6-7B82-5441-B21E-FECF9993D510}" parentId="{ABDFF315-805F-7D45-9452-1AD26E1609F8}">
    <text xml:space="preserve">Evaluators and tool agree the name is incorrect </text>
  </threadedComment>
  <threadedComment ref="N1" dT="2021-07-14T11:30:26.70" personId="{217B1002-C0A9-7046-A1BF-F82E9DB3A8ED}" id="{42C012BE-6E79-4740-A5DD-9F18379C850B}">
    <text>Evaluators agree it is true, while tool not.</text>
  </threadedComment>
  <threadedComment ref="N1" dT="2021-07-14T16:46:16.94" personId="{217B1002-C0A9-7046-A1BF-F82E9DB3A8ED}" id="{EF0D3D02-8DA1-9347-A42E-8E003E9D7DEF}" parentId="{42C012BE-6E79-4740-A5DD-9F18379C850B}">
    <text xml:space="preserve">Evaluators agree it is correct, while tool says it is incorrect </text>
  </threadedComment>
  <threadedComment ref="O1" dT="2021-07-14T11:31:44.86" personId="{217B1002-C0A9-7046-A1BF-F82E9DB3A8ED}" id="{D7A5FD87-7F76-E143-9DBD-171D0436B8A4}">
    <text>Evaluators agree it is false, tool agree it is true</text>
  </threadedComment>
  <threadedComment ref="O1" dT="2021-07-14T18:00:47.06" personId="{217B1002-C0A9-7046-A1BF-F82E9DB3A8ED}" id="{EF0F2796-48EE-2442-9A1F-8C0AC0800795}" parentId="{D7A5FD87-7F76-E143-9DBD-171D0436B8A4}">
    <text xml:space="preserve">Evaluators agree it is incorrect and tool agree it is correct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D53ED585-53A4-1F42-A000-BAEA9FE92828}">
    <text>Evaluator and Tool agree it is True</text>
  </threadedComment>
  <threadedComment ref="L1" dT="2021-07-14T16:44:55.52" personId="{217B1002-C0A9-7046-A1BF-F82E9DB3A8ED}" id="{51EF299E-FEB7-3247-A3DA-A032A945B7B5}" parentId="{D53ED585-53A4-1F42-A000-BAEA9FE92828}">
    <text xml:space="preserve">Evaluators and tool agree the name is correct </text>
  </threadedComment>
  <threadedComment ref="M1" dT="2021-07-14T11:28:31.50" personId="{217B1002-C0A9-7046-A1BF-F82E9DB3A8ED}" id="{EB2AE2B6-CBE6-C44C-A425-0140233C0F23}">
    <text>Evaluators and tool agree it is False</text>
  </threadedComment>
  <threadedComment ref="M1" dT="2021-07-14T16:45:18.46" personId="{217B1002-C0A9-7046-A1BF-F82E9DB3A8ED}" id="{8D71A6D9-88D1-3B4E-8396-8CA71B449FFA}" parentId="{EB2AE2B6-CBE6-C44C-A425-0140233C0F23}">
    <text xml:space="preserve">Evaluators and tool agree the name is incorrect </text>
  </threadedComment>
  <threadedComment ref="N1" dT="2021-07-14T11:30:26.70" personId="{217B1002-C0A9-7046-A1BF-F82E9DB3A8ED}" id="{C843FA54-BC13-3E47-9BFF-224096DBFC40}">
    <text>Evaluators agree it is true, while tool not.</text>
  </threadedComment>
  <threadedComment ref="N1" dT="2021-07-14T16:46:16.94" personId="{217B1002-C0A9-7046-A1BF-F82E9DB3A8ED}" id="{ED2A828C-F7DD-8A4E-8906-50704CD80BD2}" parentId="{C843FA54-BC13-3E47-9BFF-224096DBFC40}">
    <text xml:space="preserve">Evaluators agree it is correct, while tool says it is incorrect </text>
  </threadedComment>
  <threadedComment ref="O1" dT="2021-07-14T11:31:44.86" personId="{217B1002-C0A9-7046-A1BF-F82E9DB3A8ED}" id="{D0FE5CFA-8DE7-6144-9AA6-199AFE189DE4}">
    <text>Evaluators agree it is false, tool agree it is true</text>
  </threadedComment>
  <threadedComment ref="O1" dT="2021-07-14T18:00:47.06" personId="{217B1002-C0A9-7046-A1BF-F82E9DB3A8ED}" id="{0C1E90E9-6AAF-294D-A720-8839EDDD4950}" parentId="{D0FE5CFA-8DE7-6144-9AA6-199AFE189DE4}">
    <text xml:space="preserve">Evaluators agree it is incorrect and tool agree it is correct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73F8B45F-2FEB-9C41-A5BE-9BE5C949CAC7}">
    <text>Evaluator and Tool agree it is True</text>
  </threadedComment>
  <threadedComment ref="L1" dT="2021-07-14T16:44:55.52" personId="{217B1002-C0A9-7046-A1BF-F82E9DB3A8ED}" id="{C1777AA0-747E-1B4F-BEBF-9D1BC207437E}" parentId="{73F8B45F-2FEB-9C41-A5BE-9BE5C949CAC7}">
    <text xml:space="preserve">Evaluators and tool agree the name is correct </text>
  </threadedComment>
  <threadedComment ref="M1" dT="2021-07-14T11:28:31.50" personId="{217B1002-C0A9-7046-A1BF-F82E9DB3A8ED}" id="{AE44E569-67D5-D74D-9E31-6332593BD015}">
    <text>Evaluators and tool agree it is False</text>
  </threadedComment>
  <threadedComment ref="M1" dT="2021-07-14T16:45:18.46" personId="{217B1002-C0A9-7046-A1BF-F82E9DB3A8ED}" id="{A3A876AD-5C2A-4448-9CA2-D6297DF9BE70}" parentId="{AE44E569-67D5-D74D-9E31-6332593BD015}">
    <text xml:space="preserve">Evaluators and tool agree the name is incorrect </text>
  </threadedComment>
  <threadedComment ref="N1" dT="2021-07-14T11:30:26.70" personId="{217B1002-C0A9-7046-A1BF-F82E9DB3A8ED}" id="{973AD4FD-1F9C-1B44-B26D-E1497BA0140E}">
    <text>Evaluators agree it is true, while tool not.</text>
  </threadedComment>
  <threadedComment ref="N1" dT="2021-07-14T16:46:16.94" personId="{217B1002-C0A9-7046-A1BF-F82E9DB3A8ED}" id="{FA14949B-CF8B-CE49-9E30-4E389E0561A2}" parentId="{973AD4FD-1F9C-1B44-B26D-E1497BA0140E}">
    <text xml:space="preserve">Evaluators agree it is correct, while tool says it is incorrect </text>
  </threadedComment>
  <threadedComment ref="O1" dT="2021-07-14T11:31:44.86" personId="{217B1002-C0A9-7046-A1BF-F82E9DB3A8ED}" id="{ED410CF4-65DF-6E4C-A14D-A790491BAD83}">
    <text>Evaluators agree it is false, tool agree it is true</text>
  </threadedComment>
  <threadedComment ref="O1" dT="2021-07-14T18:00:47.06" personId="{217B1002-C0A9-7046-A1BF-F82E9DB3A8ED}" id="{A0CD6225-0110-A94F-BD12-AC653DD2EF38}" parentId="{ED410CF4-65DF-6E4C-A14D-A790491BAD83}">
    <text xml:space="preserve">Evaluators agree it is incorrect and tool agree it is correct </text>
  </threadedComment>
  <threadedComment ref="J278" dT="2021-07-26T11:26:20.73" personId="{217B1002-C0A9-7046-A1BF-F82E9DB3A8ED}" id="{3BE7A358-0FD7-BC4D-A0D1-5EC111958476}">
    <text>TP/TP+FP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8208D321-EB97-C848-A25C-DDCAA94D51AF}">
    <text>Evaluator and Tool agree it is True</text>
  </threadedComment>
  <threadedComment ref="L1" dT="2021-07-14T16:44:55.52" personId="{217B1002-C0A9-7046-A1BF-F82E9DB3A8ED}" id="{74783B54-A885-E342-8C69-71F87493C0CD}" parentId="{8208D321-EB97-C848-A25C-DDCAA94D51AF}">
    <text xml:space="preserve">Evaluators and tool agree the name is correct </text>
  </threadedComment>
  <threadedComment ref="M1" dT="2021-07-14T11:28:31.50" personId="{217B1002-C0A9-7046-A1BF-F82E9DB3A8ED}" id="{13B58F5D-E898-3C44-8BA7-13ACB6149AEF}">
    <text>Evaluators and tool agree it is False</text>
  </threadedComment>
  <threadedComment ref="M1" dT="2021-07-14T16:45:18.46" personId="{217B1002-C0A9-7046-A1BF-F82E9DB3A8ED}" id="{8368D3B9-EF6A-7342-AE37-45B37A264718}" parentId="{13B58F5D-E898-3C44-8BA7-13ACB6149AEF}">
    <text xml:space="preserve">Evaluators and tool agree the name is incorrect </text>
  </threadedComment>
  <threadedComment ref="N1" dT="2021-07-14T11:30:26.70" personId="{217B1002-C0A9-7046-A1BF-F82E9DB3A8ED}" id="{B073EEA3-ED1E-9246-ADDC-5301A4ADC67C}">
    <text>Evaluators agree it is true, while tool not.</text>
  </threadedComment>
  <threadedComment ref="N1" dT="2021-07-14T16:46:16.94" personId="{217B1002-C0A9-7046-A1BF-F82E9DB3A8ED}" id="{988580F5-0847-4E4A-A983-A53B9010EC56}" parentId="{B073EEA3-ED1E-9246-ADDC-5301A4ADC67C}">
    <text xml:space="preserve">Evaluators agree it is correct, while tool says it is incorrect </text>
  </threadedComment>
  <threadedComment ref="O1" dT="2021-07-14T11:31:44.86" personId="{217B1002-C0A9-7046-A1BF-F82E9DB3A8ED}" id="{B1986950-70AC-EB41-AC02-9E6929D1817D}">
    <text>Evaluators agree it is false, tool agree it is true</text>
  </threadedComment>
  <threadedComment ref="O1" dT="2021-07-14T18:00:47.06" personId="{217B1002-C0A9-7046-A1BF-F82E9DB3A8ED}" id="{D7F7397A-FAA9-5540-8022-164E30CA7475}" parentId="{B1986950-70AC-EB41-AC02-9E6929D1817D}">
    <text xml:space="preserve">Evaluators agree it is incorrect and tool agree it is correct </text>
  </threadedComment>
  <threadedComment ref="J278" dT="2021-07-26T11:26:20.73" personId="{217B1002-C0A9-7046-A1BF-F82E9DB3A8ED}" id="{7AFD47A2-1E3C-AB49-8F0D-362C1A564BE1}">
    <text>TP/TP+FP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5CC3B055-4AF2-9549-9AD2-D94C517DDA6E}">
    <text>Evaluator and Tool agree it is True</text>
  </threadedComment>
  <threadedComment ref="L1" dT="2021-07-14T16:44:55.52" personId="{217B1002-C0A9-7046-A1BF-F82E9DB3A8ED}" id="{6A9557C0-CC9A-F646-B33A-80E678D2D01F}" parentId="{5CC3B055-4AF2-9549-9AD2-D94C517DDA6E}">
    <text xml:space="preserve">Evaluators and tool agree the name is correct </text>
  </threadedComment>
  <threadedComment ref="M1" dT="2021-07-14T11:28:31.50" personId="{217B1002-C0A9-7046-A1BF-F82E9DB3A8ED}" id="{6B7B530F-738B-C542-8684-B28A9E5F9451}">
    <text>Evaluators and tool agree it is False</text>
  </threadedComment>
  <threadedComment ref="M1" dT="2021-07-14T16:45:18.46" personId="{217B1002-C0A9-7046-A1BF-F82E9DB3A8ED}" id="{B5D5FA64-B8EE-084E-AD07-ABB68760584E}" parentId="{6B7B530F-738B-C542-8684-B28A9E5F9451}">
    <text xml:space="preserve">Evaluators and tool agree the name is incorrect </text>
  </threadedComment>
  <threadedComment ref="N1" dT="2021-07-14T11:30:26.70" personId="{217B1002-C0A9-7046-A1BF-F82E9DB3A8ED}" id="{DD9B59B6-BC13-D144-8ED6-CCCFEB5FE118}">
    <text>Evaluators agree it is true, while tool not.</text>
  </threadedComment>
  <threadedComment ref="N1" dT="2021-07-14T16:46:16.94" personId="{217B1002-C0A9-7046-A1BF-F82E9DB3A8ED}" id="{92EA0D7A-BEAA-654F-9C9A-E136E1C9C24D}" parentId="{DD9B59B6-BC13-D144-8ED6-CCCFEB5FE118}">
    <text xml:space="preserve">Evaluators agree it is correct, while tool says it is incorrect </text>
  </threadedComment>
  <threadedComment ref="O1" dT="2021-07-14T11:31:44.86" personId="{217B1002-C0A9-7046-A1BF-F82E9DB3A8ED}" id="{1301F609-17EC-F943-A34E-D00277CD0C1F}">
    <text>Evaluators agree it is false, tool agree it is true</text>
  </threadedComment>
  <threadedComment ref="O1" dT="2021-07-14T18:00:47.06" personId="{217B1002-C0A9-7046-A1BF-F82E9DB3A8ED}" id="{13425E88-A7C0-3B4A-8744-86509EF9AF19}" parentId="{1301F609-17EC-F943-A34E-D00277CD0C1F}">
    <text xml:space="preserve">Evaluators agree it is incorrect and tool agree it is correct </text>
  </threadedComment>
  <threadedComment ref="J278" dT="2021-07-26T11:26:20.73" personId="{217B1002-C0A9-7046-A1BF-F82E9DB3A8ED}" id="{ADF05EF1-F10E-AC4C-8A0A-1FC35B233275}">
    <text>TP/TP+FP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E3AEC93E-810F-354B-8904-C7314C391BA7}">
    <text>Evaluator and Tool agree it is True</text>
  </threadedComment>
  <threadedComment ref="L1" dT="2021-07-14T16:44:55.52" personId="{217B1002-C0A9-7046-A1BF-F82E9DB3A8ED}" id="{3CCA5C51-0324-9A42-B89B-89FF3906DDD6}" parentId="{E3AEC93E-810F-354B-8904-C7314C391BA7}">
    <text xml:space="preserve">Evaluators and tool agree the name is correct </text>
  </threadedComment>
  <threadedComment ref="M1" dT="2021-07-14T11:28:31.50" personId="{217B1002-C0A9-7046-A1BF-F82E9DB3A8ED}" id="{04DB23DC-507B-C64D-AF9D-C9EABC8EA01D}">
    <text>Evaluators and tool agree it is False</text>
  </threadedComment>
  <threadedComment ref="M1" dT="2021-07-14T16:45:18.46" personId="{217B1002-C0A9-7046-A1BF-F82E9DB3A8ED}" id="{2C4F3D7B-5BE8-9643-8A9D-1DFFE34E9477}" parentId="{04DB23DC-507B-C64D-AF9D-C9EABC8EA01D}">
    <text xml:space="preserve">Evaluators and tool agree the name is incorrect </text>
  </threadedComment>
  <threadedComment ref="N1" dT="2021-07-14T11:30:26.70" personId="{217B1002-C0A9-7046-A1BF-F82E9DB3A8ED}" id="{637A7F5A-757E-944C-B2CB-F286DDCEFFA4}">
    <text>Evaluators agree it is true, while tool not.</text>
  </threadedComment>
  <threadedComment ref="N1" dT="2021-07-14T16:46:16.94" personId="{217B1002-C0A9-7046-A1BF-F82E9DB3A8ED}" id="{5930D01D-9CEC-A74C-81FF-BCBD54BCA73E}" parentId="{637A7F5A-757E-944C-B2CB-F286DDCEFFA4}">
    <text xml:space="preserve">Evaluators agree it is correct, while tool says it is incorrect </text>
  </threadedComment>
  <threadedComment ref="O1" dT="2021-07-14T11:31:44.86" personId="{217B1002-C0A9-7046-A1BF-F82E9DB3A8ED}" id="{AE4F032E-0D81-DC49-8FFF-0B6B3FCC6BD5}">
    <text>Evaluators agree it is false, tool agree it is true</text>
  </threadedComment>
  <threadedComment ref="O1" dT="2021-07-14T18:00:47.06" personId="{217B1002-C0A9-7046-A1BF-F82E9DB3A8ED}" id="{674A753A-46F8-6A42-9AE3-6E37F67E710F}" parentId="{AE4F032E-0D81-DC49-8FFF-0B6B3FCC6BD5}">
    <text xml:space="preserve">Evaluators agree it is incorrect and tool agree it is correct </text>
  </threadedComment>
  <threadedComment ref="J278" dT="2021-07-26T11:26:20.73" personId="{217B1002-C0A9-7046-A1BF-F82E9DB3A8ED}" id="{BC634F0D-2C56-954D-B214-C328AB928FF3}">
    <text>TP/TP+FP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AFFBCE1F-83F6-0C4A-9385-F5B9F3F81DAD}">
    <text>Evaluator and Tool agree it is True</text>
  </threadedComment>
  <threadedComment ref="L1" dT="2021-07-14T16:44:55.52" personId="{217B1002-C0A9-7046-A1BF-F82E9DB3A8ED}" id="{333B4E59-E64C-1740-A241-3F0C9FE9DDFC}" parentId="{AFFBCE1F-83F6-0C4A-9385-F5B9F3F81DAD}">
    <text xml:space="preserve">Evaluators and tool agree the name is correct </text>
  </threadedComment>
  <threadedComment ref="M1" dT="2021-07-14T11:28:31.50" personId="{217B1002-C0A9-7046-A1BF-F82E9DB3A8ED}" id="{A841D257-26CA-524D-91E7-0D0477BD94E5}">
    <text>Evaluators and tool agree it is False</text>
  </threadedComment>
  <threadedComment ref="M1" dT="2021-07-14T16:45:18.46" personId="{217B1002-C0A9-7046-A1BF-F82E9DB3A8ED}" id="{E5632954-B15E-8B46-A2F7-AC18CCAC22BD}" parentId="{A841D257-26CA-524D-91E7-0D0477BD94E5}">
    <text xml:space="preserve">Evaluators and tool agree the name is incorrect </text>
  </threadedComment>
  <threadedComment ref="N1" dT="2021-07-14T11:30:26.70" personId="{217B1002-C0A9-7046-A1BF-F82E9DB3A8ED}" id="{D4C605CB-64B9-C346-B78E-9558A3AD0475}">
    <text>Evaluators agree it is true, while tool not.</text>
  </threadedComment>
  <threadedComment ref="N1" dT="2021-07-14T16:46:16.94" personId="{217B1002-C0A9-7046-A1BF-F82E9DB3A8ED}" id="{91B4D7A4-BED8-3F41-A6B5-3516073A29CB}" parentId="{D4C605CB-64B9-C346-B78E-9558A3AD0475}">
    <text xml:space="preserve">Evaluators agree it is correct, while tool says it is incorrect </text>
  </threadedComment>
  <threadedComment ref="O1" dT="2021-07-14T11:31:44.86" personId="{217B1002-C0A9-7046-A1BF-F82E9DB3A8ED}" id="{BF378D88-1E22-5F45-8C2C-23CBDEC3C47F}">
    <text>Evaluators agree it is false, tool agree it is true</text>
  </threadedComment>
  <threadedComment ref="O1" dT="2021-07-14T18:00:47.06" personId="{217B1002-C0A9-7046-A1BF-F82E9DB3A8ED}" id="{49C253D3-3808-ED47-8A47-998E3A2B868F}" parentId="{BF378D88-1E22-5F45-8C2C-23CBDEC3C47F}">
    <text xml:space="preserve">Evaluators agree it is incorrect and tool agree it is correct </text>
  </threadedComment>
  <threadedComment ref="J278" dT="2021-07-26T11:26:20.73" personId="{217B1002-C0A9-7046-A1BF-F82E9DB3A8ED}" id="{A6F89E5C-78EE-7441-BEEB-58E7595F8C34}">
    <text>TP/TP+FP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" dT="2021-07-14T11:28:10.15" personId="{217B1002-C0A9-7046-A1BF-F82E9DB3A8ED}" id="{6C0C9BF4-37C3-A04B-9B66-58739E6E9AB8}">
    <text>Evaluator and Tool agree it is True</text>
  </threadedComment>
  <threadedComment ref="L1" dT="2021-07-14T16:44:55.52" personId="{217B1002-C0A9-7046-A1BF-F82E9DB3A8ED}" id="{D2488E2B-786A-CF42-856F-81FFAD5142BF}" parentId="{6C0C9BF4-37C3-A04B-9B66-58739E6E9AB8}">
    <text xml:space="preserve">Evaluators and tool agree the name is correct </text>
  </threadedComment>
  <threadedComment ref="M1" dT="2021-07-14T11:28:31.50" personId="{217B1002-C0A9-7046-A1BF-F82E9DB3A8ED}" id="{4968C537-0CCD-1C4C-9842-9E754D67AAAE}">
    <text>Evaluators and tool agree it is False</text>
  </threadedComment>
  <threadedComment ref="M1" dT="2021-07-14T16:45:18.46" personId="{217B1002-C0A9-7046-A1BF-F82E9DB3A8ED}" id="{178E526D-B461-C046-9339-BBFF5065D188}" parentId="{4968C537-0CCD-1C4C-9842-9E754D67AAAE}">
    <text xml:space="preserve">Evaluators and tool agree the name is incorrect </text>
  </threadedComment>
  <threadedComment ref="N1" dT="2021-07-14T11:30:26.70" personId="{217B1002-C0A9-7046-A1BF-F82E9DB3A8ED}" id="{07A9035B-1728-4843-896A-7D34CB095120}">
    <text>Evaluators agree it is true, while tool not.</text>
  </threadedComment>
  <threadedComment ref="N1" dT="2021-07-14T16:46:16.94" personId="{217B1002-C0A9-7046-A1BF-F82E9DB3A8ED}" id="{761306B6-0B37-1547-93B0-68A297E278FF}" parentId="{07A9035B-1728-4843-896A-7D34CB095120}">
    <text xml:space="preserve">Evaluators agree it is correct, while tool says it is incorrect </text>
  </threadedComment>
  <threadedComment ref="O1" dT="2021-07-14T11:31:44.86" personId="{217B1002-C0A9-7046-A1BF-F82E9DB3A8ED}" id="{B325AFFB-C2F0-9D41-A1A5-A08622080EE9}">
    <text>Evaluators agree it is false, tool agree it is true</text>
  </threadedComment>
  <threadedComment ref="O1" dT="2021-07-14T18:00:47.06" personId="{217B1002-C0A9-7046-A1BF-F82E9DB3A8ED}" id="{D68BE8C2-700E-9943-BA24-D32C14A247F6}" parentId="{B325AFFB-C2F0-9D41-A1A5-A08622080EE9}">
    <text xml:space="preserve">Evaluators agree it is incorrect and tool agree it is correct </text>
  </threadedComment>
  <threadedComment ref="J278" dT="2021-07-26T11:26:20.73" personId="{217B1002-C0A9-7046-A1BF-F82E9DB3A8ED}" id="{C5ADEFCD-A932-0B40-8B82-A102B469399F}">
    <text>TP/TP+FP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7.1640625" customWidth="1"/>
    <col min="11" max="11" width="21.1640625" customWidth="1"/>
    <col min="12" max="12" width="10.33203125" customWidth="1"/>
    <col min="13" max="13" width="12.3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0</v>
      </c>
      <c r="N5">
        <v>1</v>
      </c>
    </row>
    <row r="6" spans="1:15" x14ac:dyDescent="0.2">
      <c r="A6" t="s">
        <v>14</v>
      </c>
      <c r="B6" t="s">
        <v>12</v>
      </c>
      <c r="C6" t="s">
        <v>13</v>
      </c>
      <c r="K6">
        <v>0</v>
      </c>
      <c r="N6">
        <v>1</v>
      </c>
    </row>
    <row r="7" spans="1:15" x14ac:dyDescent="0.2">
      <c r="A7" t="s">
        <v>15</v>
      </c>
      <c r="B7" t="s">
        <v>12</v>
      </c>
      <c r="C7" t="s">
        <v>13</v>
      </c>
      <c r="K7">
        <v>0</v>
      </c>
      <c r="N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4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4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4" x14ac:dyDescent="0.2">
      <c r="A19" t="s">
        <v>29</v>
      </c>
      <c r="B19" t="s">
        <v>18</v>
      </c>
      <c r="K19">
        <v>1</v>
      </c>
      <c r="L19">
        <v>1</v>
      </c>
    </row>
    <row r="20" spans="1:14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4" x14ac:dyDescent="0.2">
      <c r="A21" t="s">
        <v>32</v>
      </c>
      <c r="B21" t="s">
        <v>9</v>
      </c>
      <c r="C21" t="s">
        <v>10</v>
      </c>
      <c r="K21">
        <v>1</v>
      </c>
      <c r="M21">
        <v>1</v>
      </c>
    </row>
    <row r="22" spans="1:14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4" x14ac:dyDescent="0.2">
      <c r="A23" t="s">
        <v>34</v>
      </c>
      <c r="B23" t="s">
        <v>18</v>
      </c>
      <c r="K23">
        <v>1</v>
      </c>
      <c r="L23">
        <v>1</v>
      </c>
    </row>
    <row r="24" spans="1:14" x14ac:dyDescent="0.2">
      <c r="A24" t="s">
        <v>35</v>
      </c>
      <c r="B24" t="s">
        <v>18</v>
      </c>
      <c r="K24">
        <v>1</v>
      </c>
      <c r="L24">
        <v>1</v>
      </c>
    </row>
    <row r="25" spans="1:14" x14ac:dyDescent="0.2">
      <c r="A25" t="s">
        <v>36</v>
      </c>
      <c r="B25" t="s">
        <v>18</v>
      </c>
      <c r="K25">
        <v>1</v>
      </c>
      <c r="L25">
        <v>1</v>
      </c>
    </row>
    <row r="26" spans="1:14" x14ac:dyDescent="0.2">
      <c r="A26" s="2" t="s">
        <v>37</v>
      </c>
      <c r="B26" t="s">
        <v>6</v>
      </c>
      <c r="C26" t="s">
        <v>7</v>
      </c>
      <c r="K26">
        <v>1</v>
      </c>
      <c r="M26">
        <v>1</v>
      </c>
    </row>
    <row r="27" spans="1:14" x14ac:dyDescent="0.2">
      <c r="A27" t="s">
        <v>38</v>
      </c>
      <c r="B27" t="s">
        <v>12</v>
      </c>
      <c r="C27" t="s">
        <v>13</v>
      </c>
      <c r="K27">
        <v>1</v>
      </c>
      <c r="L27">
        <v>1</v>
      </c>
    </row>
    <row r="28" spans="1:14" x14ac:dyDescent="0.2">
      <c r="A28" t="s">
        <v>39</v>
      </c>
      <c r="B28" t="s">
        <v>18</v>
      </c>
      <c r="K28">
        <v>1</v>
      </c>
      <c r="L28">
        <v>1</v>
      </c>
    </row>
    <row r="29" spans="1:14" x14ac:dyDescent="0.2">
      <c r="A29" t="s">
        <v>40</v>
      </c>
      <c r="B29" t="s">
        <v>18</v>
      </c>
      <c r="K29">
        <v>1</v>
      </c>
      <c r="L29">
        <v>1</v>
      </c>
    </row>
    <row r="30" spans="1:14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4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4" x14ac:dyDescent="0.2">
      <c r="A32" t="s">
        <v>43</v>
      </c>
      <c r="B32" t="s">
        <v>12</v>
      </c>
      <c r="C32" t="s">
        <v>13</v>
      </c>
      <c r="K32">
        <v>0</v>
      </c>
      <c r="N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0</v>
      </c>
      <c r="N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0</v>
      </c>
      <c r="O48">
        <v>1</v>
      </c>
    </row>
    <row r="49" spans="1:14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4" x14ac:dyDescent="0.2">
      <c r="A50" t="s">
        <v>61</v>
      </c>
      <c r="B50" t="s">
        <v>18</v>
      </c>
      <c r="K50">
        <v>1</v>
      </c>
      <c r="L50">
        <v>1</v>
      </c>
    </row>
    <row r="51" spans="1:14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4" x14ac:dyDescent="0.2">
      <c r="A52" t="s">
        <v>63</v>
      </c>
      <c r="B52" t="s">
        <v>12</v>
      </c>
      <c r="C52" t="s">
        <v>13</v>
      </c>
      <c r="K52">
        <v>1</v>
      </c>
      <c r="L52">
        <v>1</v>
      </c>
    </row>
    <row r="53" spans="1:14" x14ac:dyDescent="0.2">
      <c r="A53" s="2" t="s">
        <v>64</v>
      </c>
      <c r="B53" t="s">
        <v>9</v>
      </c>
      <c r="C53" t="s">
        <v>31</v>
      </c>
      <c r="K53">
        <v>1</v>
      </c>
      <c r="L53">
        <v>1</v>
      </c>
    </row>
    <row r="54" spans="1:14" x14ac:dyDescent="0.2">
      <c r="A54" t="s">
        <v>65</v>
      </c>
      <c r="B54" t="s">
        <v>12</v>
      </c>
      <c r="C54" t="s">
        <v>13</v>
      </c>
      <c r="K54">
        <v>0</v>
      </c>
      <c r="N54">
        <v>1</v>
      </c>
    </row>
    <row r="55" spans="1:14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4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4" x14ac:dyDescent="0.2">
      <c r="A57" t="s">
        <v>68</v>
      </c>
      <c r="B57" t="s">
        <v>18</v>
      </c>
      <c r="K57">
        <v>1</v>
      </c>
      <c r="L57">
        <v>1</v>
      </c>
    </row>
    <row r="58" spans="1:14" x14ac:dyDescent="0.2">
      <c r="A58" t="s">
        <v>69</v>
      </c>
      <c r="B58" t="s">
        <v>12</v>
      </c>
      <c r="C58" t="s">
        <v>13</v>
      </c>
      <c r="K58">
        <v>1</v>
      </c>
      <c r="L58">
        <v>1</v>
      </c>
    </row>
    <row r="59" spans="1:14" x14ac:dyDescent="0.2">
      <c r="A59" t="s">
        <v>70</v>
      </c>
      <c r="B59" t="s">
        <v>12</v>
      </c>
      <c r="C59" t="s">
        <v>13</v>
      </c>
      <c r="K59">
        <v>0</v>
      </c>
      <c r="N59">
        <v>1</v>
      </c>
    </row>
    <row r="60" spans="1:14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4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4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4" x14ac:dyDescent="0.2">
      <c r="A63" t="s">
        <v>74</v>
      </c>
      <c r="B63" t="s">
        <v>18</v>
      </c>
      <c r="K63">
        <v>1</v>
      </c>
      <c r="L63">
        <v>1</v>
      </c>
    </row>
    <row r="64" spans="1:14" x14ac:dyDescent="0.2">
      <c r="A64" t="s">
        <v>75</v>
      </c>
      <c r="B64" t="s">
        <v>9</v>
      </c>
      <c r="C64" t="s">
        <v>10</v>
      </c>
      <c r="K64">
        <v>1</v>
      </c>
      <c r="M64">
        <v>1</v>
      </c>
    </row>
    <row r="65" spans="1:13" x14ac:dyDescent="0.2">
      <c r="A65" s="2" t="s">
        <v>76</v>
      </c>
      <c r="B65" t="s">
        <v>9</v>
      </c>
      <c r="C65" t="s">
        <v>31</v>
      </c>
      <c r="K65">
        <v>1</v>
      </c>
      <c r="L65">
        <v>1</v>
      </c>
    </row>
    <row r="66" spans="1:13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3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3" x14ac:dyDescent="0.2">
      <c r="A68" s="2" t="s">
        <v>79</v>
      </c>
      <c r="B68" t="s">
        <v>9</v>
      </c>
      <c r="C68" t="s">
        <v>31</v>
      </c>
      <c r="K68">
        <v>1</v>
      </c>
      <c r="L68">
        <v>1</v>
      </c>
    </row>
    <row r="69" spans="1:13" x14ac:dyDescent="0.2">
      <c r="A69" t="s">
        <v>80</v>
      </c>
      <c r="B69" t="s">
        <v>18</v>
      </c>
      <c r="K69">
        <v>1</v>
      </c>
      <c r="L69">
        <v>1</v>
      </c>
    </row>
    <row r="70" spans="1:13" x14ac:dyDescent="0.2">
      <c r="A70" t="s">
        <v>81</v>
      </c>
      <c r="B70" t="s">
        <v>18</v>
      </c>
      <c r="K70">
        <v>1</v>
      </c>
      <c r="L70">
        <v>1</v>
      </c>
    </row>
    <row r="71" spans="1:13" x14ac:dyDescent="0.2">
      <c r="A71" t="s">
        <v>82</v>
      </c>
      <c r="B71" t="s">
        <v>18</v>
      </c>
      <c r="K71">
        <v>1</v>
      </c>
      <c r="L71">
        <v>1</v>
      </c>
    </row>
    <row r="72" spans="1:13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3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3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3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3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3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3" x14ac:dyDescent="0.2">
      <c r="A78" t="s">
        <v>89</v>
      </c>
      <c r="B78" t="s">
        <v>18</v>
      </c>
      <c r="K78">
        <v>1</v>
      </c>
      <c r="L78">
        <v>1</v>
      </c>
    </row>
    <row r="79" spans="1:13" x14ac:dyDescent="0.2">
      <c r="A79" t="s">
        <v>90</v>
      </c>
      <c r="B79" t="s">
        <v>18</v>
      </c>
      <c r="K79">
        <v>1</v>
      </c>
      <c r="L79">
        <v>1</v>
      </c>
    </row>
    <row r="80" spans="1:13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3" x14ac:dyDescent="0.2">
      <c r="A81" t="s">
        <v>92</v>
      </c>
      <c r="B81" t="s">
        <v>18</v>
      </c>
      <c r="K81">
        <v>1</v>
      </c>
      <c r="L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M82">
        <v>1</v>
      </c>
    </row>
    <row r="83" spans="1:13" x14ac:dyDescent="0.2">
      <c r="A83" t="s">
        <v>94</v>
      </c>
      <c r="B83" t="s">
        <v>18</v>
      </c>
      <c r="K83">
        <v>1</v>
      </c>
      <c r="L83">
        <v>1</v>
      </c>
    </row>
    <row r="84" spans="1:13" x14ac:dyDescent="0.2">
      <c r="A84" t="s">
        <v>95</v>
      </c>
      <c r="B84" t="s">
        <v>18</v>
      </c>
      <c r="K84">
        <v>1</v>
      </c>
      <c r="L84">
        <v>1</v>
      </c>
    </row>
    <row r="85" spans="1:13" x14ac:dyDescent="0.2">
      <c r="A85" t="s">
        <v>96</v>
      </c>
      <c r="B85" t="s">
        <v>18</v>
      </c>
      <c r="K85">
        <v>1</v>
      </c>
      <c r="L85">
        <v>1</v>
      </c>
      <c r="M85" s="2"/>
    </row>
    <row r="86" spans="1:13" x14ac:dyDescent="0.2">
      <c r="A86" t="s">
        <v>97</v>
      </c>
      <c r="B86" t="s">
        <v>18</v>
      </c>
      <c r="K86">
        <v>1</v>
      </c>
      <c r="L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3" x14ac:dyDescent="0.2">
      <c r="A88" t="s">
        <v>99</v>
      </c>
      <c r="B88" t="s">
        <v>12</v>
      </c>
      <c r="C88" t="s">
        <v>13</v>
      </c>
      <c r="K88">
        <v>1</v>
      </c>
      <c r="L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M89">
        <v>1</v>
      </c>
    </row>
    <row r="90" spans="1:13" x14ac:dyDescent="0.2">
      <c r="A90" t="s">
        <v>101</v>
      </c>
      <c r="B90" t="s">
        <v>18</v>
      </c>
      <c r="K90">
        <v>1</v>
      </c>
      <c r="L90">
        <v>1</v>
      </c>
    </row>
    <row r="91" spans="1:13" x14ac:dyDescent="0.2">
      <c r="A91" t="s">
        <v>102</v>
      </c>
      <c r="B91" t="s">
        <v>18</v>
      </c>
      <c r="K91">
        <v>1</v>
      </c>
      <c r="L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3" x14ac:dyDescent="0.2">
      <c r="A94" t="s">
        <v>105</v>
      </c>
      <c r="B94" t="s">
        <v>18</v>
      </c>
      <c r="K94">
        <v>1</v>
      </c>
      <c r="L94">
        <v>1</v>
      </c>
    </row>
    <row r="95" spans="1:13" x14ac:dyDescent="0.2">
      <c r="A95" t="s">
        <v>106</v>
      </c>
      <c r="B95" t="s">
        <v>18</v>
      </c>
      <c r="K95">
        <v>1</v>
      </c>
      <c r="L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4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4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4" x14ac:dyDescent="0.2">
      <c r="A99" t="s">
        <v>111</v>
      </c>
      <c r="B99" t="s">
        <v>18</v>
      </c>
      <c r="K99">
        <v>1</v>
      </c>
      <c r="L99">
        <v>1</v>
      </c>
    </row>
    <row r="100" spans="1:14" x14ac:dyDescent="0.2">
      <c r="A100" t="s">
        <v>112</v>
      </c>
      <c r="B100" t="s">
        <v>18</v>
      </c>
      <c r="K100">
        <v>1</v>
      </c>
      <c r="L100">
        <v>1</v>
      </c>
    </row>
    <row r="101" spans="1:14" x14ac:dyDescent="0.2">
      <c r="A101" s="7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4" x14ac:dyDescent="0.2">
      <c r="A102" t="s">
        <v>116</v>
      </c>
      <c r="B102" t="s">
        <v>18</v>
      </c>
      <c r="K102">
        <v>1</v>
      </c>
      <c r="L102">
        <v>1</v>
      </c>
    </row>
    <row r="103" spans="1:14" x14ac:dyDescent="0.2">
      <c r="A103" t="s">
        <v>117</v>
      </c>
      <c r="B103" t="s">
        <v>18</v>
      </c>
      <c r="K103">
        <v>1</v>
      </c>
      <c r="L103">
        <v>1</v>
      </c>
    </row>
    <row r="104" spans="1:14" x14ac:dyDescent="0.2">
      <c r="A104" t="s">
        <v>118</v>
      </c>
      <c r="B104" t="s">
        <v>18</v>
      </c>
      <c r="K104">
        <v>1</v>
      </c>
      <c r="L104">
        <v>1</v>
      </c>
    </row>
    <row r="105" spans="1:14" x14ac:dyDescent="0.2">
      <c r="A105" t="s">
        <v>119</v>
      </c>
      <c r="B105" t="s">
        <v>18</v>
      </c>
      <c r="K105">
        <v>1</v>
      </c>
      <c r="L105">
        <v>1</v>
      </c>
    </row>
    <row r="106" spans="1:14" x14ac:dyDescent="0.2">
      <c r="A106" t="s">
        <v>120</v>
      </c>
      <c r="B106" t="s">
        <v>18</v>
      </c>
      <c r="K106">
        <v>1</v>
      </c>
      <c r="L106">
        <v>1</v>
      </c>
    </row>
    <row r="107" spans="1:14" x14ac:dyDescent="0.2">
      <c r="A107" t="s">
        <v>121</v>
      </c>
      <c r="B107" t="s">
        <v>12</v>
      </c>
      <c r="C107" t="s">
        <v>13</v>
      </c>
      <c r="K107">
        <v>1</v>
      </c>
      <c r="L107">
        <v>1</v>
      </c>
    </row>
    <row r="108" spans="1:14" x14ac:dyDescent="0.2">
      <c r="A108" t="s">
        <v>122</v>
      </c>
      <c r="B108" t="s">
        <v>12</v>
      </c>
      <c r="C108" t="s">
        <v>13</v>
      </c>
      <c r="K108">
        <v>1</v>
      </c>
      <c r="L108">
        <v>1</v>
      </c>
    </row>
    <row r="109" spans="1:14" x14ac:dyDescent="0.2">
      <c r="A109" t="s">
        <v>123</v>
      </c>
      <c r="B109" t="s">
        <v>9</v>
      </c>
      <c r="C109" t="s">
        <v>10</v>
      </c>
      <c r="K109">
        <v>1</v>
      </c>
      <c r="M109">
        <v>1</v>
      </c>
    </row>
    <row r="110" spans="1:14" x14ac:dyDescent="0.2">
      <c r="A110" t="s">
        <v>124</v>
      </c>
      <c r="B110" t="s">
        <v>18</v>
      </c>
      <c r="K110">
        <v>0</v>
      </c>
      <c r="N110">
        <v>1</v>
      </c>
    </row>
    <row r="111" spans="1:14" x14ac:dyDescent="0.2">
      <c r="A111" t="s">
        <v>125</v>
      </c>
      <c r="B111" t="s">
        <v>18</v>
      </c>
      <c r="K111">
        <v>0</v>
      </c>
      <c r="N111">
        <v>1</v>
      </c>
    </row>
    <row r="112" spans="1:14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4" x14ac:dyDescent="0.2">
      <c r="A113" t="s">
        <v>127</v>
      </c>
      <c r="B113" t="s">
        <v>12</v>
      </c>
      <c r="C113" t="s">
        <v>13</v>
      </c>
      <c r="K113">
        <v>1</v>
      </c>
      <c r="L113">
        <v>1</v>
      </c>
    </row>
    <row r="114" spans="1:14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4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4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4" x14ac:dyDescent="0.2">
      <c r="A117" t="s">
        <v>131</v>
      </c>
      <c r="B117" t="s">
        <v>12</v>
      </c>
      <c r="C117" t="s">
        <v>13</v>
      </c>
      <c r="K117">
        <v>1</v>
      </c>
      <c r="L117">
        <v>1</v>
      </c>
    </row>
    <row r="118" spans="1:14" x14ac:dyDescent="0.2">
      <c r="A118" t="s">
        <v>132</v>
      </c>
      <c r="B118" t="s">
        <v>12</v>
      </c>
      <c r="C118" t="s">
        <v>13</v>
      </c>
      <c r="K118">
        <v>0</v>
      </c>
      <c r="N118">
        <v>1</v>
      </c>
    </row>
    <row r="119" spans="1:14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4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4" x14ac:dyDescent="0.2">
      <c r="A121" t="s">
        <v>135</v>
      </c>
      <c r="B121" t="s">
        <v>18</v>
      </c>
      <c r="K121">
        <v>1</v>
      </c>
      <c r="L121">
        <v>1</v>
      </c>
    </row>
    <row r="122" spans="1:14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4" x14ac:dyDescent="0.2">
      <c r="A123" t="s">
        <v>137</v>
      </c>
      <c r="B123" t="s">
        <v>18</v>
      </c>
      <c r="K123">
        <v>1</v>
      </c>
      <c r="L123">
        <v>1</v>
      </c>
    </row>
    <row r="124" spans="1:14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4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4" x14ac:dyDescent="0.2">
      <c r="A126" t="s">
        <v>140</v>
      </c>
      <c r="B126" t="s">
        <v>18</v>
      </c>
      <c r="K126">
        <v>1</v>
      </c>
      <c r="L126">
        <v>1</v>
      </c>
    </row>
    <row r="127" spans="1:14" x14ac:dyDescent="0.2">
      <c r="A127" t="s">
        <v>141</v>
      </c>
      <c r="B127" t="s">
        <v>18</v>
      </c>
      <c r="K127">
        <v>1</v>
      </c>
      <c r="L127">
        <v>1</v>
      </c>
    </row>
    <row r="128" spans="1:14" x14ac:dyDescent="0.2">
      <c r="A128" t="s">
        <v>142</v>
      </c>
      <c r="B128" t="s">
        <v>18</v>
      </c>
      <c r="K128">
        <v>1</v>
      </c>
      <c r="L128">
        <v>1</v>
      </c>
    </row>
    <row r="129" spans="1:14" x14ac:dyDescent="0.2">
      <c r="A129" t="s">
        <v>143</v>
      </c>
      <c r="B129" t="s">
        <v>18</v>
      </c>
      <c r="K129">
        <v>1</v>
      </c>
      <c r="L129">
        <v>1</v>
      </c>
    </row>
    <row r="130" spans="1:14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4" x14ac:dyDescent="0.2">
      <c r="A131" t="s">
        <v>147</v>
      </c>
      <c r="B131" t="s">
        <v>145</v>
      </c>
      <c r="C131" t="s">
        <v>146</v>
      </c>
      <c r="K131">
        <v>0</v>
      </c>
      <c r="N131">
        <v>1</v>
      </c>
    </row>
    <row r="132" spans="1:14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4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4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4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4" x14ac:dyDescent="0.2">
      <c r="A136" t="s">
        <v>153</v>
      </c>
      <c r="B136" t="s">
        <v>18</v>
      </c>
      <c r="K136">
        <v>1</v>
      </c>
      <c r="L136">
        <v>1</v>
      </c>
    </row>
    <row r="137" spans="1:14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4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4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4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4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4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4" x14ac:dyDescent="0.2">
      <c r="A143" s="2" t="s">
        <v>160</v>
      </c>
      <c r="B143" t="s">
        <v>6</v>
      </c>
      <c r="C143" t="s">
        <v>7</v>
      </c>
      <c r="K143">
        <v>1</v>
      </c>
      <c r="M143">
        <v>1</v>
      </c>
    </row>
    <row r="144" spans="1:14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4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4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4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4" x14ac:dyDescent="0.2">
      <c r="A148" t="s">
        <v>165</v>
      </c>
      <c r="B148" t="s">
        <v>18</v>
      </c>
      <c r="K148">
        <v>1</v>
      </c>
      <c r="L148">
        <v>1</v>
      </c>
    </row>
    <row r="149" spans="1:14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4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4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4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4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4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4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4" x14ac:dyDescent="0.2">
      <c r="A156" t="s">
        <v>173</v>
      </c>
      <c r="B156" t="s">
        <v>18</v>
      </c>
      <c r="K156">
        <v>1</v>
      </c>
      <c r="L156">
        <v>1</v>
      </c>
    </row>
    <row r="157" spans="1:14" x14ac:dyDescent="0.2">
      <c r="A157" t="s">
        <v>174</v>
      </c>
      <c r="B157" t="s">
        <v>18</v>
      </c>
      <c r="K157">
        <v>1</v>
      </c>
      <c r="L157">
        <v>1</v>
      </c>
    </row>
    <row r="158" spans="1:14" x14ac:dyDescent="0.2">
      <c r="A158" t="s">
        <v>175</v>
      </c>
      <c r="B158" t="s">
        <v>18</v>
      </c>
      <c r="K158">
        <v>1</v>
      </c>
      <c r="L158">
        <v>1</v>
      </c>
    </row>
    <row r="159" spans="1:14" x14ac:dyDescent="0.2">
      <c r="A159" t="s">
        <v>176</v>
      </c>
      <c r="B159" t="s">
        <v>145</v>
      </c>
      <c r="C159" t="s">
        <v>299</v>
      </c>
      <c r="K159">
        <v>0</v>
      </c>
      <c r="N159">
        <v>1</v>
      </c>
    </row>
    <row r="160" spans="1:14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2" x14ac:dyDescent="0.2">
      <c r="A161" t="s">
        <v>178</v>
      </c>
      <c r="B161" t="s">
        <v>18</v>
      </c>
      <c r="K161">
        <v>1</v>
      </c>
      <c r="L161">
        <v>1</v>
      </c>
    </row>
    <row r="162" spans="1:12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2" x14ac:dyDescent="0.2">
      <c r="A163" t="s">
        <v>180</v>
      </c>
      <c r="B163" t="s">
        <v>18</v>
      </c>
      <c r="K163">
        <v>1</v>
      </c>
      <c r="L163">
        <v>1</v>
      </c>
    </row>
    <row r="164" spans="1:12" x14ac:dyDescent="0.2">
      <c r="A164" t="s">
        <v>181</v>
      </c>
      <c r="B164" t="s">
        <v>18</v>
      </c>
      <c r="K164">
        <v>1</v>
      </c>
      <c r="L164">
        <v>1</v>
      </c>
    </row>
    <row r="165" spans="1:12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2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2" x14ac:dyDescent="0.2">
      <c r="A167" t="s">
        <v>184</v>
      </c>
      <c r="B167" t="s">
        <v>18</v>
      </c>
      <c r="K167">
        <v>1</v>
      </c>
      <c r="L167">
        <v>1</v>
      </c>
    </row>
    <row r="168" spans="1:12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2" x14ac:dyDescent="0.2">
      <c r="A169" t="s">
        <v>186</v>
      </c>
      <c r="B169" t="s">
        <v>18</v>
      </c>
      <c r="K169">
        <v>1</v>
      </c>
      <c r="L169">
        <v>1</v>
      </c>
    </row>
    <row r="170" spans="1:12" x14ac:dyDescent="0.2">
      <c r="A170" t="s">
        <v>187</v>
      </c>
      <c r="B170" t="s">
        <v>18</v>
      </c>
      <c r="K170">
        <v>1</v>
      </c>
      <c r="L170">
        <v>1</v>
      </c>
    </row>
    <row r="171" spans="1:12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2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2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2" x14ac:dyDescent="0.2">
      <c r="A174" t="s">
        <v>194</v>
      </c>
      <c r="B174" t="s">
        <v>18</v>
      </c>
      <c r="K174">
        <v>1</v>
      </c>
      <c r="L174">
        <v>1</v>
      </c>
    </row>
    <row r="175" spans="1:12" x14ac:dyDescent="0.2">
      <c r="A175" t="s">
        <v>195</v>
      </c>
      <c r="B175" t="s">
        <v>18</v>
      </c>
      <c r="K175">
        <v>1</v>
      </c>
      <c r="L175">
        <v>1</v>
      </c>
    </row>
    <row r="176" spans="1:12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3" x14ac:dyDescent="0.2">
      <c r="A177" t="s">
        <v>197</v>
      </c>
      <c r="B177" t="s">
        <v>18</v>
      </c>
      <c r="K177">
        <v>1</v>
      </c>
      <c r="L177">
        <v>1</v>
      </c>
    </row>
    <row r="178" spans="1:13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3" x14ac:dyDescent="0.2">
      <c r="A179" t="s">
        <v>199</v>
      </c>
      <c r="B179" t="s">
        <v>12</v>
      </c>
      <c r="C179" t="s">
        <v>13</v>
      </c>
      <c r="K179">
        <v>1</v>
      </c>
      <c r="L179">
        <v>1</v>
      </c>
    </row>
    <row r="180" spans="1:13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3" x14ac:dyDescent="0.2">
      <c r="A181" t="s">
        <v>201</v>
      </c>
      <c r="B181" t="s">
        <v>18</v>
      </c>
      <c r="K181">
        <v>1</v>
      </c>
      <c r="L181">
        <v>1</v>
      </c>
    </row>
    <row r="182" spans="1:13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3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3" x14ac:dyDescent="0.2">
      <c r="A184" s="2" t="s">
        <v>204</v>
      </c>
      <c r="B184" t="s">
        <v>6</v>
      </c>
      <c r="C184" t="s">
        <v>7</v>
      </c>
      <c r="K184">
        <v>1</v>
      </c>
      <c r="M184">
        <v>1</v>
      </c>
    </row>
    <row r="185" spans="1:13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3" x14ac:dyDescent="0.2">
      <c r="A186" t="s">
        <v>206</v>
      </c>
      <c r="B186" t="s">
        <v>18</v>
      </c>
      <c r="K186">
        <v>1</v>
      </c>
      <c r="L186">
        <v>1</v>
      </c>
    </row>
    <row r="187" spans="1:13" x14ac:dyDescent="0.2">
      <c r="A187" t="s">
        <v>207</v>
      </c>
      <c r="B187" t="s">
        <v>18</v>
      </c>
      <c r="K187">
        <v>1</v>
      </c>
      <c r="L187">
        <v>1</v>
      </c>
    </row>
    <row r="188" spans="1:13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3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3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3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3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3" x14ac:dyDescent="0.2">
      <c r="A197" s="3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s="2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s="3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s="3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s="3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s="2" t="s">
        <v>224</v>
      </c>
      <c r="B204" t="s">
        <v>9</v>
      </c>
      <c r="C204" t="s">
        <v>31</v>
      </c>
      <c r="K204">
        <v>1</v>
      </c>
      <c r="L204">
        <v>1</v>
      </c>
    </row>
    <row r="205" spans="1:13" x14ac:dyDescent="0.2">
      <c r="A205" s="4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s="4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s="4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s="4" t="s">
        <v>228</v>
      </c>
      <c r="B208" t="s">
        <v>6</v>
      </c>
      <c r="C208" t="s">
        <v>7</v>
      </c>
      <c r="K208">
        <v>1</v>
      </c>
      <c r="M208">
        <v>1</v>
      </c>
    </row>
    <row r="209" spans="1:13" x14ac:dyDescent="0.2">
      <c r="A209" s="4" t="s">
        <v>229</v>
      </c>
      <c r="B209" t="s">
        <v>6</v>
      </c>
      <c r="C209" t="s">
        <v>7</v>
      </c>
      <c r="K209">
        <v>1</v>
      </c>
      <c r="M209">
        <v>1</v>
      </c>
    </row>
    <row r="210" spans="1:13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</row>
    <row r="211" spans="1:13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3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3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3" x14ac:dyDescent="0.2">
      <c r="A214" t="s">
        <v>234</v>
      </c>
      <c r="B214" t="s">
        <v>18</v>
      </c>
      <c r="K214">
        <v>1</v>
      </c>
      <c r="L214">
        <v>1</v>
      </c>
    </row>
    <row r="215" spans="1:13" x14ac:dyDescent="0.2">
      <c r="A215" t="s">
        <v>235</v>
      </c>
      <c r="B215" t="s">
        <v>18</v>
      </c>
      <c r="K215">
        <v>1</v>
      </c>
      <c r="L215">
        <v>1</v>
      </c>
    </row>
    <row r="216" spans="1:13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3" x14ac:dyDescent="0.2">
      <c r="A217" t="s">
        <v>237</v>
      </c>
      <c r="B217" t="s">
        <v>18</v>
      </c>
      <c r="K217">
        <v>1</v>
      </c>
      <c r="L217">
        <v>1</v>
      </c>
    </row>
    <row r="218" spans="1:13" x14ac:dyDescent="0.2">
      <c r="A218" t="s">
        <v>238</v>
      </c>
      <c r="B218" t="s">
        <v>18</v>
      </c>
      <c r="K218">
        <v>1</v>
      </c>
      <c r="L218">
        <v>1</v>
      </c>
    </row>
    <row r="219" spans="1:13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3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3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3" x14ac:dyDescent="0.2">
      <c r="A222" t="s">
        <v>242</v>
      </c>
      <c r="B222" t="s">
        <v>18</v>
      </c>
      <c r="K222">
        <v>1</v>
      </c>
      <c r="L222">
        <v>1</v>
      </c>
    </row>
    <row r="223" spans="1:13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3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3" x14ac:dyDescent="0.2">
      <c r="A226" t="s">
        <v>246</v>
      </c>
      <c r="B226" t="s">
        <v>18</v>
      </c>
      <c r="K226">
        <v>1</v>
      </c>
      <c r="L226">
        <v>1</v>
      </c>
    </row>
    <row r="227" spans="1:13" x14ac:dyDescent="0.2">
      <c r="A227" t="s">
        <v>247</v>
      </c>
      <c r="B227" t="s">
        <v>18</v>
      </c>
      <c r="K227">
        <v>1</v>
      </c>
      <c r="L227">
        <v>1</v>
      </c>
    </row>
    <row r="228" spans="1:13" x14ac:dyDescent="0.2">
      <c r="A228" t="s">
        <v>248</v>
      </c>
      <c r="B228" t="s">
        <v>18</v>
      </c>
      <c r="K228">
        <v>1</v>
      </c>
      <c r="L228">
        <v>1</v>
      </c>
    </row>
    <row r="229" spans="1:13" x14ac:dyDescent="0.2">
      <c r="A229" t="s">
        <v>249</v>
      </c>
      <c r="B229" t="s">
        <v>18</v>
      </c>
      <c r="K229">
        <v>1</v>
      </c>
      <c r="L229">
        <v>1</v>
      </c>
    </row>
    <row r="230" spans="1:13" x14ac:dyDescent="0.2">
      <c r="A230" t="s">
        <v>250</v>
      </c>
      <c r="B230" t="s">
        <v>18</v>
      </c>
      <c r="K230">
        <v>1</v>
      </c>
      <c r="L230">
        <v>1</v>
      </c>
    </row>
    <row r="231" spans="1:13" x14ac:dyDescent="0.2">
      <c r="A231" t="s">
        <v>251</v>
      </c>
      <c r="B231" t="s">
        <v>18</v>
      </c>
      <c r="K231">
        <v>1</v>
      </c>
      <c r="L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3" x14ac:dyDescent="0.2">
      <c r="A233" t="s">
        <v>253</v>
      </c>
      <c r="B233" t="s">
        <v>18</v>
      </c>
      <c r="K233">
        <v>1</v>
      </c>
      <c r="L233">
        <v>1</v>
      </c>
    </row>
    <row r="234" spans="1:13" x14ac:dyDescent="0.2">
      <c r="A234" s="3" t="s">
        <v>254</v>
      </c>
      <c r="B234" t="s">
        <v>6</v>
      </c>
      <c r="C234" t="s">
        <v>7</v>
      </c>
      <c r="K234">
        <v>1</v>
      </c>
      <c r="M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3" x14ac:dyDescent="0.2">
      <c r="A237" t="s">
        <v>257</v>
      </c>
      <c r="B237" t="s">
        <v>18</v>
      </c>
      <c r="K237">
        <v>1</v>
      </c>
      <c r="L237">
        <v>1</v>
      </c>
    </row>
    <row r="238" spans="1:13" x14ac:dyDescent="0.2">
      <c r="A238" t="s">
        <v>258</v>
      </c>
      <c r="B238" t="s">
        <v>18</v>
      </c>
      <c r="K238">
        <v>1</v>
      </c>
      <c r="L238">
        <v>1</v>
      </c>
    </row>
    <row r="239" spans="1:13" x14ac:dyDescent="0.2">
      <c r="A239" t="s">
        <v>259</v>
      </c>
      <c r="B239" t="s">
        <v>18</v>
      </c>
      <c r="K239">
        <v>1</v>
      </c>
      <c r="L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2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2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2" x14ac:dyDescent="0.2">
      <c r="A243" t="s">
        <v>263</v>
      </c>
      <c r="B243" t="s">
        <v>18</v>
      </c>
      <c r="K243">
        <v>1</v>
      </c>
      <c r="L243">
        <v>1</v>
      </c>
    </row>
    <row r="244" spans="1:12" x14ac:dyDescent="0.2">
      <c r="A244" t="s">
        <v>264</v>
      </c>
      <c r="B244" t="s">
        <v>18</v>
      </c>
      <c r="K244">
        <v>1</v>
      </c>
      <c r="L244">
        <v>1</v>
      </c>
    </row>
    <row r="245" spans="1:12" x14ac:dyDescent="0.2">
      <c r="A245" t="s">
        <v>265</v>
      </c>
      <c r="B245" t="s">
        <v>18</v>
      </c>
      <c r="K245">
        <v>1</v>
      </c>
      <c r="L245">
        <v>1</v>
      </c>
    </row>
    <row r="246" spans="1:12" x14ac:dyDescent="0.2">
      <c r="A246" t="s">
        <v>266</v>
      </c>
      <c r="B246" t="s">
        <v>18</v>
      </c>
      <c r="K246">
        <v>1</v>
      </c>
      <c r="L246">
        <v>1</v>
      </c>
    </row>
    <row r="247" spans="1:12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2" x14ac:dyDescent="0.2">
      <c r="A248" t="s">
        <v>268</v>
      </c>
      <c r="B248" t="s">
        <v>18</v>
      </c>
      <c r="K248">
        <v>1</v>
      </c>
      <c r="L248">
        <v>1</v>
      </c>
    </row>
    <row r="249" spans="1:12" x14ac:dyDescent="0.2">
      <c r="A249" t="s">
        <v>269</v>
      </c>
      <c r="B249" t="s">
        <v>18</v>
      </c>
      <c r="K249">
        <v>1</v>
      </c>
      <c r="L249">
        <v>1</v>
      </c>
    </row>
    <row r="250" spans="1:12" x14ac:dyDescent="0.2">
      <c r="A250" t="s">
        <v>270</v>
      </c>
      <c r="B250" t="s">
        <v>18</v>
      </c>
      <c r="K250">
        <v>1</v>
      </c>
      <c r="L250">
        <v>1</v>
      </c>
    </row>
    <row r="251" spans="1:12" x14ac:dyDescent="0.2">
      <c r="A251" t="s">
        <v>271</v>
      </c>
      <c r="B251" t="s">
        <v>18</v>
      </c>
      <c r="K251">
        <v>1</v>
      </c>
      <c r="L251">
        <v>1</v>
      </c>
    </row>
    <row r="252" spans="1:12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2" x14ac:dyDescent="0.2">
      <c r="A253" t="s">
        <v>273</v>
      </c>
      <c r="B253" t="s">
        <v>18</v>
      </c>
      <c r="K253">
        <v>1</v>
      </c>
      <c r="L253">
        <v>1</v>
      </c>
    </row>
    <row r="254" spans="1:12" x14ac:dyDescent="0.2">
      <c r="A254" t="s">
        <v>274</v>
      </c>
      <c r="B254" t="s">
        <v>18</v>
      </c>
      <c r="K254">
        <v>1</v>
      </c>
      <c r="L254">
        <v>1</v>
      </c>
    </row>
    <row r="255" spans="1:12" x14ac:dyDescent="0.2">
      <c r="A255" t="s">
        <v>275</v>
      </c>
      <c r="B255" t="s">
        <v>18</v>
      </c>
      <c r="K255">
        <v>1</v>
      </c>
      <c r="L255">
        <v>1</v>
      </c>
    </row>
    <row r="256" spans="1:12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6" x14ac:dyDescent="0.2">
      <c r="A257" t="s">
        <v>277</v>
      </c>
      <c r="B257" t="s">
        <v>18</v>
      </c>
      <c r="K257">
        <v>1</v>
      </c>
      <c r="L257">
        <v>1</v>
      </c>
    </row>
    <row r="258" spans="1:16" x14ac:dyDescent="0.2">
      <c r="A258" t="s">
        <v>278</v>
      </c>
      <c r="B258" t="s">
        <v>18</v>
      </c>
      <c r="K258">
        <v>1</v>
      </c>
      <c r="L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1</v>
      </c>
      <c r="M259">
        <v>1</v>
      </c>
    </row>
    <row r="260" spans="1:16" x14ac:dyDescent="0.2">
      <c r="A260" t="s">
        <v>280</v>
      </c>
      <c r="B260" t="s">
        <v>18</v>
      </c>
      <c r="K260">
        <v>1</v>
      </c>
      <c r="L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6" x14ac:dyDescent="0.2">
      <c r="A264" t="s">
        <v>284</v>
      </c>
      <c r="B264" t="s">
        <v>18</v>
      </c>
      <c r="K264">
        <v>1</v>
      </c>
      <c r="L264">
        <v>1</v>
      </c>
    </row>
    <row r="265" spans="1:16" x14ac:dyDescent="0.2">
      <c r="A265" t="s">
        <v>285</v>
      </c>
      <c r="B265" t="s">
        <v>18</v>
      </c>
      <c r="K265">
        <v>1</v>
      </c>
      <c r="L265">
        <v>1</v>
      </c>
    </row>
    <row r="266" spans="1:16" x14ac:dyDescent="0.2">
      <c r="A266" s="3" t="s">
        <v>286</v>
      </c>
      <c r="B266" t="s">
        <v>6</v>
      </c>
      <c r="C266" t="s">
        <v>27</v>
      </c>
      <c r="K266">
        <v>0</v>
      </c>
      <c r="N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L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6" x14ac:dyDescent="0.2">
      <c r="J272" s="6" t="s">
        <v>302</v>
      </c>
      <c r="K272" s="6">
        <f>SUM(K2:K271)</f>
        <v>256</v>
      </c>
      <c r="L272" s="6">
        <f>SUM(L2:L271)</f>
        <v>187</v>
      </c>
      <c r="M272" s="6">
        <f t="shared" ref="M272" si="0">SUM(M2:M271)</f>
        <v>69</v>
      </c>
      <c r="N272" s="6">
        <f>SUM(N2:N271)</f>
        <v>13</v>
      </c>
      <c r="O272" s="6">
        <f>SUM(O2:O271)</f>
        <v>1</v>
      </c>
      <c r="P272" s="6">
        <f ca="1">SUM(L272:P272)</f>
        <v>270</v>
      </c>
    </row>
    <row r="273" spans="10:15" x14ac:dyDescent="0.2">
      <c r="J273" s="6"/>
      <c r="K273" s="6">
        <f>SUM(K2:K270)/269</f>
        <v>0.94795539033457255</v>
      </c>
      <c r="L273" s="6"/>
      <c r="M273" s="6"/>
      <c r="N273" s="6"/>
      <c r="O273" s="6"/>
    </row>
    <row r="274" spans="10:15" x14ac:dyDescent="0.2">
      <c r="J274" s="6"/>
      <c r="K274" s="6"/>
      <c r="L274" s="6"/>
      <c r="M274" s="6"/>
      <c r="N274" s="6"/>
      <c r="O274" s="6"/>
    </row>
    <row r="275" spans="10:15" x14ac:dyDescent="0.2">
      <c r="J275" s="6" t="s">
        <v>303</v>
      </c>
      <c r="K275" s="6" t="s">
        <v>296</v>
      </c>
      <c r="L275" s="6"/>
      <c r="M275">
        <f>(L272+M272)/(269)</f>
        <v>0.95167286245353155</v>
      </c>
      <c r="N275" s="6"/>
      <c r="O275" s="6"/>
    </row>
    <row r="276" spans="10:15" x14ac:dyDescent="0.2">
      <c r="J276" s="6" t="s">
        <v>304</v>
      </c>
      <c r="K276" s="6" t="s">
        <v>297</v>
      </c>
      <c r="L276" s="6"/>
      <c r="M276">
        <f>(O272)/(O272+M272)</f>
        <v>1.4285714285714285E-2</v>
      </c>
      <c r="N276" s="6"/>
      <c r="O276" s="6"/>
    </row>
    <row r="277" spans="10:15" x14ac:dyDescent="0.2">
      <c r="J277" s="6" t="s">
        <v>305</v>
      </c>
      <c r="K277" s="6" t="s">
        <v>298</v>
      </c>
      <c r="L277" s="6"/>
      <c r="M277">
        <f>(N272)/(N272+L272)</f>
        <v>6.5000000000000002E-2</v>
      </c>
      <c r="N277" s="6"/>
      <c r="O277" s="6"/>
    </row>
    <row r="278" spans="10:15" x14ac:dyDescent="0.2">
      <c r="J278" s="6" t="s">
        <v>306</v>
      </c>
      <c r="K278" s="6"/>
      <c r="L278" s="6"/>
      <c r="M278">
        <f>(L272)/(L272+N272)</f>
        <v>0.93500000000000005</v>
      </c>
      <c r="N278" s="6"/>
      <c r="O278" s="6"/>
    </row>
    <row r="279" spans="10:15" x14ac:dyDescent="0.2">
      <c r="J279" s="6" t="s">
        <v>307</v>
      </c>
      <c r="K279" s="6"/>
      <c r="L279" s="6"/>
      <c r="M279">
        <f>(L272)/(L272+O272)</f>
        <v>0.99468085106382975</v>
      </c>
      <c r="N279" s="6"/>
      <c r="O279" s="6"/>
    </row>
    <row r="280" spans="10:15" x14ac:dyDescent="0.2">
      <c r="J280" s="6" t="s">
        <v>308</v>
      </c>
      <c r="K280" s="6"/>
      <c r="L280" s="6"/>
      <c r="M280">
        <f>(2*(M278*M279))/(M278+M279)</f>
        <v>0.96391752577319578</v>
      </c>
      <c r="N280" s="6"/>
      <c r="O280" s="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2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2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2" x14ac:dyDescent="0.2">
      <c r="A19" t="s">
        <v>29</v>
      </c>
      <c r="B19" t="s">
        <v>18</v>
      </c>
      <c r="K19">
        <v>1</v>
      </c>
      <c r="L19">
        <v>1</v>
      </c>
    </row>
    <row r="20" spans="1:12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2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2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2" x14ac:dyDescent="0.2">
      <c r="A23" t="s">
        <v>34</v>
      </c>
      <c r="B23" t="s">
        <v>18</v>
      </c>
      <c r="K23">
        <v>1</v>
      </c>
      <c r="L23">
        <v>1</v>
      </c>
    </row>
    <row r="24" spans="1:12" x14ac:dyDescent="0.2">
      <c r="A24" t="s">
        <v>35</v>
      </c>
      <c r="B24" t="s">
        <v>18</v>
      </c>
      <c r="K24">
        <v>1</v>
      </c>
      <c r="L24">
        <v>1</v>
      </c>
    </row>
    <row r="25" spans="1:12" x14ac:dyDescent="0.2">
      <c r="A25" t="s">
        <v>36</v>
      </c>
      <c r="B25" t="s">
        <v>18</v>
      </c>
      <c r="K25">
        <v>1</v>
      </c>
      <c r="L25">
        <v>1</v>
      </c>
    </row>
    <row r="26" spans="1:12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2" x14ac:dyDescent="0.2">
      <c r="A27" t="s">
        <v>38</v>
      </c>
      <c r="B27" t="s">
        <v>18</v>
      </c>
      <c r="K27">
        <v>1</v>
      </c>
      <c r="L27">
        <v>1</v>
      </c>
    </row>
    <row r="28" spans="1:12" x14ac:dyDescent="0.2">
      <c r="A28" t="s">
        <v>39</v>
      </c>
      <c r="B28" t="s">
        <v>18</v>
      </c>
      <c r="K28">
        <v>1</v>
      </c>
      <c r="L28">
        <v>1</v>
      </c>
    </row>
    <row r="29" spans="1:12" x14ac:dyDescent="0.2">
      <c r="A29" t="s">
        <v>40</v>
      </c>
      <c r="B29" t="s">
        <v>18</v>
      </c>
      <c r="K29">
        <v>1</v>
      </c>
      <c r="L29">
        <v>1</v>
      </c>
    </row>
    <row r="30" spans="1:12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2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2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2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2" x14ac:dyDescent="0.2">
      <c r="A50" t="s">
        <v>61</v>
      </c>
      <c r="B50" t="s">
        <v>18</v>
      </c>
      <c r="K50">
        <v>1</v>
      </c>
      <c r="L50">
        <v>1</v>
      </c>
    </row>
    <row r="51" spans="1:12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2" x14ac:dyDescent="0.2">
      <c r="A52" t="s">
        <v>63</v>
      </c>
      <c r="B52" t="s">
        <v>18</v>
      </c>
      <c r="K52">
        <v>1</v>
      </c>
      <c r="L52">
        <v>1</v>
      </c>
    </row>
    <row r="53" spans="1:12" x14ac:dyDescent="0.2">
      <c r="A53" t="s">
        <v>64</v>
      </c>
      <c r="B53" t="s">
        <v>3</v>
      </c>
      <c r="C53" t="s">
        <v>4</v>
      </c>
      <c r="K53">
        <v>1</v>
      </c>
      <c r="L53">
        <v>1</v>
      </c>
    </row>
    <row r="54" spans="1:12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2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2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2" x14ac:dyDescent="0.2">
      <c r="A57" t="s">
        <v>68</v>
      </c>
      <c r="B57" t="s">
        <v>18</v>
      </c>
      <c r="K57">
        <v>1</v>
      </c>
      <c r="L57">
        <v>1</v>
      </c>
    </row>
    <row r="58" spans="1:12" x14ac:dyDescent="0.2">
      <c r="A58" t="s">
        <v>69</v>
      </c>
      <c r="B58" t="s">
        <v>18</v>
      </c>
      <c r="K58">
        <v>1</v>
      </c>
      <c r="L58">
        <v>1</v>
      </c>
    </row>
    <row r="59" spans="1:12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2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2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2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2" x14ac:dyDescent="0.2">
      <c r="A63" t="s">
        <v>74</v>
      </c>
      <c r="B63" t="s">
        <v>18</v>
      </c>
      <c r="K63">
        <v>1</v>
      </c>
      <c r="L63">
        <v>1</v>
      </c>
    </row>
    <row r="64" spans="1:12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2" x14ac:dyDescent="0.2">
      <c r="A65" t="s">
        <v>76</v>
      </c>
      <c r="B65" t="s">
        <v>3</v>
      </c>
      <c r="C65" t="s">
        <v>4</v>
      </c>
      <c r="K65">
        <v>1</v>
      </c>
      <c r="L65">
        <v>1</v>
      </c>
    </row>
    <row r="66" spans="1:12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2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2" x14ac:dyDescent="0.2">
      <c r="A68" t="s">
        <v>79</v>
      </c>
      <c r="B68" t="s">
        <v>3</v>
      </c>
      <c r="C68" t="s">
        <v>4</v>
      </c>
      <c r="K68">
        <v>1</v>
      </c>
      <c r="L68">
        <v>1</v>
      </c>
    </row>
    <row r="69" spans="1:12" x14ac:dyDescent="0.2">
      <c r="A69" t="s">
        <v>80</v>
      </c>
      <c r="B69" t="s">
        <v>18</v>
      </c>
      <c r="K69">
        <v>1</v>
      </c>
      <c r="L69">
        <v>1</v>
      </c>
    </row>
    <row r="70" spans="1:12" x14ac:dyDescent="0.2">
      <c r="A70" t="s">
        <v>81</v>
      </c>
      <c r="B70" t="s">
        <v>18</v>
      </c>
      <c r="K70">
        <v>1</v>
      </c>
      <c r="L70">
        <v>1</v>
      </c>
    </row>
    <row r="71" spans="1:12" x14ac:dyDescent="0.2">
      <c r="A71" t="s">
        <v>82</v>
      </c>
      <c r="B71" t="s">
        <v>18</v>
      </c>
      <c r="K71">
        <v>1</v>
      </c>
      <c r="L71">
        <v>1</v>
      </c>
    </row>
    <row r="72" spans="1:12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2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2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2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2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2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2" x14ac:dyDescent="0.2">
      <c r="A78" t="s">
        <v>89</v>
      </c>
      <c r="B78" t="s">
        <v>18</v>
      </c>
      <c r="K78">
        <v>1</v>
      </c>
      <c r="L78">
        <v>1</v>
      </c>
    </row>
    <row r="79" spans="1:12" x14ac:dyDescent="0.2">
      <c r="A79" t="s">
        <v>90</v>
      </c>
      <c r="B79" t="s">
        <v>18</v>
      </c>
      <c r="K79">
        <v>1</v>
      </c>
      <c r="L79">
        <v>1</v>
      </c>
    </row>
    <row r="80" spans="1:12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2" x14ac:dyDescent="0.2">
      <c r="A81" t="s">
        <v>92</v>
      </c>
      <c r="B81" t="s">
        <v>18</v>
      </c>
      <c r="K81">
        <v>1</v>
      </c>
      <c r="L81">
        <v>1</v>
      </c>
    </row>
    <row r="82" spans="1:12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2" x14ac:dyDescent="0.2">
      <c r="A83" t="s">
        <v>94</v>
      </c>
      <c r="B83" t="s">
        <v>18</v>
      </c>
      <c r="K83">
        <v>1</v>
      </c>
      <c r="L83">
        <v>1</v>
      </c>
    </row>
    <row r="84" spans="1:12" x14ac:dyDescent="0.2">
      <c r="A84" t="s">
        <v>95</v>
      </c>
      <c r="B84" t="s">
        <v>18</v>
      </c>
      <c r="K84">
        <v>1</v>
      </c>
      <c r="L84">
        <v>1</v>
      </c>
    </row>
    <row r="85" spans="1:12" x14ac:dyDescent="0.2">
      <c r="A85" t="s">
        <v>96</v>
      </c>
      <c r="B85" t="s">
        <v>18</v>
      </c>
      <c r="K85">
        <v>1</v>
      </c>
      <c r="L85">
        <v>1</v>
      </c>
    </row>
    <row r="86" spans="1:12" x14ac:dyDescent="0.2">
      <c r="A86" t="s">
        <v>97</v>
      </c>
      <c r="B86" t="s">
        <v>18</v>
      </c>
      <c r="K86">
        <v>1</v>
      </c>
      <c r="L86">
        <v>1</v>
      </c>
    </row>
    <row r="87" spans="1:12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2" x14ac:dyDescent="0.2">
      <c r="A88" t="s">
        <v>99</v>
      </c>
      <c r="B88" t="s">
        <v>18</v>
      </c>
      <c r="K88">
        <v>1</v>
      </c>
      <c r="L88">
        <v>1</v>
      </c>
    </row>
    <row r="89" spans="1:12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2" x14ac:dyDescent="0.2">
      <c r="A90" t="s">
        <v>101</v>
      </c>
      <c r="B90" t="s">
        <v>18</v>
      </c>
      <c r="K90">
        <v>1</v>
      </c>
      <c r="L90">
        <v>1</v>
      </c>
    </row>
    <row r="91" spans="1:12" x14ac:dyDescent="0.2">
      <c r="A91" t="s">
        <v>102</v>
      </c>
      <c r="B91" t="s">
        <v>18</v>
      </c>
      <c r="K91">
        <v>1</v>
      </c>
      <c r="L91">
        <v>1</v>
      </c>
    </row>
    <row r="92" spans="1:12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2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2" x14ac:dyDescent="0.2">
      <c r="A94" t="s">
        <v>105</v>
      </c>
      <c r="B94" t="s">
        <v>18</v>
      </c>
      <c r="K94">
        <v>1</v>
      </c>
      <c r="L94">
        <v>1</v>
      </c>
    </row>
    <row r="95" spans="1:12" x14ac:dyDescent="0.2">
      <c r="A95" t="s">
        <v>106</v>
      </c>
      <c r="B95" t="s">
        <v>18</v>
      </c>
      <c r="K95">
        <v>1</v>
      </c>
      <c r="L95">
        <v>1</v>
      </c>
    </row>
    <row r="96" spans="1:12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2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2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2" x14ac:dyDescent="0.2">
      <c r="A99" t="s">
        <v>111</v>
      </c>
      <c r="B99" t="s">
        <v>18</v>
      </c>
      <c r="K99">
        <v>1</v>
      </c>
      <c r="L99">
        <v>1</v>
      </c>
    </row>
    <row r="100" spans="1:12" x14ac:dyDescent="0.2">
      <c r="A100" t="s">
        <v>112</v>
      </c>
      <c r="B100" t="s">
        <v>18</v>
      </c>
      <c r="K100">
        <v>1</v>
      </c>
      <c r="L100">
        <v>1</v>
      </c>
    </row>
    <row r="101" spans="1:12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2" x14ac:dyDescent="0.2">
      <c r="A102" t="s">
        <v>116</v>
      </c>
      <c r="B102" t="s">
        <v>18</v>
      </c>
      <c r="K102">
        <v>1</v>
      </c>
      <c r="L102">
        <v>1</v>
      </c>
    </row>
    <row r="103" spans="1:12" x14ac:dyDescent="0.2">
      <c r="A103" t="s">
        <v>117</v>
      </c>
      <c r="B103" t="s">
        <v>18</v>
      </c>
      <c r="K103">
        <v>1</v>
      </c>
      <c r="L103">
        <v>1</v>
      </c>
    </row>
    <row r="104" spans="1:12" x14ac:dyDescent="0.2">
      <c r="A104" t="s">
        <v>118</v>
      </c>
      <c r="B104" t="s">
        <v>18</v>
      </c>
      <c r="K104">
        <v>1</v>
      </c>
      <c r="L104">
        <v>1</v>
      </c>
    </row>
    <row r="105" spans="1:12" x14ac:dyDescent="0.2">
      <c r="A105" t="s">
        <v>119</v>
      </c>
      <c r="B105" t="s">
        <v>18</v>
      </c>
      <c r="K105">
        <v>1</v>
      </c>
      <c r="L105">
        <v>1</v>
      </c>
    </row>
    <row r="106" spans="1:12" x14ac:dyDescent="0.2">
      <c r="A106" t="s">
        <v>120</v>
      </c>
      <c r="B106" t="s">
        <v>18</v>
      </c>
      <c r="K106">
        <v>1</v>
      </c>
      <c r="L106">
        <v>1</v>
      </c>
    </row>
    <row r="107" spans="1:12" x14ac:dyDescent="0.2">
      <c r="A107" t="s">
        <v>121</v>
      </c>
      <c r="B107" t="s">
        <v>18</v>
      </c>
      <c r="K107">
        <v>1</v>
      </c>
      <c r="L107">
        <v>1</v>
      </c>
    </row>
    <row r="108" spans="1:12" x14ac:dyDescent="0.2">
      <c r="A108" t="s">
        <v>122</v>
      </c>
      <c r="B108" t="s">
        <v>18</v>
      </c>
      <c r="K108">
        <v>1</v>
      </c>
      <c r="L108">
        <v>1</v>
      </c>
    </row>
    <row r="109" spans="1:12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2" x14ac:dyDescent="0.2">
      <c r="A110" t="s">
        <v>124</v>
      </c>
      <c r="B110" t="s">
        <v>18</v>
      </c>
      <c r="K110">
        <v>1</v>
      </c>
      <c r="L110">
        <v>1</v>
      </c>
    </row>
    <row r="111" spans="1:12" x14ac:dyDescent="0.2">
      <c r="A111" t="s">
        <v>125</v>
      </c>
      <c r="B111" t="s">
        <v>18</v>
      </c>
      <c r="K111">
        <v>1</v>
      </c>
      <c r="L111">
        <v>1</v>
      </c>
    </row>
    <row r="112" spans="1:12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2" x14ac:dyDescent="0.2">
      <c r="A113" t="s">
        <v>127</v>
      </c>
      <c r="B113" t="s">
        <v>18</v>
      </c>
      <c r="K113">
        <v>1</v>
      </c>
      <c r="L113">
        <v>1</v>
      </c>
    </row>
    <row r="114" spans="1:12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2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2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2" x14ac:dyDescent="0.2">
      <c r="A117" t="s">
        <v>131</v>
      </c>
      <c r="B117" t="s">
        <v>18</v>
      </c>
      <c r="K117">
        <v>1</v>
      </c>
      <c r="L117">
        <v>1</v>
      </c>
    </row>
    <row r="118" spans="1:12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2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2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2" x14ac:dyDescent="0.2">
      <c r="A121" t="s">
        <v>135</v>
      </c>
      <c r="B121" t="s">
        <v>18</v>
      </c>
      <c r="K121">
        <v>1</v>
      </c>
      <c r="L121">
        <v>1</v>
      </c>
    </row>
    <row r="122" spans="1:12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2" x14ac:dyDescent="0.2">
      <c r="A123" t="s">
        <v>137</v>
      </c>
      <c r="B123" t="s">
        <v>18</v>
      </c>
      <c r="K123">
        <v>1</v>
      </c>
      <c r="L123">
        <v>1</v>
      </c>
    </row>
    <row r="124" spans="1:12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2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2" x14ac:dyDescent="0.2">
      <c r="A126" t="s">
        <v>140</v>
      </c>
      <c r="B126" t="s">
        <v>18</v>
      </c>
      <c r="K126">
        <v>1</v>
      </c>
      <c r="L126">
        <v>1</v>
      </c>
    </row>
    <row r="127" spans="1:12" x14ac:dyDescent="0.2">
      <c r="A127" t="s">
        <v>141</v>
      </c>
      <c r="B127" t="s">
        <v>18</v>
      </c>
      <c r="K127">
        <v>1</v>
      </c>
      <c r="L127">
        <v>1</v>
      </c>
    </row>
    <row r="128" spans="1:12" x14ac:dyDescent="0.2">
      <c r="A128" t="s">
        <v>142</v>
      </c>
      <c r="B128" t="s">
        <v>18</v>
      </c>
      <c r="K128">
        <v>1</v>
      </c>
      <c r="L128">
        <v>1</v>
      </c>
    </row>
    <row r="129" spans="1:12" x14ac:dyDescent="0.2">
      <c r="A129" t="s">
        <v>143</v>
      </c>
      <c r="B129" t="s">
        <v>18</v>
      </c>
      <c r="K129">
        <v>1</v>
      </c>
      <c r="L129">
        <v>1</v>
      </c>
    </row>
    <row r="130" spans="1:12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2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2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2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2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2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2" x14ac:dyDescent="0.2">
      <c r="A136" t="s">
        <v>153</v>
      </c>
      <c r="B136" t="s">
        <v>18</v>
      </c>
      <c r="K136">
        <v>1</v>
      </c>
      <c r="L136">
        <v>1</v>
      </c>
    </row>
    <row r="137" spans="1:12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2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2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2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2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2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2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2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2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2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2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2" x14ac:dyDescent="0.2">
      <c r="A148" t="s">
        <v>165</v>
      </c>
      <c r="B148" t="s">
        <v>18</v>
      </c>
      <c r="K148">
        <v>1</v>
      </c>
      <c r="L148">
        <v>1</v>
      </c>
    </row>
    <row r="149" spans="1:12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2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2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2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2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2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2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2" x14ac:dyDescent="0.2">
      <c r="A156" t="s">
        <v>173</v>
      </c>
      <c r="B156" t="s">
        <v>18</v>
      </c>
      <c r="K156">
        <v>1</v>
      </c>
      <c r="L156">
        <v>1</v>
      </c>
    </row>
    <row r="157" spans="1:12" x14ac:dyDescent="0.2">
      <c r="A157" t="s">
        <v>174</v>
      </c>
      <c r="B157" t="s">
        <v>18</v>
      </c>
      <c r="K157">
        <v>1</v>
      </c>
      <c r="L157">
        <v>1</v>
      </c>
    </row>
    <row r="158" spans="1:12" x14ac:dyDescent="0.2">
      <c r="A158" t="s">
        <v>175</v>
      </c>
      <c r="B158" t="s">
        <v>18</v>
      </c>
      <c r="K158">
        <v>1</v>
      </c>
      <c r="L158">
        <v>1</v>
      </c>
    </row>
    <row r="159" spans="1:12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2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2" x14ac:dyDescent="0.2">
      <c r="A161" t="s">
        <v>178</v>
      </c>
      <c r="B161" t="s">
        <v>18</v>
      </c>
      <c r="K161">
        <v>1</v>
      </c>
      <c r="L161">
        <v>1</v>
      </c>
    </row>
    <row r="162" spans="1:12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2" x14ac:dyDescent="0.2">
      <c r="A163" t="s">
        <v>180</v>
      </c>
      <c r="B163" t="s">
        <v>18</v>
      </c>
      <c r="K163">
        <v>1</v>
      </c>
      <c r="L163">
        <v>1</v>
      </c>
    </row>
    <row r="164" spans="1:12" x14ac:dyDescent="0.2">
      <c r="A164" t="s">
        <v>181</v>
      </c>
      <c r="B164" t="s">
        <v>18</v>
      </c>
      <c r="K164">
        <v>1</v>
      </c>
      <c r="L164">
        <v>1</v>
      </c>
    </row>
    <row r="165" spans="1:12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2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2" x14ac:dyDescent="0.2">
      <c r="A167" t="s">
        <v>184</v>
      </c>
      <c r="B167" t="s">
        <v>18</v>
      </c>
      <c r="K167">
        <v>1</v>
      </c>
      <c r="L167">
        <v>1</v>
      </c>
    </row>
    <row r="168" spans="1:12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2" x14ac:dyDescent="0.2">
      <c r="A169" t="s">
        <v>186</v>
      </c>
      <c r="B169" t="s">
        <v>18</v>
      </c>
      <c r="K169">
        <v>1</v>
      </c>
      <c r="L169">
        <v>1</v>
      </c>
    </row>
    <row r="170" spans="1:12" x14ac:dyDescent="0.2">
      <c r="A170" t="s">
        <v>187</v>
      </c>
      <c r="B170" t="s">
        <v>18</v>
      </c>
      <c r="K170">
        <v>1</v>
      </c>
      <c r="L170">
        <v>1</v>
      </c>
    </row>
    <row r="171" spans="1:12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2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2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2" x14ac:dyDescent="0.2">
      <c r="A174" t="s">
        <v>194</v>
      </c>
      <c r="B174" t="s">
        <v>18</v>
      </c>
      <c r="K174">
        <v>1</v>
      </c>
      <c r="L174">
        <v>1</v>
      </c>
    </row>
    <row r="175" spans="1:12" x14ac:dyDescent="0.2">
      <c r="A175" t="s">
        <v>195</v>
      </c>
      <c r="B175" t="s">
        <v>18</v>
      </c>
      <c r="K175">
        <v>1</v>
      </c>
      <c r="L175">
        <v>1</v>
      </c>
    </row>
    <row r="176" spans="1:12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2" x14ac:dyDescent="0.2">
      <c r="A177" t="s">
        <v>197</v>
      </c>
      <c r="B177" t="s">
        <v>18</v>
      </c>
      <c r="K177">
        <v>1</v>
      </c>
      <c r="L177">
        <v>1</v>
      </c>
    </row>
    <row r="178" spans="1:12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2" x14ac:dyDescent="0.2">
      <c r="A179" t="s">
        <v>199</v>
      </c>
      <c r="B179" t="s">
        <v>18</v>
      </c>
      <c r="K179">
        <v>1</v>
      </c>
      <c r="L179">
        <v>1</v>
      </c>
    </row>
    <row r="180" spans="1:12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2" x14ac:dyDescent="0.2">
      <c r="A181" t="s">
        <v>201</v>
      </c>
      <c r="B181" t="s">
        <v>18</v>
      </c>
      <c r="K181">
        <v>1</v>
      </c>
      <c r="L181">
        <v>1</v>
      </c>
    </row>
    <row r="182" spans="1:12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2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2" x14ac:dyDescent="0.2">
      <c r="A184" t="s">
        <v>204</v>
      </c>
      <c r="B184" t="s">
        <v>6</v>
      </c>
      <c r="C184" t="s">
        <v>7</v>
      </c>
      <c r="K184">
        <v>1</v>
      </c>
      <c r="L184">
        <v>1</v>
      </c>
    </row>
    <row r="185" spans="1:12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2" x14ac:dyDescent="0.2">
      <c r="A186" t="s">
        <v>206</v>
      </c>
      <c r="B186" t="s">
        <v>18</v>
      </c>
      <c r="K186">
        <v>1</v>
      </c>
      <c r="L186">
        <v>1</v>
      </c>
    </row>
    <row r="187" spans="1:12" x14ac:dyDescent="0.2">
      <c r="A187" t="s">
        <v>207</v>
      </c>
      <c r="B187" t="s">
        <v>18</v>
      </c>
      <c r="K187">
        <v>1</v>
      </c>
      <c r="L187">
        <v>1</v>
      </c>
    </row>
    <row r="188" spans="1:12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2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2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2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2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2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2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2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2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2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2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2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2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2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2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2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2" x14ac:dyDescent="0.2">
      <c r="A204" t="s">
        <v>224</v>
      </c>
      <c r="B204" t="s">
        <v>3</v>
      </c>
      <c r="C204" t="s">
        <v>4</v>
      </c>
      <c r="K204">
        <v>1</v>
      </c>
      <c r="L204">
        <v>1</v>
      </c>
    </row>
    <row r="205" spans="1:12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2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2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2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5" x14ac:dyDescent="0.2">
      <c r="A214" t="s">
        <v>234</v>
      </c>
      <c r="B214" t="s">
        <v>18</v>
      </c>
      <c r="K214">
        <v>1</v>
      </c>
      <c r="L214">
        <v>1</v>
      </c>
    </row>
    <row r="215" spans="1:15" x14ac:dyDescent="0.2">
      <c r="A215" t="s">
        <v>235</v>
      </c>
      <c r="B215" t="s">
        <v>18</v>
      </c>
      <c r="K215">
        <v>1</v>
      </c>
      <c r="L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5" x14ac:dyDescent="0.2">
      <c r="A217" t="s">
        <v>237</v>
      </c>
      <c r="B217" t="s">
        <v>18</v>
      </c>
      <c r="K217">
        <v>1</v>
      </c>
      <c r="L217">
        <v>1</v>
      </c>
    </row>
    <row r="218" spans="1:15" x14ac:dyDescent="0.2">
      <c r="A218" t="s">
        <v>238</v>
      </c>
      <c r="B218" t="s">
        <v>18</v>
      </c>
      <c r="K218">
        <v>1</v>
      </c>
      <c r="L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5" x14ac:dyDescent="0.2">
      <c r="A222" t="s">
        <v>242</v>
      </c>
      <c r="B222" t="s">
        <v>18</v>
      </c>
      <c r="K222">
        <v>1</v>
      </c>
      <c r="L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2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2" x14ac:dyDescent="0.2">
      <c r="A226" t="s">
        <v>246</v>
      </c>
      <c r="B226" t="s">
        <v>18</v>
      </c>
      <c r="K226">
        <v>1</v>
      </c>
      <c r="L226">
        <v>1</v>
      </c>
    </row>
    <row r="227" spans="1:12" x14ac:dyDescent="0.2">
      <c r="A227" t="s">
        <v>247</v>
      </c>
      <c r="B227" t="s">
        <v>18</v>
      </c>
      <c r="K227">
        <v>1</v>
      </c>
      <c r="L227">
        <v>1</v>
      </c>
    </row>
    <row r="228" spans="1:12" x14ac:dyDescent="0.2">
      <c r="A228" t="s">
        <v>248</v>
      </c>
      <c r="B228" t="s">
        <v>18</v>
      </c>
      <c r="K228">
        <v>1</v>
      </c>
      <c r="L228">
        <v>1</v>
      </c>
    </row>
    <row r="229" spans="1:12" x14ac:dyDescent="0.2">
      <c r="A229" t="s">
        <v>249</v>
      </c>
      <c r="B229" t="s">
        <v>18</v>
      </c>
      <c r="K229">
        <v>1</v>
      </c>
      <c r="L229">
        <v>1</v>
      </c>
    </row>
    <row r="230" spans="1:12" x14ac:dyDescent="0.2">
      <c r="A230" t="s">
        <v>250</v>
      </c>
      <c r="B230" t="s">
        <v>18</v>
      </c>
      <c r="K230">
        <v>1</v>
      </c>
      <c r="L230">
        <v>1</v>
      </c>
    </row>
    <row r="231" spans="1:12" x14ac:dyDescent="0.2">
      <c r="A231" t="s">
        <v>251</v>
      </c>
      <c r="B231" t="s">
        <v>18</v>
      </c>
      <c r="K231">
        <v>1</v>
      </c>
      <c r="L231">
        <v>1</v>
      </c>
    </row>
    <row r="232" spans="1:12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2" x14ac:dyDescent="0.2">
      <c r="A233" t="s">
        <v>253</v>
      </c>
      <c r="B233" t="s">
        <v>18</v>
      </c>
      <c r="K233">
        <v>1</v>
      </c>
      <c r="L233">
        <v>1</v>
      </c>
    </row>
    <row r="234" spans="1:12" x14ac:dyDescent="0.2">
      <c r="A234" t="s">
        <v>254</v>
      </c>
      <c r="B234" t="s">
        <v>6</v>
      </c>
      <c r="C234" t="s">
        <v>7</v>
      </c>
      <c r="K234">
        <v>1</v>
      </c>
      <c r="L234">
        <v>1</v>
      </c>
    </row>
    <row r="235" spans="1:12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2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2" x14ac:dyDescent="0.2">
      <c r="A237" t="s">
        <v>257</v>
      </c>
      <c r="B237" t="s">
        <v>18</v>
      </c>
      <c r="K237">
        <v>1</v>
      </c>
      <c r="L237">
        <v>1</v>
      </c>
    </row>
    <row r="238" spans="1:12" x14ac:dyDescent="0.2">
      <c r="A238" t="s">
        <v>258</v>
      </c>
      <c r="B238" t="s">
        <v>18</v>
      </c>
      <c r="K238">
        <v>1</v>
      </c>
      <c r="L238">
        <v>1</v>
      </c>
    </row>
    <row r="239" spans="1:12" x14ac:dyDescent="0.2">
      <c r="A239" t="s">
        <v>259</v>
      </c>
      <c r="B239" t="s">
        <v>18</v>
      </c>
      <c r="K239">
        <v>1</v>
      </c>
      <c r="L239">
        <v>1</v>
      </c>
    </row>
    <row r="240" spans="1:12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2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2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2" x14ac:dyDescent="0.2">
      <c r="A243" t="s">
        <v>263</v>
      </c>
      <c r="B243" t="s">
        <v>18</v>
      </c>
      <c r="K243">
        <v>1</v>
      </c>
      <c r="L243">
        <v>1</v>
      </c>
    </row>
    <row r="244" spans="1:12" x14ac:dyDescent="0.2">
      <c r="A244" t="s">
        <v>264</v>
      </c>
      <c r="B244" t="s">
        <v>18</v>
      </c>
      <c r="K244">
        <v>1</v>
      </c>
      <c r="L244">
        <v>1</v>
      </c>
    </row>
    <row r="245" spans="1:12" x14ac:dyDescent="0.2">
      <c r="A245" t="s">
        <v>265</v>
      </c>
      <c r="B245" t="s">
        <v>18</v>
      </c>
      <c r="K245">
        <v>1</v>
      </c>
      <c r="L245">
        <v>1</v>
      </c>
    </row>
    <row r="246" spans="1:12" x14ac:dyDescent="0.2">
      <c r="A246" t="s">
        <v>266</v>
      </c>
      <c r="B246" t="s">
        <v>18</v>
      </c>
      <c r="K246">
        <v>1</v>
      </c>
      <c r="L246">
        <v>1</v>
      </c>
    </row>
    <row r="247" spans="1:12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2" x14ac:dyDescent="0.2">
      <c r="A248" t="s">
        <v>268</v>
      </c>
      <c r="B248" t="s">
        <v>18</v>
      </c>
      <c r="K248">
        <v>1</v>
      </c>
      <c r="L248">
        <v>1</v>
      </c>
    </row>
    <row r="249" spans="1:12" x14ac:dyDescent="0.2">
      <c r="A249" t="s">
        <v>269</v>
      </c>
      <c r="B249" t="s">
        <v>18</v>
      </c>
      <c r="K249">
        <v>1</v>
      </c>
      <c r="L249">
        <v>1</v>
      </c>
    </row>
    <row r="250" spans="1:12" x14ac:dyDescent="0.2">
      <c r="A250" t="s">
        <v>270</v>
      </c>
      <c r="B250" t="s">
        <v>18</v>
      </c>
      <c r="K250">
        <v>1</v>
      </c>
      <c r="L250">
        <v>1</v>
      </c>
    </row>
    <row r="251" spans="1:12" x14ac:dyDescent="0.2">
      <c r="A251" t="s">
        <v>271</v>
      </c>
      <c r="B251" t="s">
        <v>18</v>
      </c>
      <c r="K251">
        <v>1</v>
      </c>
      <c r="L251">
        <v>1</v>
      </c>
    </row>
    <row r="252" spans="1:12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2" x14ac:dyDescent="0.2">
      <c r="A253" t="s">
        <v>273</v>
      </c>
      <c r="B253" t="s">
        <v>18</v>
      </c>
      <c r="K253">
        <v>1</v>
      </c>
      <c r="L253">
        <v>1</v>
      </c>
    </row>
    <row r="254" spans="1:12" x14ac:dyDescent="0.2">
      <c r="A254" t="s">
        <v>274</v>
      </c>
      <c r="B254" t="s">
        <v>18</v>
      </c>
      <c r="K254">
        <v>1</v>
      </c>
      <c r="L254">
        <v>1</v>
      </c>
    </row>
    <row r="255" spans="1:12" x14ac:dyDescent="0.2">
      <c r="A255" t="s">
        <v>275</v>
      </c>
      <c r="B255" t="s">
        <v>18</v>
      </c>
      <c r="K255">
        <v>1</v>
      </c>
      <c r="L255">
        <v>1</v>
      </c>
    </row>
    <row r="256" spans="1:12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5" x14ac:dyDescent="0.2">
      <c r="A257" t="s">
        <v>277</v>
      </c>
      <c r="B257" t="s">
        <v>18</v>
      </c>
      <c r="K257">
        <v>1</v>
      </c>
      <c r="L257">
        <v>1</v>
      </c>
    </row>
    <row r="258" spans="1:15" x14ac:dyDescent="0.2">
      <c r="A258" t="s">
        <v>278</v>
      </c>
      <c r="B258" t="s">
        <v>18</v>
      </c>
      <c r="K258">
        <v>1</v>
      </c>
      <c r="L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L259">
        <v>1</v>
      </c>
    </row>
    <row r="260" spans="1:15" x14ac:dyDescent="0.2">
      <c r="A260" t="s">
        <v>280</v>
      </c>
      <c r="B260" t="s">
        <v>18</v>
      </c>
      <c r="K260">
        <v>1</v>
      </c>
      <c r="L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5" x14ac:dyDescent="0.2">
      <c r="A264" t="s">
        <v>284</v>
      </c>
      <c r="B264" t="s">
        <v>18</v>
      </c>
      <c r="K264">
        <v>1</v>
      </c>
      <c r="L264">
        <v>1</v>
      </c>
    </row>
    <row r="265" spans="1:15" x14ac:dyDescent="0.2">
      <c r="A265" t="s">
        <v>285</v>
      </c>
      <c r="B265" t="s">
        <v>18</v>
      </c>
      <c r="K265">
        <v>1</v>
      </c>
      <c r="L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5" x14ac:dyDescent="0.2">
      <c r="A270" t="s">
        <v>290</v>
      </c>
      <c r="B270" t="s">
        <v>18</v>
      </c>
      <c r="K270">
        <v>1</v>
      </c>
      <c r="L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270</v>
      </c>
      <c r="M272">
        <f t="shared" ref="M272:O272" si="0">SUM(M2:M270)</f>
        <v>0</v>
      </c>
      <c r="N272">
        <f t="shared" si="0"/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>
        <f>(L272+M272)/(270)</f>
        <v>1</v>
      </c>
    </row>
    <row r="276" spans="10:13" x14ac:dyDescent="0.2">
      <c r="J276" t="s">
        <v>304</v>
      </c>
      <c r="K276" t="s">
        <v>297</v>
      </c>
      <c r="M276" t="e">
        <f>(N272)/(N272+M272)</f>
        <v>#DIV/0!</v>
      </c>
    </row>
    <row r="277" spans="10:13" x14ac:dyDescent="0.2">
      <c r="J277" t="s">
        <v>305</v>
      </c>
      <c r="K277" t="s">
        <v>298</v>
      </c>
      <c r="M277">
        <f>(O272)/(O272+L272)</f>
        <v>0</v>
      </c>
    </row>
    <row r="278" spans="10:13" x14ac:dyDescent="0.2">
      <c r="J278" t="s">
        <v>306</v>
      </c>
      <c r="M278">
        <f>(L272)/(L272+N272)</f>
        <v>1</v>
      </c>
    </row>
    <row r="279" spans="10:13" x14ac:dyDescent="0.2">
      <c r="J279" t="s">
        <v>307</v>
      </c>
      <c r="M279">
        <f>(L272)/(L272+O272)</f>
        <v>1</v>
      </c>
    </row>
    <row r="280" spans="10:13" x14ac:dyDescent="0.2">
      <c r="J280" t="s">
        <v>308</v>
      </c>
      <c r="M280">
        <f>(2*(M278*M279))/(M278+M279)</f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tabSelected="1" workbookViewId="0">
      <selection activeCell="C13" sqref="A2:C13"/>
    </sheetView>
  </sheetViews>
  <sheetFormatPr baseColWidth="10" defaultRowHeight="16" x14ac:dyDescent="0.2"/>
  <cols>
    <col min="1" max="1" width="16.6640625" customWidth="1"/>
  </cols>
  <sheetData>
    <row r="1" spans="1:8" x14ac:dyDescent="0.2">
      <c r="F1" s="9"/>
      <c r="G1" s="9"/>
      <c r="H1" s="9"/>
    </row>
    <row r="2" spans="1:8" x14ac:dyDescent="0.2">
      <c r="A2" s="5" t="s">
        <v>320</v>
      </c>
      <c r="B2" s="5" t="s">
        <v>321</v>
      </c>
      <c r="C2" s="5" t="s">
        <v>322</v>
      </c>
      <c r="F2" s="5" t="s">
        <v>320</v>
      </c>
      <c r="G2" s="5" t="s">
        <v>321</v>
      </c>
      <c r="H2" s="5" t="s">
        <v>322</v>
      </c>
    </row>
    <row r="3" spans="1:8" x14ac:dyDescent="0.2">
      <c r="A3" t="s">
        <v>323</v>
      </c>
      <c r="B3">
        <v>0.99468085100000003</v>
      </c>
      <c r="C3">
        <v>0.93500000000000005</v>
      </c>
      <c r="F3" t="s">
        <v>323</v>
      </c>
      <c r="G3">
        <v>0.99416909600000003</v>
      </c>
      <c r="H3">
        <v>0.98554913300000002</v>
      </c>
    </row>
    <row r="4" spans="1:8" x14ac:dyDescent="0.2">
      <c r="A4" t="s">
        <v>324</v>
      </c>
      <c r="B4">
        <v>0.92899408299999997</v>
      </c>
      <c r="C4">
        <v>0.87709497199999997</v>
      </c>
      <c r="F4" t="s">
        <v>324</v>
      </c>
      <c r="G4">
        <v>0.91970802900000004</v>
      </c>
      <c r="H4">
        <v>0.89679715299999996</v>
      </c>
    </row>
    <row r="5" spans="1:8" x14ac:dyDescent="0.2">
      <c r="A5" t="s">
        <v>325</v>
      </c>
      <c r="B5">
        <v>1</v>
      </c>
      <c r="C5">
        <v>0.97637795299999997</v>
      </c>
      <c r="F5" t="s">
        <v>325</v>
      </c>
      <c r="G5">
        <v>0.99378882000000002</v>
      </c>
      <c r="H5">
        <v>0.94395280199999998</v>
      </c>
    </row>
    <row r="6" spans="1:8" x14ac:dyDescent="0.2">
      <c r="A6" t="s">
        <v>326</v>
      </c>
      <c r="B6">
        <v>0.93333333299999999</v>
      </c>
      <c r="C6">
        <v>0.99290780099999998</v>
      </c>
      <c r="F6" t="s">
        <v>326</v>
      </c>
      <c r="G6">
        <v>0.94754098399999998</v>
      </c>
      <c r="H6">
        <v>0.97966101699999997</v>
      </c>
    </row>
    <row r="7" spans="1:8" x14ac:dyDescent="0.2">
      <c r="A7" t="s">
        <v>327</v>
      </c>
      <c r="B7">
        <v>1</v>
      </c>
      <c r="C7">
        <v>0.96183206099999996</v>
      </c>
      <c r="F7" t="s">
        <v>327</v>
      </c>
      <c r="G7">
        <v>0.98850574700000005</v>
      </c>
      <c r="H7">
        <v>0.99421965300000004</v>
      </c>
    </row>
    <row r="8" spans="1:8" x14ac:dyDescent="0.2">
      <c r="A8" t="s">
        <v>328</v>
      </c>
      <c r="B8">
        <v>1</v>
      </c>
      <c r="C8">
        <v>1</v>
      </c>
      <c r="F8" t="s">
        <v>328</v>
      </c>
      <c r="G8">
        <v>1</v>
      </c>
      <c r="H8">
        <v>1</v>
      </c>
    </row>
    <row r="9" spans="1:8" x14ac:dyDescent="0.2">
      <c r="A9" t="s">
        <v>329</v>
      </c>
      <c r="B9">
        <v>1</v>
      </c>
      <c r="C9">
        <v>1</v>
      </c>
      <c r="F9" t="s">
        <v>329</v>
      </c>
      <c r="G9">
        <v>1</v>
      </c>
      <c r="H9">
        <v>0.99714285700000005</v>
      </c>
    </row>
    <row r="10" spans="1:8" x14ac:dyDescent="0.2">
      <c r="A10" t="s">
        <v>330</v>
      </c>
      <c r="B10">
        <v>1</v>
      </c>
      <c r="C10">
        <v>1</v>
      </c>
      <c r="F10" t="s">
        <v>330</v>
      </c>
      <c r="G10">
        <v>1</v>
      </c>
      <c r="H10">
        <v>1</v>
      </c>
    </row>
    <row r="13" spans="1:8" x14ac:dyDescent="0.2">
      <c r="A13" t="s">
        <v>331</v>
      </c>
      <c r="B13">
        <f>AVERAGE(B3:B10)</f>
        <v>0.98212603337500004</v>
      </c>
      <c r="C13">
        <f>AVERAGE(C3:C10)</f>
        <v>0.96790159837500001</v>
      </c>
      <c r="F13" t="s">
        <v>331</v>
      </c>
      <c r="G13">
        <f>AVERAGE(G3:G10)</f>
        <v>0.98046408449999989</v>
      </c>
      <c r="H13">
        <f>AVERAGE(H3:H10)</f>
        <v>0.97466532687499996</v>
      </c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7" customWidth="1"/>
    <col min="11" max="11" width="21.1640625" customWidth="1"/>
    <col min="12" max="12" width="10.33203125" customWidth="1"/>
    <col min="13" max="13" width="12.3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300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M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M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M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0</v>
      </c>
      <c r="N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0</v>
      </c>
      <c r="N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4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4" x14ac:dyDescent="0.2">
      <c r="A18" t="s">
        <v>28</v>
      </c>
      <c r="B18" t="s">
        <v>12</v>
      </c>
      <c r="C18" t="s">
        <v>13</v>
      </c>
      <c r="K18">
        <v>0</v>
      </c>
      <c r="N18">
        <v>1</v>
      </c>
    </row>
    <row r="19" spans="1:14" x14ac:dyDescent="0.2">
      <c r="A19" t="s">
        <v>29</v>
      </c>
      <c r="B19" t="s">
        <v>18</v>
      </c>
      <c r="K19">
        <v>1</v>
      </c>
      <c r="L19">
        <v>1</v>
      </c>
    </row>
    <row r="20" spans="1:14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4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4" x14ac:dyDescent="0.2">
      <c r="A22" t="s">
        <v>33</v>
      </c>
      <c r="B22" t="s">
        <v>12</v>
      </c>
      <c r="C22" t="s">
        <v>13</v>
      </c>
      <c r="K22">
        <v>0</v>
      </c>
      <c r="N22">
        <v>1</v>
      </c>
    </row>
    <row r="23" spans="1:14" x14ac:dyDescent="0.2">
      <c r="A23" t="s">
        <v>34</v>
      </c>
      <c r="B23" t="s">
        <v>18</v>
      </c>
      <c r="K23">
        <v>1</v>
      </c>
      <c r="L23">
        <v>1</v>
      </c>
    </row>
    <row r="24" spans="1:14" x14ac:dyDescent="0.2">
      <c r="A24" t="s">
        <v>35</v>
      </c>
      <c r="B24" t="s">
        <v>18</v>
      </c>
      <c r="K24">
        <v>1</v>
      </c>
      <c r="L24">
        <v>1</v>
      </c>
    </row>
    <row r="25" spans="1:14" x14ac:dyDescent="0.2">
      <c r="A25" t="s">
        <v>36</v>
      </c>
      <c r="B25" t="s">
        <v>18</v>
      </c>
      <c r="K25">
        <v>1</v>
      </c>
      <c r="L25">
        <v>1</v>
      </c>
    </row>
    <row r="26" spans="1:14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4" x14ac:dyDescent="0.2">
      <c r="A27" t="s">
        <v>38</v>
      </c>
      <c r="B27" t="s">
        <v>12</v>
      </c>
      <c r="C27" t="s">
        <v>13</v>
      </c>
      <c r="K27">
        <v>1</v>
      </c>
      <c r="L27">
        <v>1</v>
      </c>
    </row>
    <row r="28" spans="1:14" x14ac:dyDescent="0.2">
      <c r="A28" t="s">
        <v>39</v>
      </c>
      <c r="B28" t="s">
        <v>18</v>
      </c>
      <c r="K28">
        <v>1</v>
      </c>
      <c r="L28">
        <v>1</v>
      </c>
    </row>
    <row r="29" spans="1:14" x14ac:dyDescent="0.2">
      <c r="A29" t="s">
        <v>40</v>
      </c>
      <c r="B29" t="s">
        <v>18</v>
      </c>
      <c r="K29">
        <v>1</v>
      </c>
      <c r="L29">
        <v>1</v>
      </c>
    </row>
    <row r="30" spans="1:14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4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4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M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0</v>
      </c>
      <c r="N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0</v>
      </c>
      <c r="N36" s="1">
        <v>1</v>
      </c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M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M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M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0</v>
      </c>
      <c r="N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0</v>
      </c>
      <c r="N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0</v>
      </c>
      <c r="N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5" x14ac:dyDescent="0.2">
      <c r="A50" t="s">
        <v>61</v>
      </c>
      <c r="B50" t="s">
        <v>18</v>
      </c>
      <c r="K50">
        <v>1</v>
      </c>
      <c r="L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0</v>
      </c>
      <c r="O51">
        <v>1</v>
      </c>
    </row>
    <row r="52" spans="1:15" x14ac:dyDescent="0.2">
      <c r="A52" t="s">
        <v>63</v>
      </c>
      <c r="B52" t="s">
        <v>12</v>
      </c>
      <c r="C52" t="s">
        <v>13</v>
      </c>
      <c r="K52">
        <v>1</v>
      </c>
      <c r="L52">
        <v>1</v>
      </c>
    </row>
    <row r="53" spans="1:15" x14ac:dyDescent="0.2">
      <c r="A53" s="5" t="s">
        <v>64</v>
      </c>
      <c r="B53" t="s">
        <v>9</v>
      </c>
      <c r="C53" t="s">
        <v>31</v>
      </c>
      <c r="K53">
        <v>0</v>
      </c>
      <c r="O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0</v>
      </c>
      <c r="N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5" x14ac:dyDescent="0.2">
      <c r="A57" t="s">
        <v>68</v>
      </c>
      <c r="B57" t="s">
        <v>18</v>
      </c>
      <c r="K57">
        <v>1</v>
      </c>
      <c r="L57">
        <v>1</v>
      </c>
    </row>
    <row r="58" spans="1:15" x14ac:dyDescent="0.2">
      <c r="A58" t="s">
        <v>69</v>
      </c>
      <c r="B58" t="s">
        <v>12</v>
      </c>
      <c r="C58" t="s">
        <v>13</v>
      </c>
      <c r="K58">
        <v>1</v>
      </c>
      <c r="L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0</v>
      </c>
      <c r="N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M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5" x14ac:dyDescent="0.2">
      <c r="A63" t="s">
        <v>74</v>
      </c>
      <c r="B63" t="s">
        <v>18</v>
      </c>
      <c r="K63">
        <v>1</v>
      </c>
      <c r="L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5" x14ac:dyDescent="0.2">
      <c r="A65" t="s">
        <v>76</v>
      </c>
      <c r="B65" t="s">
        <v>9</v>
      </c>
      <c r="C65" t="s">
        <v>31</v>
      </c>
      <c r="K65">
        <v>0</v>
      </c>
      <c r="O65">
        <v>1</v>
      </c>
    </row>
    <row r="66" spans="1:15" x14ac:dyDescent="0.2">
      <c r="A66" t="s">
        <v>77</v>
      </c>
      <c r="B66" t="s">
        <v>12</v>
      </c>
      <c r="C66" t="s">
        <v>13</v>
      </c>
      <c r="K66">
        <v>0</v>
      </c>
      <c r="N66">
        <v>1</v>
      </c>
    </row>
    <row r="67" spans="1:15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5" x14ac:dyDescent="0.2">
      <c r="A68" t="s">
        <v>79</v>
      </c>
      <c r="B68" t="s">
        <v>9</v>
      </c>
      <c r="C68" t="s">
        <v>31</v>
      </c>
      <c r="K68">
        <v>0</v>
      </c>
      <c r="O68">
        <v>1</v>
      </c>
    </row>
    <row r="69" spans="1:15" x14ac:dyDescent="0.2">
      <c r="A69" t="s">
        <v>80</v>
      </c>
      <c r="B69" t="s">
        <v>18</v>
      </c>
      <c r="K69">
        <v>0</v>
      </c>
      <c r="N69">
        <v>1</v>
      </c>
    </row>
    <row r="70" spans="1:15" x14ac:dyDescent="0.2">
      <c r="A70" t="s">
        <v>81</v>
      </c>
      <c r="B70" t="s">
        <v>18</v>
      </c>
      <c r="K70">
        <v>1</v>
      </c>
      <c r="L70">
        <v>1</v>
      </c>
    </row>
    <row r="71" spans="1:15" x14ac:dyDescent="0.2">
      <c r="A71" t="s">
        <v>82</v>
      </c>
      <c r="B71" t="s">
        <v>18</v>
      </c>
      <c r="K71">
        <v>1</v>
      </c>
      <c r="L71">
        <v>1</v>
      </c>
    </row>
    <row r="72" spans="1:15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5" x14ac:dyDescent="0.2">
      <c r="A73" t="s">
        <v>84</v>
      </c>
      <c r="B73" t="s">
        <v>6</v>
      </c>
      <c r="C73" t="s">
        <v>7</v>
      </c>
      <c r="K73">
        <v>1</v>
      </c>
      <c r="M73">
        <v>1</v>
      </c>
    </row>
    <row r="74" spans="1:15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5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5" x14ac:dyDescent="0.2">
      <c r="A76" t="s">
        <v>87</v>
      </c>
      <c r="B76" t="s">
        <v>12</v>
      </c>
      <c r="C76" t="s">
        <v>13</v>
      </c>
      <c r="K76">
        <v>0</v>
      </c>
      <c r="N76">
        <v>1</v>
      </c>
    </row>
    <row r="77" spans="1:15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5" x14ac:dyDescent="0.2">
      <c r="A78" t="s">
        <v>89</v>
      </c>
      <c r="B78" t="s">
        <v>18</v>
      </c>
      <c r="K78">
        <v>1</v>
      </c>
      <c r="L78">
        <v>1</v>
      </c>
    </row>
    <row r="79" spans="1:15" x14ac:dyDescent="0.2">
      <c r="A79" t="s">
        <v>90</v>
      </c>
      <c r="B79" t="s">
        <v>18</v>
      </c>
      <c r="K79">
        <v>1</v>
      </c>
      <c r="L79">
        <v>1</v>
      </c>
    </row>
    <row r="80" spans="1:15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3" x14ac:dyDescent="0.2">
      <c r="A81" t="s">
        <v>92</v>
      </c>
      <c r="B81" t="s">
        <v>18</v>
      </c>
      <c r="K81">
        <v>1</v>
      </c>
      <c r="L81">
        <v>1</v>
      </c>
    </row>
    <row r="82" spans="1:13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3" x14ac:dyDescent="0.2">
      <c r="A83" t="s">
        <v>94</v>
      </c>
      <c r="B83" t="s">
        <v>18</v>
      </c>
      <c r="K83">
        <v>1</v>
      </c>
      <c r="L83">
        <v>1</v>
      </c>
    </row>
    <row r="84" spans="1:13" x14ac:dyDescent="0.2">
      <c r="A84" t="s">
        <v>95</v>
      </c>
      <c r="B84" t="s">
        <v>18</v>
      </c>
      <c r="K84">
        <v>1</v>
      </c>
      <c r="L84">
        <v>1</v>
      </c>
    </row>
    <row r="85" spans="1:13" x14ac:dyDescent="0.2">
      <c r="A85" t="s">
        <v>96</v>
      </c>
      <c r="B85" t="s">
        <v>18</v>
      </c>
      <c r="K85">
        <v>1</v>
      </c>
      <c r="L85">
        <v>1</v>
      </c>
      <c r="M85" s="2"/>
    </row>
    <row r="86" spans="1:13" x14ac:dyDescent="0.2">
      <c r="A86" t="s">
        <v>97</v>
      </c>
      <c r="B86" t="s">
        <v>18</v>
      </c>
      <c r="K86">
        <v>1</v>
      </c>
      <c r="L86">
        <v>1</v>
      </c>
    </row>
    <row r="87" spans="1:13" x14ac:dyDescent="0.2">
      <c r="A87" t="s">
        <v>98</v>
      </c>
      <c r="B87" t="s">
        <v>3</v>
      </c>
      <c r="C87" t="s">
        <v>4</v>
      </c>
      <c r="K87">
        <v>1</v>
      </c>
      <c r="M87">
        <v>1</v>
      </c>
    </row>
    <row r="88" spans="1:13" x14ac:dyDescent="0.2">
      <c r="A88" t="s">
        <v>99</v>
      </c>
      <c r="B88" t="s">
        <v>12</v>
      </c>
      <c r="C88" t="s">
        <v>13</v>
      </c>
      <c r="K88">
        <v>1</v>
      </c>
      <c r="L88">
        <v>1</v>
      </c>
    </row>
    <row r="89" spans="1:13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3" x14ac:dyDescent="0.2">
      <c r="A90" t="s">
        <v>101</v>
      </c>
      <c r="B90" t="s">
        <v>18</v>
      </c>
      <c r="K90">
        <v>1</v>
      </c>
      <c r="L90">
        <v>1</v>
      </c>
    </row>
    <row r="91" spans="1:13" x14ac:dyDescent="0.2">
      <c r="A91" t="s">
        <v>102</v>
      </c>
      <c r="B91" t="s">
        <v>18</v>
      </c>
      <c r="K91">
        <v>1</v>
      </c>
      <c r="L91">
        <v>1</v>
      </c>
    </row>
    <row r="92" spans="1:13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3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3" x14ac:dyDescent="0.2">
      <c r="A94" t="s">
        <v>105</v>
      </c>
      <c r="B94" t="s">
        <v>18</v>
      </c>
      <c r="K94">
        <v>1</v>
      </c>
      <c r="L94">
        <v>1</v>
      </c>
    </row>
    <row r="95" spans="1:13" x14ac:dyDescent="0.2">
      <c r="A95" t="s">
        <v>106</v>
      </c>
      <c r="B95" t="s">
        <v>18</v>
      </c>
      <c r="K95">
        <v>1</v>
      </c>
      <c r="L95">
        <v>1</v>
      </c>
    </row>
    <row r="96" spans="1:13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4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4" x14ac:dyDescent="0.2">
      <c r="A98" t="s">
        <v>110</v>
      </c>
      <c r="B98" t="s">
        <v>12</v>
      </c>
      <c r="C98" t="s">
        <v>13</v>
      </c>
      <c r="K98">
        <v>0</v>
      </c>
      <c r="N98">
        <v>1</v>
      </c>
    </row>
    <row r="99" spans="1:14" x14ac:dyDescent="0.2">
      <c r="A99" t="s">
        <v>111</v>
      </c>
      <c r="B99" t="s">
        <v>18</v>
      </c>
      <c r="K99">
        <v>1</v>
      </c>
      <c r="L99">
        <v>1</v>
      </c>
    </row>
    <row r="100" spans="1:14" x14ac:dyDescent="0.2">
      <c r="A100" t="s">
        <v>112</v>
      </c>
      <c r="B100" t="s">
        <v>18</v>
      </c>
      <c r="K100">
        <v>1</v>
      </c>
      <c r="L100">
        <v>1</v>
      </c>
    </row>
    <row r="101" spans="1:14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4" x14ac:dyDescent="0.2">
      <c r="A102" t="s">
        <v>116</v>
      </c>
      <c r="B102" t="s">
        <v>18</v>
      </c>
      <c r="K102">
        <v>1</v>
      </c>
      <c r="L102">
        <v>1</v>
      </c>
    </row>
    <row r="103" spans="1:14" x14ac:dyDescent="0.2">
      <c r="A103" t="s">
        <v>117</v>
      </c>
      <c r="B103" t="s">
        <v>18</v>
      </c>
      <c r="K103">
        <v>1</v>
      </c>
      <c r="L103">
        <v>1</v>
      </c>
    </row>
    <row r="104" spans="1:14" x14ac:dyDescent="0.2">
      <c r="A104" t="s">
        <v>118</v>
      </c>
      <c r="B104" t="s">
        <v>18</v>
      </c>
      <c r="K104">
        <v>1</v>
      </c>
      <c r="L104">
        <v>1</v>
      </c>
    </row>
    <row r="105" spans="1:14" x14ac:dyDescent="0.2">
      <c r="A105" t="s">
        <v>119</v>
      </c>
      <c r="B105" t="s">
        <v>18</v>
      </c>
      <c r="K105">
        <v>1</v>
      </c>
      <c r="L105">
        <v>1</v>
      </c>
    </row>
    <row r="106" spans="1:14" x14ac:dyDescent="0.2">
      <c r="A106" t="s">
        <v>120</v>
      </c>
      <c r="B106" t="s">
        <v>18</v>
      </c>
      <c r="K106">
        <v>1</v>
      </c>
      <c r="L106">
        <v>1</v>
      </c>
    </row>
    <row r="107" spans="1:14" x14ac:dyDescent="0.2">
      <c r="A107" t="s">
        <v>121</v>
      </c>
      <c r="B107" t="s">
        <v>12</v>
      </c>
      <c r="C107" t="s">
        <v>13</v>
      </c>
      <c r="K107">
        <v>1</v>
      </c>
      <c r="L107">
        <v>1</v>
      </c>
    </row>
    <row r="108" spans="1:14" x14ac:dyDescent="0.2">
      <c r="A108" t="s">
        <v>122</v>
      </c>
      <c r="B108" t="s">
        <v>12</v>
      </c>
      <c r="C108" t="s">
        <v>13</v>
      </c>
      <c r="K108">
        <v>1</v>
      </c>
      <c r="L108">
        <v>1</v>
      </c>
    </row>
    <row r="109" spans="1:14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4" x14ac:dyDescent="0.2">
      <c r="A110" t="s">
        <v>124</v>
      </c>
      <c r="B110" t="s">
        <v>18</v>
      </c>
      <c r="K110">
        <v>1</v>
      </c>
      <c r="L110">
        <v>1</v>
      </c>
    </row>
    <row r="111" spans="1:14" x14ac:dyDescent="0.2">
      <c r="A111" t="s">
        <v>125</v>
      </c>
      <c r="B111" t="s">
        <v>18</v>
      </c>
      <c r="K111">
        <v>1</v>
      </c>
      <c r="L111">
        <v>1</v>
      </c>
    </row>
    <row r="112" spans="1:14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4" x14ac:dyDescent="0.2">
      <c r="A113" t="s">
        <v>127</v>
      </c>
      <c r="B113" t="s">
        <v>12</v>
      </c>
      <c r="C113" t="s">
        <v>13</v>
      </c>
      <c r="K113">
        <v>1</v>
      </c>
      <c r="L113">
        <v>1</v>
      </c>
    </row>
    <row r="114" spans="1:14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4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4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4" x14ac:dyDescent="0.2">
      <c r="A117" t="s">
        <v>131</v>
      </c>
      <c r="B117" t="s">
        <v>12</v>
      </c>
      <c r="C117" t="s">
        <v>13</v>
      </c>
      <c r="K117">
        <v>1</v>
      </c>
      <c r="L117">
        <v>1</v>
      </c>
    </row>
    <row r="118" spans="1:14" x14ac:dyDescent="0.2">
      <c r="A118" t="s">
        <v>132</v>
      </c>
      <c r="B118" t="s">
        <v>12</v>
      </c>
      <c r="C118" t="s">
        <v>13</v>
      </c>
      <c r="K118">
        <v>0</v>
      </c>
      <c r="N118">
        <v>1</v>
      </c>
    </row>
    <row r="119" spans="1:14" x14ac:dyDescent="0.2">
      <c r="A119" t="s">
        <v>133</v>
      </c>
      <c r="B119" t="s">
        <v>9</v>
      </c>
      <c r="C119" t="s">
        <v>10</v>
      </c>
      <c r="K119">
        <v>0</v>
      </c>
      <c r="N119">
        <v>1</v>
      </c>
    </row>
    <row r="120" spans="1:14" x14ac:dyDescent="0.2">
      <c r="A120" t="s">
        <v>134</v>
      </c>
      <c r="B120" t="s">
        <v>3</v>
      </c>
      <c r="C120" t="s">
        <v>4</v>
      </c>
      <c r="K120">
        <v>1</v>
      </c>
      <c r="M120">
        <v>1</v>
      </c>
    </row>
    <row r="121" spans="1:14" x14ac:dyDescent="0.2">
      <c r="A121" t="s">
        <v>135</v>
      </c>
      <c r="B121" t="s">
        <v>18</v>
      </c>
      <c r="K121">
        <v>1</v>
      </c>
      <c r="L121">
        <v>1</v>
      </c>
    </row>
    <row r="122" spans="1:14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4" x14ac:dyDescent="0.2">
      <c r="A123" t="s">
        <v>137</v>
      </c>
      <c r="B123" t="s">
        <v>18</v>
      </c>
      <c r="K123">
        <v>1</v>
      </c>
      <c r="L123">
        <v>1</v>
      </c>
    </row>
    <row r="124" spans="1:14" x14ac:dyDescent="0.2">
      <c r="A124" t="s">
        <v>138</v>
      </c>
      <c r="B124" t="s">
        <v>3</v>
      </c>
      <c r="C124" t="s">
        <v>4</v>
      </c>
      <c r="K124">
        <v>1</v>
      </c>
      <c r="M124">
        <v>1</v>
      </c>
    </row>
    <row r="125" spans="1:14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4" x14ac:dyDescent="0.2">
      <c r="A126" t="s">
        <v>140</v>
      </c>
      <c r="B126" t="s">
        <v>18</v>
      </c>
      <c r="K126">
        <v>1</v>
      </c>
      <c r="L126">
        <v>1</v>
      </c>
    </row>
    <row r="127" spans="1:14" x14ac:dyDescent="0.2">
      <c r="A127" t="s">
        <v>141</v>
      </c>
      <c r="B127" t="s">
        <v>18</v>
      </c>
      <c r="K127">
        <v>1</v>
      </c>
      <c r="L127">
        <v>1</v>
      </c>
    </row>
    <row r="128" spans="1:14" x14ac:dyDescent="0.2">
      <c r="A128" t="s">
        <v>142</v>
      </c>
      <c r="B128" t="s">
        <v>18</v>
      </c>
      <c r="K128">
        <v>1</v>
      </c>
      <c r="L128">
        <v>1</v>
      </c>
    </row>
    <row r="129" spans="1:15" x14ac:dyDescent="0.2">
      <c r="A129" t="s">
        <v>143</v>
      </c>
      <c r="B129" t="s">
        <v>18</v>
      </c>
      <c r="K129">
        <v>1</v>
      </c>
      <c r="L129">
        <v>1</v>
      </c>
    </row>
    <row r="130" spans="1:15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5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5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5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5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5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5" x14ac:dyDescent="0.2">
      <c r="A136" t="s">
        <v>153</v>
      </c>
      <c r="B136" t="s">
        <v>18</v>
      </c>
      <c r="K136">
        <v>1</v>
      </c>
      <c r="L136">
        <v>1</v>
      </c>
    </row>
    <row r="137" spans="1:15" x14ac:dyDescent="0.2">
      <c r="A137" t="s">
        <v>154</v>
      </c>
      <c r="B137" t="s">
        <v>3</v>
      </c>
      <c r="C137" t="s">
        <v>4</v>
      </c>
      <c r="K137">
        <v>1</v>
      </c>
      <c r="M137">
        <v>1</v>
      </c>
    </row>
    <row r="138" spans="1:15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5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5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5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5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5" x14ac:dyDescent="0.2">
      <c r="A143" t="s">
        <v>160</v>
      </c>
      <c r="B143" t="s">
        <v>6</v>
      </c>
      <c r="C143" t="s">
        <v>7</v>
      </c>
      <c r="K143">
        <v>0</v>
      </c>
      <c r="O143">
        <v>1</v>
      </c>
    </row>
    <row r="144" spans="1:15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3" x14ac:dyDescent="0.2">
      <c r="A148" t="s">
        <v>165</v>
      </c>
      <c r="B148" t="s">
        <v>18</v>
      </c>
      <c r="K148">
        <v>1</v>
      </c>
      <c r="L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M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M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M155">
        <v>1</v>
      </c>
    </row>
    <row r="156" spans="1:13" x14ac:dyDescent="0.2">
      <c r="A156" t="s">
        <v>173</v>
      </c>
      <c r="B156" t="s">
        <v>18</v>
      </c>
      <c r="K156">
        <v>1</v>
      </c>
      <c r="L156">
        <v>1</v>
      </c>
    </row>
    <row r="157" spans="1:13" x14ac:dyDescent="0.2">
      <c r="A157" t="s">
        <v>174</v>
      </c>
      <c r="B157" t="s">
        <v>18</v>
      </c>
      <c r="K157">
        <v>1</v>
      </c>
      <c r="L157">
        <v>1</v>
      </c>
    </row>
    <row r="158" spans="1:13" x14ac:dyDescent="0.2">
      <c r="A158" t="s">
        <v>175</v>
      </c>
      <c r="B158" t="s">
        <v>18</v>
      </c>
      <c r="K158">
        <v>1</v>
      </c>
      <c r="L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L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3" x14ac:dyDescent="0.2">
      <c r="A163" t="s">
        <v>180</v>
      </c>
      <c r="B163" t="s">
        <v>18</v>
      </c>
      <c r="K163">
        <v>1</v>
      </c>
      <c r="L163">
        <v>1</v>
      </c>
    </row>
    <row r="164" spans="1:13" x14ac:dyDescent="0.2">
      <c r="A164" t="s">
        <v>181</v>
      </c>
      <c r="B164" t="s">
        <v>18</v>
      </c>
      <c r="K164">
        <v>1</v>
      </c>
      <c r="L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M166">
        <v>1</v>
      </c>
    </row>
    <row r="167" spans="1:13" x14ac:dyDescent="0.2">
      <c r="A167" t="s">
        <v>184</v>
      </c>
      <c r="B167" t="s">
        <v>18</v>
      </c>
      <c r="K167">
        <v>1</v>
      </c>
      <c r="L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M168">
        <v>1</v>
      </c>
    </row>
    <row r="169" spans="1:13" x14ac:dyDescent="0.2">
      <c r="A169" t="s">
        <v>186</v>
      </c>
      <c r="B169" t="s">
        <v>18</v>
      </c>
      <c r="K169">
        <v>1</v>
      </c>
      <c r="L169">
        <v>1</v>
      </c>
    </row>
    <row r="170" spans="1:13" x14ac:dyDescent="0.2">
      <c r="A170" t="s">
        <v>187</v>
      </c>
      <c r="B170" t="s">
        <v>18</v>
      </c>
      <c r="K170">
        <v>1</v>
      </c>
      <c r="L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3" x14ac:dyDescent="0.2">
      <c r="A174" t="s">
        <v>194</v>
      </c>
      <c r="B174" t="s">
        <v>18</v>
      </c>
      <c r="K174">
        <v>1</v>
      </c>
      <c r="L174">
        <v>1</v>
      </c>
    </row>
    <row r="175" spans="1:13" x14ac:dyDescent="0.2">
      <c r="A175" t="s">
        <v>195</v>
      </c>
      <c r="B175" t="s">
        <v>18</v>
      </c>
      <c r="K175">
        <v>1</v>
      </c>
      <c r="L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5" x14ac:dyDescent="0.2">
      <c r="A177" t="s">
        <v>197</v>
      </c>
      <c r="B177" t="s">
        <v>18</v>
      </c>
      <c r="K177">
        <v>1</v>
      </c>
      <c r="L177">
        <v>1</v>
      </c>
    </row>
    <row r="178" spans="1:15" x14ac:dyDescent="0.2">
      <c r="A178" t="s">
        <v>198</v>
      </c>
      <c r="B178" t="s">
        <v>3</v>
      </c>
      <c r="C178" t="s">
        <v>4</v>
      </c>
      <c r="K178">
        <v>1</v>
      </c>
      <c r="M178">
        <v>1</v>
      </c>
    </row>
    <row r="179" spans="1:15" x14ac:dyDescent="0.2">
      <c r="A179" t="s">
        <v>199</v>
      </c>
      <c r="B179" t="s">
        <v>12</v>
      </c>
      <c r="C179" t="s">
        <v>13</v>
      </c>
      <c r="K179">
        <v>1</v>
      </c>
      <c r="L179">
        <v>1</v>
      </c>
    </row>
    <row r="180" spans="1:15" x14ac:dyDescent="0.2">
      <c r="A180" t="s">
        <v>200</v>
      </c>
      <c r="B180" t="s">
        <v>3</v>
      </c>
      <c r="C180" t="s">
        <v>4</v>
      </c>
      <c r="K180">
        <v>1</v>
      </c>
      <c r="M180">
        <v>1</v>
      </c>
    </row>
    <row r="181" spans="1:15" x14ac:dyDescent="0.2">
      <c r="A181" t="s">
        <v>201</v>
      </c>
      <c r="B181" t="s">
        <v>18</v>
      </c>
      <c r="K181">
        <v>1</v>
      </c>
      <c r="L181">
        <v>1</v>
      </c>
    </row>
    <row r="182" spans="1:15" x14ac:dyDescent="0.2">
      <c r="A182" t="s">
        <v>202</v>
      </c>
      <c r="B182" t="s">
        <v>3</v>
      </c>
      <c r="C182" t="s">
        <v>4</v>
      </c>
      <c r="K182">
        <v>1</v>
      </c>
      <c r="M182">
        <v>1</v>
      </c>
    </row>
    <row r="183" spans="1:15" x14ac:dyDescent="0.2">
      <c r="A183" t="s">
        <v>203</v>
      </c>
      <c r="B183" t="s">
        <v>3</v>
      </c>
      <c r="C183" t="s">
        <v>4</v>
      </c>
      <c r="K183">
        <v>1</v>
      </c>
      <c r="M183">
        <v>1</v>
      </c>
    </row>
    <row r="184" spans="1:15" x14ac:dyDescent="0.2">
      <c r="A184" t="s">
        <v>204</v>
      </c>
      <c r="B184" t="s">
        <v>6</v>
      </c>
      <c r="C184" t="s">
        <v>7</v>
      </c>
      <c r="K184">
        <v>0</v>
      </c>
      <c r="O184">
        <v>1</v>
      </c>
    </row>
    <row r="185" spans="1:15" x14ac:dyDescent="0.2">
      <c r="A185" t="s">
        <v>205</v>
      </c>
      <c r="B185" t="s">
        <v>12</v>
      </c>
      <c r="C185" t="s">
        <v>13</v>
      </c>
      <c r="K185">
        <v>0</v>
      </c>
      <c r="N185">
        <v>1</v>
      </c>
    </row>
    <row r="186" spans="1:15" x14ac:dyDescent="0.2">
      <c r="A186" t="s">
        <v>206</v>
      </c>
      <c r="B186" t="s">
        <v>18</v>
      </c>
      <c r="K186">
        <v>1</v>
      </c>
      <c r="L186">
        <v>1</v>
      </c>
    </row>
    <row r="187" spans="1:15" x14ac:dyDescent="0.2">
      <c r="A187" t="s">
        <v>207</v>
      </c>
      <c r="B187" t="s">
        <v>18</v>
      </c>
      <c r="K187">
        <v>1</v>
      </c>
      <c r="L187">
        <v>1</v>
      </c>
    </row>
    <row r="188" spans="1:15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5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5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5" x14ac:dyDescent="0.2">
      <c r="A191" t="s">
        <v>211</v>
      </c>
      <c r="B191" t="s">
        <v>3</v>
      </c>
      <c r="C191" t="s">
        <v>4</v>
      </c>
      <c r="K191">
        <v>1</v>
      </c>
      <c r="M191">
        <v>1</v>
      </c>
    </row>
    <row r="192" spans="1:15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4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4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4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4" x14ac:dyDescent="0.2">
      <c r="A196" t="s">
        <v>216</v>
      </c>
      <c r="B196" t="s">
        <v>12</v>
      </c>
      <c r="C196" t="s">
        <v>13</v>
      </c>
      <c r="K196">
        <v>0</v>
      </c>
      <c r="N196">
        <v>1</v>
      </c>
    </row>
    <row r="197" spans="1:14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4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4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4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4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4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4" x14ac:dyDescent="0.2">
      <c r="A203" t="s">
        <v>223</v>
      </c>
      <c r="B203" t="s">
        <v>9</v>
      </c>
      <c r="C203" t="s">
        <v>10</v>
      </c>
      <c r="K203">
        <v>0</v>
      </c>
      <c r="N203">
        <v>1</v>
      </c>
    </row>
    <row r="204" spans="1:14" x14ac:dyDescent="0.2">
      <c r="A204" t="s">
        <v>224</v>
      </c>
      <c r="B204" t="s">
        <v>9</v>
      </c>
      <c r="C204" t="s">
        <v>31</v>
      </c>
      <c r="K204">
        <v>1</v>
      </c>
      <c r="M204">
        <v>1</v>
      </c>
    </row>
    <row r="205" spans="1:14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4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4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4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3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3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</row>
    <row r="211" spans="1:13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3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3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3" x14ac:dyDescent="0.2">
      <c r="A214" t="s">
        <v>234</v>
      </c>
      <c r="B214" t="s">
        <v>18</v>
      </c>
      <c r="K214">
        <v>1</v>
      </c>
      <c r="L214">
        <v>1</v>
      </c>
    </row>
    <row r="215" spans="1:13" x14ac:dyDescent="0.2">
      <c r="A215" t="s">
        <v>235</v>
      </c>
      <c r="B215" t="s">
        <v>18</v>
      </c>
      <c r="K215">
        <v>1</v>
      </c>
      <c r="L215">
        <v>1</v>
      </c>
    </row>
    <row r="216" spans="1:13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3" x14ac:dyDescent="0.2">
      <c r="A217" t="s">
        <v>237</v>
      </c>
      <c r="B217" t="s">
        <v>18</v>
      </c>
      <c r="K217">
        <v>1</v>
      </c>
      <c r="L217">
        <v>1</v>
      </c>
    </row>
    <row r="218" spans="1:13" x14ac:dyDescent="0.2">
      <c r="A218" t="s">
        <v>238</v>
      </c>
      <c r="B218" t="s">
        <v>18</v>
      </c>
      <c r="K218">
        <v>1</v>
      </c>
      <c r="L218">
        <v>1</v>
      </c>
    </row>
    <row r="219" spans="1:13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3" x14ac:dyDescent="0.2">
      <c r="A220" t="s">
        <v>240</v>
      </c>
      <c r="B220" t="s">
        <v>3</v>
      </c>
      <c r="C220" t="s">
        <v>4</v>
      </c>
      <c r="K220">
        <v>1</v>
      </c>
      <c r="M220">
        <v>1</v>
      </c>
    </row>
    <row r="221" spans="1:13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3" x14ac:dyDescent="0.2">
      <c r="A222" t="s">
        <v>242</v>
      </c>
      <c r="B222" t="s">
        <v>18</v>
      </c>
      <c r="K222">
        <v>1</v>
      </c>
      <c r="L222">
        <v>1</v>
      </c>
    </row>
    <row r="223" spans="1:13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3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5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5" x14ac:dyDescent="0.2">
      <c r="A226" t="s">
        <v>246</v>
      </c>
      <c r="B226" t="s">
        <v>18</v>
      </c>
      <c r="K226">
        <v>1</v>
      </c>
      <c r="L226">
        <v>1</v>
      </c>
    </row>
    <row r="227" spans="1:15" x14ac:dyDescent="0.2">
      <c r="A227" t="s">
        <v>247</v>
      </c>
      <c r="B227" t="s">
        <v>18</v>
      </c>
      <c r="K227">
        <v>1</v>
      </c>
      <c r="L227">
        <v>1</v>
      </c>
    </row>
    <row r="228" spans="1:15" x14ac:dyDescent="0.2">
      <c r="A228" t="s">
        <v>248</v>
      </c>
      <c r="B228" t="s">
        <v>18</v>
      </c>
      <c r="K228">
        <v>1</v>
      </c>
      <c r="L228">
        <v>1</v>
      </c>
    </row>
    <row r="229" spans="1:15" x14ac:dyDescent="0.2">
      <c r="A229" t="s">
        <v>249</v>
      </c>
      <c r="B229" t="s">
        <v>18</v>
      </c>
      <c r="K229">
        <v>1</v>
      </c>
      <c r="L229">
        <v>1</v>
      </c>
    </row>
    <row r="230" spans="1:15" x14ac:dyDescent="0.2">
      <c r="A230" t="s">
        <v>250</v>
      </c>
      <c r="B230" t="s">
        <v>18</v>
      </c>
      <c r="K230">
        <v>1</v>
      </c>
      <c r="L230">
        <v>1</v>
      </c>
    </row>
    <row r="231" spans="1:15" x14ac:dyDescent="0.2">
      <c r="A231" t="s">
        <v>251</v>
      </c>
      <c r="B231" t="s">
        <v>18</v>
      </c>
      <c r="K231">
        <v>1</v>
      </c>
      <c r="L231">
        <v>1</v>
      </c>
    </row>
    <row r="232" spans="1:15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5" x14ac:dyDescent="0.2">
      <c r="A233" t="s">
        <v>253</v>
      </c>
      <c r="B233" t="s">
        <v>18</v>
      </c>
      <c r="K233">
        <v>1</v>
      </c>
      <c r="L233">
        <v>1</v>
      </c>
    </row>
    <row r="234" spans="1:15" x14ac:dyDescent="0.2">
      <c r="A234" t="s">
        <v>254</v>
      </c>
      <c r="B234" t="s">
        <v>6</v>
      </c>
      <c r="C234" t="s">
        <v>7</v>
      </c>
      <c r="K234">
        <v>0</v>
      </c>
      <c r="O234">
        <v>1</v>
      </c>
    </row>
    <row r="235" spans="1:15" x14ac:dyDescent="0.2">
      <c r="A235" t="s">
        <v>255</v>
      </c>
      <c r="B235" t="s">
        <v>3</v>
      </c>
      <c r="C235" t="s">
        <v>4</v>
      </c>
      <c r="K235">
        <v>1</v>
      </c>
      <c r="M235">
        <v>1</v>
      </c>
    </row>
    <row r="236" spans="1:15" x14ac:dyDescent="0.2">
      <c r="A236" t="s">
        <v>256</v>
      </c>
      <c r="B236" t="s">
        <v>3</v>
      </c>
      <c r="C236" t="s">
        <v>4</v>
      </c>
      <c r="K236">
        <v>1</v>
      </c>
      <c r="M236">
        <v>1</v>
      </c>
    </row>
    <row r="237" spans="1:15" x14ac:dyDescent="0.2">
      <c r="A237" s="5" t="s">
        <v>257</v>
      </c>
      <c r="B237" t="s">
        <v>18</v>
      </c>
      <c r="K237">
        <v>0</v>
      </c>
      <c r="N237">
        <v>1</v>
      </c>
    </row>
    <row r="238" spans="1:15" x14ac:dyDescent="0.2">
      <c r="A238" s="5" t="s">
        <v>258</v>
      </c>
      <c r="B238" t="s">
        <v>18</v>
      </c>
      <c r="K238">
        <v>0</v>
      </c>
      <c r="N238">
        <v>1</v>
      </c>
    </row>
    <row r="239" spans="1:15" x14ac:dyDescent="0.2">
      <c r="A239" t="s">
        <v>259</v>
      </c>
      <c r="B239" t="s">
        <v>18</v>
      </c>
      <c r="K239">
        <v>1</v>
      </c>
      <c r="L239">
        <v>1</v>
      </c>
    </row>
    <row r="240" spans="1:15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M242">
        <v>1</v>
      </c>
    </row>
    <row r="243" spans="1:13" x14ac:dyDescent="0.2">
      <c r="A243" t="s">
        <v>263</v>
      </c>
      <c r="B243" t="s">
        <v>18</v>
      </c>
      <c r="K243">
        <v>1</v>
      </c>
      <c r="L243">
        <v>1</v>
      </c>
    </row>
    <row r="244" spans="1:13" x14ac:dyDescent="0.2">
      <c r="A244" t="s">
        <v>264</v>
      </c>
      <c r="B244" t="s">
        <v>18</v>
      </c>
      <c r="K244">
        <v>1</v>
      </c>
      <c r="L244">
        <v>1</v>
      </c>
    </row>
    <row r="245" spans="1:13" x14ac:dyDescent="0.2">
      <c r="A245" t="s">
        <v>265</v>
      </c>
      <c r="B245" t="s">
        <v>18</v>
      </c>
      <c r="K245">
        <v>1</v>
      </c>
      <c r="L245">
        <v>1</v>
      </c>
    </row>
    <row r="246" spans="1:13" x14ac:dyDescent="0.2">
      <c r="A246" t="s">
        <v>266</v>
      </c>
      <c r="B246" t="s">
        <v>18</v>
      </c>
      <c r="K246">
        <v>1</v>
      </c>
      <c r="L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L248">
        <v>1</v>
      </c>
    </row>
    <row r="249" spans="1:13" x14ac:dyDescent="0.2">
      <c r="A249" t="s">
        <v>269</v>
      </c>
      <c r="B249" t="s">
        <v>18</v>
      </c>
      <c r="K249">
        <v>1</v>
      </c>
      <c r="L249">
        <v>1</v>
      </c>
    </row>
    <row r="250" spans="1:13" x14ac:dyDescent="0.2">
      <c r="A250" t="s">
        <v>270</v>
      </c>
      <c r="B250" t="s">
        <v>18</v>
      </c>
      <c r="K250">
        <v>1</v>
      </c>
      <c r="L250">
        <v>1</v>
      </c>
    </row>
    <row r="251" spans="1:13" x14ac:dyDescent="0.2">
      <c r="A251" t="s">
        <v>271</v>
      </c>
      <c r="B251" t="s">
        <v>18</v>
      </c>
      <c r="K251">
        <v>1</v>
      </c>
      <c r="L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M252">
        <v>1</v>
      </c>
    </row>
    <row r="253" spans="1:13" x14ac:dyDescent="0.2">
      <c r="A253" t="s">
        <v>273</v>
      </c>
      <c r="B253" t="s">
        <v>18</v>
      </c>
      <c r="K253">
        <v>1</v>
      </c>
      <c r="L253">
        <v>1</v>
      </c>
    </row>
    <row r="254" spans="1:13" x14ac:dyDescent="0.2">
      <c r="A254" t="s">
        <v>274</v>
      </c>
      <c r="B254" t="s">
        <v>18</v>
      </c>
      <c r="K254">
        <v>1</v>
      </c>
      <c r="L254">
        <v>1</v>
      </c>
    </row>
    <row r="255" spans="1:13" x14ac:dyDescent="0.2">
      <c r="A255" t="s">
        <v>275</v>
      </c>
      <c r="B255" t="s">
        <v>18</v>
      </c>
      <c r="K255">
        <v>1</v>
      </c>
      <c r="L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6" x14ac:dyDescent="0.2">
      <c r="A257" t="s">
        <v>277</v>
      </c>
      <c r="B257" t="s">
        <v>18</v>
      </c>
      <c r="K257">
        <v>1</v>
      </c>
      <c r="L257">
        <v>1</v>
      </c>
    </row>
    <row r="258" spans="1:16" x14ac:dyDescent="0.2">
      <c r="A258" t="s">
        <v>278</v>
      </c>
      <c r="B258" t="s">
        <v>18</v>
      </c>
      <c r="K258">
        <v>1</v>
      </c>
      <c r="L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O259">
        <v>1</v>
      </c>
    </row>
    <row r="260" spans="1:16" x14ac:dyDescent="0.2">
      <c r="A260" t="s">
        <v>280</v>
      </c>
      <c r="B260" t="s">
        <v>18</v>
      </c>
      <c r="K260">
        <v>1</v>
      </c>
      <c r="L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6" x14ac:dyDescent="0.2">
      <c r="A264" t="s">
        <v>284</v>
      </c>
      <c r="B264" t="s">
        <v>18</v>
      </c>
      <c r="K264">
        <v>1</v>
      </c>
      <c r="L264">
        <v>1</v>
      </c>
    </row>
    <row r="265" spans="1:16" x14ac:dyDescent="0.2">
      <c r="A265" t="s">
        <v>285</v>
      </c>
      <c r="B265" t="s">
        <v>18</v>
      </c>
      <c r="K265">
        <v>1</v>
      </c>
      <c r="L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0</v>
      </c>
      <c r="O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0</v>
      </c>
      <c r="O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L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6" x14ac:dyDescent="0.2">
      <c r="J272" s="6" t="s">
        <v>302</v>
      </c>
      <c r="K272" s="6">
        <f>SUM(K4:K271)</f>
        <v>236</v>
      </c>
      <c r="L272" s="6">
        <f>SUM(L4:L271)</f>
        <v>157</v>
      </c>
      <c r="M272" s="6">
        <f>SUM(M2:M270)</f>
        <v>81</v>
      </c>
      <c r="N272" s="6">
        <f>SUM(N4:N270)</f>
        <v>22</v>
      </c>
      <c r="O272" s="6">
        <f>SUM(O4:O270)</f>
        <v>10</v>
      </c>
      <c r="P272" s="6">
        <f>SUM(L272:N272)</f>
        <v>260</v>
      </c>
    </row>
    <row r="273" spans="10:15" x14ac:dyDescent="0.2">
      <c r="J273" s="6"/>
      <c r="K273" s="6">
        <f>SUM(K4:K270)/269</f>
        <v>0.87360594795539037</v>
      </c>
      <c r="L273" s="6"/>
      <c r="M273" s="6"/>
      <c r="N273" s="6"/>
      <c r="O273" s="6"/>
    </row>
    <row r="274" spans="10:15" x14ac:dyDescent="0.2">
      <c r="J274" s="6"/>
      <c r="K274" s="6"/>
      <c r="L274" s="6"/>
      <c r="M274" s="6"/>
      <c r="N274" s="6"/>
      <c r="O274" s="6"/>
    </row>
    <row r="275" spans="10:15" x14ac:dyDescent="0.2">
      <c r="J275" s="6" t="s">
        <v>303</v>
      </c>
      <c r="K275" s="6" t="s">
        <v>296</v>
      </c>
      <c r="L275" s="6"/>
      <c r="M275">
        <f>(L272+M272)/(269)</f>
        <v>0.88475836431226762</v>
      </c>
      <c r="N275" s="6"/>
      <c r="O275" s="6"/>
    </row>
    <row r="276" spans="10:15" x14ac:dyDescent="0.2">
      <c r="J276" s="6" t="s">
        <v>304</v>
      </c>
      <c r="K276" s="6" t="s">
        <v>297</v>
      </c>
      <c r="L276" s="6"/>
      <c r="M276">
        <f>(O272)/(O272+M272)</f>
        <v>0.10989010989010989</v>
      </c>
      <c r="N276" s="6"/>
      <c r="O276" s="6"/>
    </row>
    <row r="277" spans="10:15" x14ac:dyDescent="0.2">
      <c r="J277" s="6" t="s">
        <v>305</v>
      </c>
      <c r="K277" s="6" t="s">
        <v>298</v>
      </c>
      <c r="L277" s="6"/>
      <c r="M277">
        <f>(N272)/(N272+L272)</f>
        <v>0.12290502793296089</v>
      </c>
      <c r="N277" s="6"/>
      <c r="O277" s="6"/>
    </row>
    <row r="278" spans="10:15" x14ac:dyDescent="0.2">
      <c r="J278" s="6" t="s">
        <v>306</v>
      </c>
      <c r="K278" s="6"/>
      <c r="L278" s="6"/>
      <c r="M278">
        <f>(L272)/(L272+N272)</f>
        <v>0.87709497206703912</v>
      </c>
      <c r="N278" s="6"/>
      <c r="O278" s="6"/>
    </row>
    <row r="279" spans="10:15" x14ac:dyDescent="0.2">
      <c r="J279" s="6" t="s">
        <v>307</v>
      </c>
      <c r="K279" s="6"/>
      <c r="L279" s="6"/>
      <c r="M279">
        <f>(L272)/(L272+O272)</f>
        <v>0.94011976047904189</v>
      </c>
      <c r="N279" s="6"/>
      <c r="O279" s="6"/>
    </row>
    <row r="280" spans="10:15" x14ac:dyDescent="0.2">
      <c r="J280" s="6" t="s">
        <v>308</v>
      </c>
      <c r="K280" s="6"/>
      <c r="L280" s="6"/>
      <c r="M280">
        <f>(2*(M278*M279))/(M278+M279)</f>
        <v>0.90751445086705196</v>
      </c>
      <c r="N280" s="6"/>
      <c r="O280" s="6"/>
    </row>
  </sheetData>
  <pageMargins left="0.7" right="0.7" top="0.75" bottom="0.75" header="0.3" footer="0.3"/>
  <pageSetup orientation="portrait" horizontalDpi="0" verticalDpi="0"/>
  <ignoredErrors>
    <ignoredError sqref="M272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30.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2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2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2" x14ac:dyDescent="0.2">
      <c r="A19" t="s">
        <v>29</v>
      </c>
      <c r="B19" t="s">
        <v>18</v>
      </c>
      <c r="K19">
        <v>1</v>
      </c>
      <c r="L19">
        <v>1</v>
      </c>
    </row>
    <row r="20" spans="1:12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2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2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2" x14ac:dyDescent="0.2">
      <c r="A23" t="s">
        <v>34</v>
      </c>
      <c r="B23" t="s">
        <v>18</v>
      </c>
      <c r="K23">
        <v>1</v>
      </c>
      <c r="L23">
        <v>1</v>
      </c>
    </row>
    <row r="24" spans="1:12" x14ac:dyDescent="0.2">
      <c r="A24" t="s">
        <v>35</v>
      </c>
      <c r="B24" t="s">
        <v>18</v>
      </c>
      <c r="K24">
        <v>1</v>
      </c>
      <c r="L24">
        <v>1</v>
      </c>
    </row>
    <row r="25" spans="1:12" x14ac:dyDescent="0.2">
      <c r="A25" t="s">
        <v>36</v>
      </c>
      <c r="B25" t="s">
        <v>18</v>
      </c>
      <c r="K25">
        <v>1</v>
      </c>
      <c r="L25">
        <v>1</v>
      </c>
    </row>
    <row r="26" spans="1:12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2" x14ac:dyDescent="0.2">
      <c r="A27" t="s">
        <v>38</v>
      </c>
      <c r="B27" t="s">
        <v>12</v>
      </c>
      <c r="C27" t="s">
        <v>13</v>
      </c>
      <c r="K27">
        <v>1</v>
      </c>
      <c r="L27">
        <v>1</v>
      </c>
    </row>
    <row r="28" spans="1:12" x14ac:dyDescent="0.2">
      <c r="A28" t="s">
        <v>39</v>
      </c>
      <c r="B28" t="s">
        <v>18</v>
      </c>
      <c r="K28">
        <v>1</v>
      </c>
      <c r="L28">
        <v>1</v>
      </c>
    </row>
    <row r="29" spans="1:12" x14ac:dyDescent="0.2">
      <c r="A29" t="s">
        <v>40</v>
      </c>
      <c r="B29" t="s">
        <v>18</v>
      </c>
      <c r="K29">
        <v>1</v>
      </c>
      <c r="L29">
        <v>1</v>
      </c>
    </row>
    <row r="30" spans="1:12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2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2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4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4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4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4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</row>
    <row r="37" spans="1:14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</row>
    <row r="38" spans="1:14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</row>
    <row r="39" spans="1:14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</row>
    <row r="40" spans="1:14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</row>
    <row r="41" spans="1:14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</row>
    <row r="42" spans="1:14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4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4" x14ac:dyDescent="0.2">
      <c r="A44" t="s">
        <v>55</v>
      </c>
      <c r="B44" t="s">
        <v>18</v>
      </c>
      <c r="K44">
        <v>1</v>
      </c>
      <c r="L44">
        <v>1</v>
      </c>
    </row>
    <row r="45" spans="1:14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4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4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4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4" x14ac:dyDescent="0.2">
      <c r="A49" t="s">
        <v>60</v>
      </c>
      <c r="B49" t="s">
        <v>9</v>
      </c>
      <c r="C49" t="s">
        <v>10</v>
      </c>
      <c r="K49">
        <v>0</v>
      </c>
      <c r="N49">
        <v>1</v>
      </c>
    </row>
    <row r="50" spans="1:14" x14ac:dyDescent="0.2">
      <c r="A50" t="s">
        <v>61</v>
      </c>
      <c r="B50" t="s">
        <v>18</v>
      </c>
      <c r="K50">
        <v>1</v>
      </c>
      <c r="L50">
        <v>1</v>
      </c>
    </row>
    <row r="51" spans="1:14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4" x14ac:dyDescent="0.2">
      <c r="A52" t="s">
        <v>63</v>
      </c>
      <c r="B52" t="s">
        <v>12</v>
      </c>
      <c r="C52" t="s">
        <v>13</v>
      </c>
      <c r="K52">
        <v>1</v>
      </c>
      <c r="L52">
        <v>1</v>
      </c>
    </row>
    <row r="53" spans="1:14" x14ac:dyDescent="0.2">
      <c r="A53" t="s">
        <v>64</v>
      </c>
      <c r="B53" t="s">
        <v>9</v>
      </c>
      <c r="C53" t="s">
        <v>31</v>
      </c>
      <c r="K53">
        <v>1</v>
      </c>
      <c r="L53">
        <v>1</v>
      </c>
    </row>
    <row r="54" spans="1:14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4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4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4" x14ac:dyDescent="0.2">
      <c r="A57" t="s">
        <v>68</v>
      </c>
      <c r="B57" t="s">
        <v>18</v>
      </c>
      <c r="K57">
        <v>1</v>
      </c>
      <c r="L57">
        <v>1</v>
      </c>
    </row>
    <row r="58" spans="1:14" x14ac:dyDescent="0.2">
      <c r="A58" t="s">
        <v>69</v>
      </c>
      <c r="B58" t="s">
        <v>12</v>
      </c>
      <c r="C58" t="s">
        <v>13</v>
      </c>
      <c r="K58">
        <v>1</v>
      </c>
      <c r="L58">
        <v>1</v>
      </c>
    </row>
    <row r="59" spans="1:14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4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4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4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4" x14ac:dyDescent="0.2">
      <c r="A63" t="s">
        <v>74</v>
      </c>
      <c r="B63" t="s">
        <v>18</v>
      </c>
      <c r="K63">
        <v>1</v>
      </c>
      <c r="L63">
        <v>1</v>
      </c>
    </row>
    <row r="64" spans="1:14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4" x14ac:dyDescent="0.2">
      <c r="A65" t="s">
        <v>76</v>
      </c>
      <c r="B65" t="s">
        <v>9</v>
      </c>
      <c r="C65" t="s">
        <v>31</v>
      </c>
      <c r="K65">
        <v>1</v>
      </c>
      <c r="L65">
        <v>1</v>
      </c>
    </row>
    <row r="66" spans="1:14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4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4" x14ac:dyDescent="0.2">
      <c r="A68" t="s">
        <v>79</v>
      </c>
      <c r="B68" t="s">
        <v>9</v>
      </c>
      <c r="C68" t="s">
        <v>31</v>
      </c>
      <c r="K68">
        <v>1</v>
      </c>
      <c r="L68">
        <v>1</v>
      </c>
    </row>
    <row r="69" spans="1:14" x14ac:dyDescent="0.2">
      <c r="A69" t="s">
        <v>80</v>
      </c>
      <c r="B69" t="s">
        <v>18</v>
      </c>
      <c r="K69">
        <v>1</v>
      </c>
      <c r="L69">
        <v>1</v>
      </c>
    </row>
    <row r="70" spans="1:14" x14ac:dyDescent="0.2">
      <c r="A70" t="s">
        <v>81</v>
      </c>
      <c r="B70" t="s">
        <v>18</v>
      </c>
      <c r="K70">
        <v>1</v>
      </c>
      <c r="L70">
        <v>1</v>
      </c>
    </row>
    <row r="71" spans="1:14" x14ac:dyDescent="0.2">
      <c r="A71" t="s">
        <v>82</v>
      </c>
      <c r="B71" t="s">
        <v>18</v>
      </c>
      <c r="K71">
        <v>1</v>
      </c>
      <c r="L71">
        <v>1</v>
      </c>
    </row>
    <row r="72" spans="1:14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4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4" x14ac:dyDescent="0.2">
      <c r="A74" t="s">
        <v>85</v>
      </c>
      <c r="B74" t="s">
        <v>9</v>
      </c>
      <c r="C74" t="s">
        <v>10</v>
      </c>
      <c r="K74">
        <v>0</v>
      </c>
      <c r="N74">
        <v>1</v>
      </c>
    </row>
    <row r="75" spans="1:14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4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4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4" x14ac:dyDescent="0.2">
      <c r="A78" t="s">
        <v>89</v>
      </c>
      <c r="B78" t="s">
        <v>18</v>
      </c>
      <c r="K78">
        <v>1</v>
      </c>
      <c r="L78">
        <v>1</v>
      </c>
    </row>
    <row r="79" spans="1:14" x14ac:dyDescent="0.2">
      <c r="A79" t="s">
        <v>90</v>
      </c>
      <c r="B79" t="s">
        <v>18</v>
      </c>
      <c r="K79">
        <v>1</v>
      </c>
      <c r="L79">
        <v>1</v>
      </c>
    </row>
    <row r="80" spans="1:14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2" x14ac:dyDescent="0.2">
      <c r="A81" t="s">
        <v>92</v>
      </c>
      <c r="B81" t="s">
        <v>18</v>
      </c>
      <c r="K81">
        <v>1</v>
      </c>
      <c r="L81">
        <v>1</v>
      </c>
    </row>
    <row r="82" spans="1:12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2" x14ac:dyDescent="0.2">
      <c r="A83" t="s">
        <v>94</v>
      </c>
      <c r="B83" t="s">
        <v>18</v>
      </c>
      <c r="K83">
        <v>1</v>
      </c>
      <c r="L83">
        <v>1</v>
      </c>
    </row>
    <row r="84" spans="1:12" x14ac:dyDescent="0.2">
      <c r="A84" t="s">
        <v>95</v>
      </c>
      <c r="B84" t="s">
        <v>18</v>
      </c>
      <c r="K84">
        <v>1</v>
      </c>
      <c r="L84">
        <v>1</v>
      </c>
    </row>
    <row r="85" spans="1:12" x14ac:dyDescent="0.2">
      <c r="A85" t="s">
        <v>96</v>
      </c>
      <c r="B85" t="s">
        <v>18</v>
      </c>
      <c r="K85">
        <v>1</v>
      </c>
      <c r="L85">
        <v>1</v>
      </c>
    </row>
    <row r="86" spans="1:12" x14ac:dyDescent="0.2">
      <c r="A86" t="s">
        <v>97</v>
      </c>
      <c r="B86" t="s">
        <v>18</v>
      </c>
      <c r="K86">
        <v>1</v>
      </c>
      <c r="L86">
        <v>1</v>
      </c>
    </row>
    <row r="87" spans="1:12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2" x14ac:dyDescent="0.2">
      <c r="A88" t="s">
        <v>99</v>
      </c>
      <c r="B88" t="s">
        <v>12</v>
      </c>
      <c r="C88" t="s">
        <v>13</v>
      </c>
      <c r="K88">
        <v>1</v>
      </c>
      <c r="L88">
        <v>1</v>
      </c>
    </row>
    <row r="89" spans="1:12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2" x14ac:dyDescent="0.2">
      <c r="A90" t="s">
        <v>101</v>
      </c>
      <c r="B90" t="s">
        <v>18</v>
      </c>
      <c r="K90">
        <v>1</v>
      </c>
      <c r="L90">
        <v>1</v>
      </c>
    </row>
    <row r="91" spans="1:12" x14ac:dyDescent="0.2">
      <c r="A91" t="s">
        <v>102</v>
      </c>
      <c r="B91" t="s">
        <v>18</v>
      </c>
      <c r="K91">
        <v>1</v>
      </c>
      <c r="L91">
        <v>1</v>
      </c>
    </row>
    <row r="92" spans="1:12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2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2" x14ac:dyDescent="0.2">
      <c r="A94" t="s">
        <v>105</v>
      </c>
      <c r="B94" t="s">
        <v>18</v>
      </c>
      <c r="K94">
        <v>1</v>
      </c>
      <c r="L94">
        <v>1</v>
      </c>
    </row>
    <row r="95" spans="1:12" x14ac:dyDescent="0.2">
      <c r="A95" t="s">
        <v>106</v>
      </c>
      <c r="B95" t="s">
        <v>18</v>
      </c>
      <c r="K95">
        <v>1</v>
      </c>
      <c r="L95">
        <v>1</v>
      </c>
    </row>
    <row r="96" spans="1:12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3" x14ac:dyDescent="0.2">
      <c r="A97" t="s">
        <v>108</v>
      </c>
      <c r="B97" t="s">
        <v>3</v>
      </c>
      <c r="C97" t="s">
        <v>109</v>
      </c>
      <c r="K97">
        <v>1</v>
      </c>
      <c r="M97">
        <v>1</v>
      </c>
    </row>
    <row r="98" spans="1:13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3" x14ac:dyDescent="0.2">
      <c r="A99" t="s">
        <v>111</v>
      </c>
      <c r="B99" t="s">
        <v>18</v>
      </c>
      <c r="K99">
        <v>1</v>
      </c>
      <c r="L99">
        <v>1</v>
      </c>
    </row>
    <row r="100" spans="1:13" x14ac:dyDescent="0.2">
      <c r="A100" t="s">
        <v>112</v>
      </c>
      <c r="B100" t="s">
        <v>18</v>
      </c>
      <c r="K100">
        <v>1</v>
      </c>
      <c r="L100">
        <v>1</v>
      </c>
    </row>
    <row r="101" spans="1:13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3" x14ac:dyDescent="0.2">
      <c r="A102" t="s">
        <v>116</v>
      </c>
      <c r="B102" t="s">
        <v>18</v>
      </c>
      <c r="K102">
        <v>1</v>
      </c>
      <c r="L102">
        <v>1</v>
      </c>
    </row>
    <row r="103" spans="1:13" x14ac:dyDescent="0.2">
      <c r="A103" t="s">
        <v>117</v>
      </c>
      <c r="B103" t="s">
        <v>18</v>
      </c>
      <c r="K103">
        <v>1</v>
      </c>
      <c r="L103">
        <v>1</v>
      </c>
    </row>
    <row r="104" spans="1:13" x14ac:dyDescent="0.2">
      <c r="A104" t="s">
        <v>118</v>
      </c>
      <c r="B104" t="s">
        <v>18</v>
      </c>
      <c r="K104">
        <v>1</v>
      </c>
      <c r="L104">
        <v>1</v>
      </c>
    </row>
    <row r="105" spans="1:13" x14ac:dyDescent="0.2">
      <c r="A105" t="s">
        <v>119</v>
      </c>
      <c r="B105" t="s">
        <v>18</v>
      </c>
      <c r="K105">
        <v>1</v>
      </c>
      <c r="L105">
        <v>1</v>
      </c>
    </row>
    <row r="106" spans="1:13" x14ac:dyDescent="0.2">
      <c r="A106" t="s">
        <v>120</v>
      </c>
      <c r="B106" t="s">
        <v>18</v>
      </c>
      <c r="K106">
        <v>1</v>
      </c>
      <c r="L106">
        <v>1</v>
      </c>
    </row>
    <row r="107" spans="1:13" x14ac:dyDescent="0.2">
      <c r="A107" t="s">
        <v>121</v>
      </c>
      <c r="B107" t="s">
        <v>12</v>
      </c>
      <c r="C107" t="s">
        <v>13</v>
      </c>
      <c r="K107">
        <v>1</v>
      </c>
      <c r="L107">
        <v>1</v>
      </c>
    </row>
    <row r="108" spans="1:13" x14ac:dyDescent="0.2">
      <c r="A108" t="s">
        <v>122</v>
      </c>
      <c r="B108" t="s">
        <v>12</v>
      </c>
      <c r="C108" t="s">
        <v>13</v>
      </c>
      <c r="K108">
        <v>1</v>
      </c>
      <c r="L108">
        <v>1</v>
      </c>
    </row>
    <row r="109" spans="1:13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3" x14ac:dyDescent="0.2">
      <c r="A110" t="s">
        <v>124</v>
      </c>
      <c r="B110" t="s">
        <v>18</v>
      </c>
      <c r="K110">
        <v>1</v>
      </c>
      <c r="L110">
        <v>1</v>
      </c>
    </row>
    <row r="111" spans="1:13" x14ac:dyDescent="0.2">
      <c r="A111" t="s">
        <v>125</v>
      </c>
      <c r="B111" t="s">
        <v>18</v>
      </c>
      <c r="K111">
        <v>1</v>
      </c>
      <c r="L111">
        <v>1</v>
      </c>
    </row>
    <row r="112" spans="1:13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2" x14ac:dyDescent="0.2">
      <c r="A113" t="s">
        <v>127</v>
      </c>
      <c r="B113" t="s">
        <v>12</v>
      </c>
      <c r="C113" t="s">
        <v>13</v>
      </c>
      <c r="K113">
        <v>1</v>
      </c>
      <c r="L113">
        <v>1</v>
      </c>
    </row>
    <row r="114" spans="1:12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2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2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2" x14ac:dyDescent="0.2">
      <c r="A117" t="s">
        <v>131</v>
      </c>
      <c r="B117" t="s">
        <v>12</v>
      </c>
      <c r="C117" t="s">
        <v>13</v>
      </c>
      <c r="K117">
        <v>1</v>
      </c>
      <c r="L117">
        <v>1</v>
      </c>
    </row>
    <row r="118" spans="1:12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2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2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2" x14ac:dyDescent="0.2">
      <c r="A121" t="s">
        <v>135</v>
      </c>
      <c r="B121" t="s">
        <v>18</v>
      </c>
      <c r="K121">
        <v>1</v>
      </c>
      <c r="L121">
        <v>1</v>
      </c>
    </row>
    <row r="122" spans="1:12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2" x14ac:dyDescent="0.2">
      <c r="A123" t="s">
        <v>137</v>
      </c>
      <c r="B123" t="s">
        <v>18</v>
      </c>
      <c r="K123">
        <v>1</v>
      </c>
      <c r="L123">
        <v>1</v>
      </c>
    </row>
    <row r="124" spans="1:12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2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2" x14ac:dyDescent="0.2">
      <c r="A126" t="s">
        <v>140</v>
      </c>
      <c r="B126" t="s">
        <v>18</v>
      </c>
      <c r="K126">
        <v>1</v>
      </c>
      <c r="L126">
        <v>1</v>
      </c>
    </row>
    <row r="127" spans="1:12" x14ac:dyDescent="0.2">
      <c r="A127" t="s">
        <v>141</v>
      </c>
      <c r="B127" t="s">
        <v>18</v>
      </c>
      <c r="K127">
        <v>1</v>
      </c>
      <c r="L127">
        <v>1</v>
      </c>
    </row>
    <row r="128" spans="1:12" x14ac:dyDescent="0.2">
      <c r="A128" t="s">
        <v>142</v>
      </c>
      <c r="B128" t="s">
        <v>18</v>
      </c>
      <c r="K128">
        <v>1</v>
      </c>
      <c r="L128">
        <v>1</v>
      </c>
    </row>
    <row r="129" spans="1:13" x14ac:dyDescent="0.2">
      <c r="A129" t="s">
        <v>143</v>
      </c>
      <c r="B129" t="s">
        <v>18</v>
      </c>
      <c r="K129">
        <v>1</v>
      </c>
      <c r="L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M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M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3" x14ac:dyDescent="0.2">
      <c r="A136" t="s">
        <v>153</v>
      </c>
      <c r="B136" t="s">
        <v>18</v>
      </c>
      <c r="K136">
        <v>1</v>
      </c>
      <c r="L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3" x14ac:dyDescent="0.2">
      <c r="A148" t="s">
        <v>165</v>
      </c>
      <c r="B148" t="s">
        <v>18</v>
      </c>
      <c r="K148">
        <v>1</v>
      </c>
      <c r="L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M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M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3" x14ac:dyDescent="0.2">
      <c r="A156" t="s">
        <v>173</v>
      </c>
      <c r="B156" t="s">
        <v>18</v>
      </c>
      <c r="K156">
        <v>1</v>
      </c>
      <c r="L156">
        <v>1</v>
      </c>
    </row>
    <row r="157" spans="1:13" x14ac:dyDescent="0.2">
      <c r="A157" t="s">
        <v>174</v>
      </c>
      <c r="B157" t="s">
        <v>18</v>
      </c>
      <c r="K157">
        <v>1</v>
      </c>
      <c r="L157">
        <v>1</v>
      </c>
    </row>
    <row r="158" spans="1:13" x14ac:dyDescent="0.2">
      <c r="A158" t="s">
        <v>175</v>
      </c>
      <c r="B158" t="s">
        <v>18</v>
      </c>
      <c r="K158">
        <v>1</v>
      </c>
      <c r="L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2" x14ac:dyDescent="0.2">
      <c r="A161" t="s">
        <v>178</v>
      </c>
      <c r="B161" t="s">
        <v>18</v>
      </c>
      <c r="K161">
        <v>1</v>
      </c>
      <c r="L161">
        <v>1</v>
      </c>
    </row>
    <row r="162" spans="1:12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2" x14ac:dyDescent="0.2">
      <c r="A163" t="s">
        <v>180</v>
      </c>
      <c r="B163" t="s">
        <v>18</v>
      </c>
      <c r="K163">
        <v>1</v>
      </c>
      <c r="L163">
        <v>1</v>
      </c>
    </row>
    <row r="164" spans="1:12" x14ac:dyDescent="0.2">
      <c r="A164" t="s">
        <v>181</v>
      </c>
      <c r="B164" t="s">
        <v>18</v>
      </c>
      <c r="K164">
        <v>1</v>
      </c>
      <c r="L164">
        <v>1</v>
      </c>
    </row>
    <row r="165" spans="1:12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2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2" x14ac:dyDescent="0.2">
      <c r="A167" t="s">
        <v>184</v>
      </c>
      <c r="B167" t="s">
        <v>18</v>
      </c>
      <c r="K167">
        <v>1</v>
      </c>
      <c r="L167">
        <v>1</v>
      </c>
    </row>
    <row r="168" spans="1:12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2" x14ac:dyDescent="0.2">
      <c r="A169" t="s">
        <v>186</v>
      </c>
      <c r="B169" t="s">
        <v>18</v>
      </c>
      <c r="K169">
        <v>1</v>
      </c>
      <c r="L169">
        <v>1</v>
      </c>
    </row>
    <row r="170" spans="1:12" x14ac:dyDescent="0.2">
      <c r="A170" t="s">
        <v>187</v>
      </c>
      <c r="B170" t="s">
        <v>18</v>
      </c>
      <c r="K170">
        <v>1</v>
      </c>
      <c r="L170">
        <v>1</v>
      </c>
    </row>
    <row r="171" spans="1:12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2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2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2" x14ac:dyDescent="0.2">
      <c r="A174" t="s">
        <v>194</v>
      </c>
      <c r="B174" t="s">
        <v>18</v>
      </c>
      <c r="K174">
        <v>1</v>
      </c>
      <c r="L174">
        <v>1</v>
      </c>
    </row>
    <row r="175" spans="1:12" x14ac:dyDescent="0.2">
      <c r="A175" t="s">
        <v>195</v>
      </c>
      <c r="B175" t="s">
        <v>18</v>
      </c>
      <c r="K175">
        <v>1</v>
      </c>
      <c r="L175">
        <v>1</v>
      </c>
    </row>
    <row r="176" spans="1:12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2" x14ac:dyDescent="0.2">
      <c r="A177" t="s">
        <v>197</v>
      </c>
      <c r="B177" t="s">
        <v>18</v>
      </c>
      <c r="K177">
        <v>1</v>
      </c>
      <c r="L177">
        <v>1</v>
      </c>
    </row>
    <row r="178" spans="1:12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2" x14ac:dyDescent="0.2">
      <c r="A179" t="s">
        <v>199</v>
      </c>
      <c r="B179" t="s">
        <v>12</v>
      </c>
      <c r="C179" t="s">
        <v>13</v>
      </c>
      <c r="K179">
        <v>1</v>
      </c>
      <c r="L179">
        <v>1</v>
      </c>
    </row>
    <row r="180" spans="1:12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2" x14ac:dyDescent="0.2">
      <c r="A181" t="s">
        <v>201</v>
      </c>
      <c r="B181" t="s">
        <v>18</v>
      </c>
      <c r="K181">
        <v>1</v>
      </c>
      <c r="L181">
        <v>1</v>
      </c>
    </row>
    <row r="182" spans="1:12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2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2" x14ac:dyDescent="0.2">
      <c r="A184" t="s">
        <v>204</v>
      </c>
      <c r="B184" t="s">
        <v>6</v>
      </c>
      <c r="C184" t="s">
        <v>7</v>
      </c>
      <c r="K184">
        <v>1</v>
      </c>
      <c r="L184">
        <v>1</v>
      </c>
    </row>
    <row r="185" spans="1:12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2" x14ac:dyDescent="0.2">
      <c r="A186" t="s">
        <v>206</v>
      </c>
      <c r="B186" t="s">
        <v>18</v>
      </c>
      <c r="K186">
        <v>1</v>
      </c>
      <c r="L186">
        <v>1</v>
      </c>
    </row>
    <row r="187" spans="1:12" x14ac:dyDescent="0.2">
      <c r="A187" t="s">
        <v>207</v>
      </c>
      <c r="B187" t="s">
        <v>18</v>
      </c>
      <c r="K187">
        <v>1</v>
      </c>
      <c r="L187">
        <v>1</v>
      </c>
    </row>
    <row r="188" spans="1:12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2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2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2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2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M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3" x14ac:dyDescent="0.2">
      <c r="A204" t="s">
        <v>224</v>
      </c>
      <c r="B204" t="s">
        <v>9</v>
      </c>
      <c r="C204" t="s">
        <v>31</v>
      </c>
      <c r="K204">
        <v>1</v>
      </c>
      <c r="L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4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4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N210" s="2"/>
    </row>
    <row r="211" spans="1:14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4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4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4" x14ac:dyDescent="0.2">
      <c r="A214" t="s">
        <v>234</v>
      </c>
      <c r="B214" t="s">
        <v>18</v>
      </c>
      <c r="K214">
        <v>1</v>
      </c>
      <c r="L214">
        <v>1</v>
      </c>
    </row>
    <row r="215" spans="1:14" x14ac:dyDescent="0.2">
      <c r="A215" t="s">
        <v>235</v>
      </c>
      <c r="B215" t="s">
        <v>18</v>
      </c>
      <c r="K215">
        <v>1</v>
      </c>
      <c r="L215">
        <v>1</v>
      </c>
    </row>
    <row r="216" spans="1:14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4" x14ac:dyDescent="0.2">
      <c r="A217" t="s">
        <v>237</v>
      </c>
      <c r="B217" t="s">
        <v>18</v>
      </c>
      <c r="K217">
        <v>1</v>
      </c>
      <c r="L217">
        <v>1</v>
      </c>
    </row>
    <row r="218" spans="1:14" x14ac:dyDescent="0.2">
      <c r="A218" t="s">
        <v>238</v>
      </c>
      <c r="B218" t="s">
        <v>18</v>
      </c>
      <c r="K218">
        <v>1</v>
      </c>
      <c r="L218">
        <v>1</v>
      </c>
    </row>
    <row r="219" spans="1:14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4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4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4" x14ac:dyDescent="0.2">
      <c r="A222" t="s">
        <v>242</v>
      </c>
      <c r="B222" t="s">
        <v>18</v>
      </c>
      <c r="K222">
        <v>1</v>
      </c>
      <c r="L222">
        <v>1</v>
      </c>
    </row>
    <row r="223" spans="1:14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4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3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3" x14ac:dyDescent="0.2">
      <c r="A226" t="s">
        <v>246</v>
      </c>
      <c r="B226" t="s">
        <v>18</v>
      </c>
      <c r="K226">
        <v>1</v>
      </c>
      <c r="L226">
        <v>1</v>
      </c>
    </row>
    <row r="227" spans="1:13" x14ac:dyDescent="0.2">
      <c r="A227" t="s">
        <v>247</v>
      </c>
      <c r="B227" t="s">
        <v>18</v>
      </c>
      <c r="K227">
        <v>1</v>
      </c>
      <c r="L227">
        <v>1</v>
      </c>
    </row>
    <row r="228" spans="1:13" x14ac:dyDescent="0.2">
      <c r="A228" t="s">
        <v>248</v>
      </c>
      <c r="B228" t="s">
        <v>18</v>
      </c>
      <c r="K228">
        <v>1</v>
      </c>
      <c r="L228">
        <v>1</v>
      </c>
    </row>
    <row r="229" spans="1:13" x14ac:dyDescent="0.2">
      <c r="A229" t="s">
        <v>249</v>
      </c>
      <c r="B229" t="s">
        <v>18</v>
      </c>
      <c r="K229">
        <v>1</v>
      </c>
      <c r="L229">
        <v>1</v>
      </c>
    </row>
    <row r="230" spans="1:13" x14ac:dyDescent="0.2">
      <c r="A230" t="s">
        <v>250</v>
      </c>
      <c r="B230" t="s">
        <v>18</v>
      </c>
      <c r="K230">
        <v>1</v>
      </c>
      <c r="L230">
        <v>1</v>
      </c>
    </row>
    <row r="231" spans="1:13" x14ac:dyDescent="0.2">
      <c r="A231" t="s">
        <v>251</v>
      </c>
      <c r="B231" t="s">
        <v>18</v>
      </c>
      <c r="K231">
        <v>1</v>
      </c>
      <c r="L231">
        <v>1</v>
      </c>
    </row>
    <row r="232" spans="1:13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3" x14ac:dyDescent="0.2">
      <c r="A233" t="s">
        <v>253</v>
      </c>
      <c r="B233" t="s">
        <v>18</v>
      </c>
      <c r="K233">
        <v>1</v>
      </c>
      <c r="L233">
        <v>1</v>
      </c>
    </row>
    <row r="234" spans="1:13" x14ac:dyDescent="0.2">
      <c r="A234" t="s">
        <v>254</v>
      </c>
      <c r="B234" t="s">
        <v>6</v>
      </c>
      <c r="C234" t="s">
        <v>7</v>
      </c>
      <c r="K234">
        <v>1</v>
      </c>
      <c r="L234">
        <v>1</v>
      </c>
    </row>
    <row r="235" spans="1:13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3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3" x14ac:dyDescent="0.2">
      <c r="A237" t="s">
        <v>257</v>
      </c>
      <c r="B237" t="s">
        <v>18</v>
      </c>
      <c r="K237">
        <v>1</v>
      </c>
      <c r="L237">
        <v>1</v>
      </c>
    </row>
    <row r="238" spans="1:13" x14ac:dyDescent="0.2">
      <c r="A238" t="s">
        <v>258</v>
      </c>
      <c r="B238" t="s">
        <v>18</v>
      </c>
      <c r="K238">
        <v>1</v>
      </c>
      <c r="L238">
        <v>1</v>
      </c>
    </row>
    <row r="239" spans="1:13" x14ac:dyDescent="0.2">
      <c r="A239" t="s">
        <v>259</v>
      </c>
      <c r="B239" t="s">
        <v>18</v>
      </c>
      <c r="K239">
        <v>1</v>
      </c>
      <c r="L239">
        <v>1</v>
      </c>
    </row>
    <row r="240" spans="1:13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2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2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2" x14ac:dyDescent="0.2">
      <c r="A243" t="s">
        <v>263</v>
      </c>
      <c r="B243" t="s">
        <v>18</v>
      </c>
      <c r="K243">
        <v>1</v>
      </c>
      <c r="L243">
        <v>1</v>
      </c>
    </row>
    <row r="244" spans="1:12" x14ac:dyDescent="0.2">
      <c r="A244" t="s">
        <v>264</v>
      </c>
      <c r="B244" t="s">
        <v>18</v>
      </c>
      <c r="K244">
        <v>1</v>
      </c>
      <c r="L244">
        <v>1</v>
      </c>
    </row>
    <row r="245" spans="1:12" x14ac:dyDescent="0.2">
      <c r="A245" t="s">
        <v>265</v>
      </c>
      <c r="B245" t="s">
        <v>18</v>
      </c>
      <c r="K245">
        <v>1</v>
      </c>
      <c r="L245">
        <v>1</v>
      </c>
    </row>
    <row r="246" spans="1:12" x14ac:dyDescent="0.2">
      <c r="A246" t="s">
        <v>266</v>
      </c>
      <c r="B246" t="s">
        <v>18</v>
      </c>
      <c r="K246">
        <v>1</v>
      </c>
      <c r="L246">
        <v>1</v>
      </c>
    </row>
    <row r="247" spans="1:12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2" x14ac:dyDescent="0.2">
      <c r="A248" t="s">
        <v>268</v>
      </c>
      <c r="B248" t="s">
        <v>18</v>
      </c>
      <c r="K248">
        <v>1</v>
      </c>
      <c r="L248">
        <v>1</v>
      </c>
    </row>
    <row r="249" spans="1:12" x14ac:dyDescent="0.2">
      <c r="A249" t="s">
        <v>269</v>
      </c>
      <c r="B249" t="s">
        <v>18</v>
      </c>
      <c r="K249">
        <v>1</v>
      </c>
      <c r="L249">
        <v>1</v>
      </c>
    </row>
    <row r="250" spans="1:12" x14ac:dyDescent="0.2">
      <c r="A250" t="s">
        <v>270</v>
      </c>
      <c r="B250" t="s">
        <v>18</v>
      </c>
      <c r="K250">
        <v>1</v>
      </c>
      <c r="L250">
        <v>1</v>
      </c>
    </row>
    <row r="251" spans="1:12" x14ac:dyDescent="0.2">
      <c r="A251" t="s">
        <v>271</v>
      </c>
      <c r="B251" t="s">
        <v>18</v>
      </c>
      <c r="K251">
        <v>1</v>
      </c>
      <c r="L251">
        <v>1</v>
      </c>
    </row>
    <row r="252" spans="1:12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2" x14ac:dyDescent="0.2">
      <c r="A253" t="s">
        <v>273</v>
      </c>
      <c r="B253" t="s">
        <v>18</v>
      </c>
      <c r="K253">
        <v>1</v>
      </c>
      <c r="L253">
        <v>1</v>
      </c>
    </row>
    <row r="254" spans="1:12" x14ac:dyDescent="0.2">
      <c r="A254" t="s">
        <v>274</v>
      </c>
      <c r="B254" t="s">
        <v>18</v>
      </c>
      <c r="K254">
        <v>1</v>
      </c>
      <c r="L254">
        <v>1</v>
      </c>
    </row>
    <row r="255" spans="1:12" x14ac:dyDescent="0.2">
      <c r="A255" t="s">
        <v>275</v>
      </c>
      <c r="B255" t="s">
        <v>18</v>
      </c>
      <c r="K255">
        <v>1</v>
      </c>
      <c r="L255">
        <v>1</v>
      </c>
    </row>
    <row r="256" spans="1:12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6" x14ac:dyDescent="0.2">
      <c r="A257" t="s">
        <v>277</v>
      </c>
      <c r="B257" t="s">
        <v>18</v>
      </c>
      <c r="K257">
        <v>1</v>
      </c>
      <c r="L257">
        <v>1</v>
      </c>
    </row>
    <row r="258" spans="1:16" x14ac:dyDescent="0.2">
      <c r="A258" t="s">
        <v>278</v>
      </c>
      <c r="B258" t="s">
        <v>18</v>
      </c>
      <c r="K258">
        <v>1</v>
      </c>
      <c r="L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N259">
        <v>1</v>
      </c>
    </row>
    <row r="260" spans="1:16" x14ac:dyDescent="0.2">
      <c r="A260" t="s">
        <v>280</v>
      </c>
      <c r="B260" t="s">
        <v>18</v>
      </c>
      <c r="K260">
        <v>1</v>
      </c>
      <c r="L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0</v>
      </c>
      <c r="N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6" x14ac:dyDescent="0.2">
      <c r="A264" t="s">
        <v>284</v>
      </c>
      <c r="B264" t="s">
        <v>18</v>
      </c>
      <c r="K264">
        <v>1</v>
      </c>
      <c r="L264">
        <v>1</v>
      </c>
    </row>
    <row r="265" spans="1:16" x14ac:dyDescent="0.2">
      <c r="A265" t="s">
        <v>285</v>
      </c>
      <c r="B265" t="s">
        <v>18</v>
      </c>
      <c r="K265">
        <v>1</v>
      </c>
      <c r="L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0</v>
      </c>
      <c r="N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0</v>
      </c>
      <c r="N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6" x14ac:dyDescent="0.2">
      <c r="A270" t="s">
        <v>290</v>
      </c>
      <c r="B270" t="s">
        <v>12</v>
      </c>
      <c r="C270" t="s">
        <v>13</v>
      </c>
      <c r="K270">
        <v>1</v>
      </c>
      <c r="L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M271">
        <v>1</v>
      </c>
    </row>
    <row r="272" spans="1:16" x14ac:dyDescent="0.2">
      <c r="J272" t="s">
        <v>302</v>
      </c>
      <c r="K272">
        <f>SUM(K2:K271)</f>
        <v>264</v>
      </c>
      <c r="L272">
        <f>SUM(L2:L271)</f>
        <v>248</v>
      </c>
      <c r="M272">
        <f>SUM(M2:M271)</f>
        <v>16</v>
      </c>
      <c r="N272">
        <f>SUM(N2:N271)</f>
        <v>6</v>
      </c>
      <c r="O272">
        <f>SUM(O2:O271)</f>
        <v>0</v>
      </c>
      <c r="P272">
        <f>SUM(L272:N272)</f>
        <v>270</v>
      </c>
    </row>
    <row r="273" spans="10:13" x14ac:dyDescent="0.2">
      <c r="K273">
        <f>SUM(K2:K270)/269</f>
        <v>0.97769516728624539</v>
      </c>
    </row>
    <row r="275" spans="10:13" x14ac:dyDescent="0.2">
      <c r="J275" t="s">
        <v>303</v>
      </c>
      <c r="K275" t="s">
        <v>296</v>
      </c>
      <c r="M275">
        <f>(L272+M272)/(270)</f>
        <v>0.97777777777777775</v>
      </c>
    </row>
    <row r="276" spans="10:13" x14ac:dyDescent="0.2">
      <c r="J276" t="s">
        <v>304</v>
      </c>
      <c r="K276" t="s">
        <v>297</v>
      </c>
      <c r="M276" t="e">
        <f>(#REF!)/(#REF!+M272)</f>
        <v>#REF!</v>
      </c>
    </row>
    <row r="277" spans="10:13" x14ac:dyDescent="0.2">
      <c r="J277" t="s">
        <v>305</v>
      </c>
      <c r="K277" t="s">
        <v>298</v>
      </c>
      <c r="M277">
        <f>(N272)/(N272+L272)</f>
        <v>2.3622047244094488E-2</v>
      </c>
    </row>
    <row r="278" spans="10:13" x14ac:dyDescent="0.2">
      <c r="J278" t="s">
        <v>306</v>
      </c>
      <c r="M278">
        <f>(L272)/(L272+N272)</f>
        <v>0.97637795275590555</v>
      </c>
    </row>
    <row r="279" spans="10:13" x14ac:dyDescent="0.2">
      <c r="J279" t="s">
        <v>307</v>
      </c>
      <c r="M279">
        <f>(L272)/(L272+O272)</f>
        <v>1</v>
      </c>
    </row>
    <row r="280" spans="10:13" x14ac:dyDescent="0.2">
      <c r="J280" t="s">
        <v>308</v>
      </c>
      <c r="M280">
        <f>(2*(M278*M279))/(M278+M279)</f>
        <v>0.98804780876494025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312</v>
      </c>
    </row>
    <row r="2" spans="1:1" x14ac:dyDescent="0.2">
      <c r="A2" t="s">
        <v>313</v>
      </c>
    </row>
    <row r="3" spans="1:1" x14ac:dyDescent="0.2">
      <c r="A3" t="s">
        <v>314</v>
      </c>
    </row>
    <row r="4" spans="1:1" x14ac:dyDescent="0.2">
      <c r="A4" t="s">
        <v>127</v>
      </c>
    </row>
    <row r="5" spans="1:1" x14ac:dyDescent="0.2">
      <c r="A5" t="s">
        <v>315</v>
      </c>
    </row>
    <row r="6" spans="1:1" x14ac:dyDescent="0.2">
      <c r="A6" t="s">
        <v>316</v>
      </c>
    </row>
    <row r="7" spans="1:1" x14ac:dyDescent="0.2">
      <c r="A7" t="s">
        <v>317</v>
      </c>
    </row>
    <row r="8" spans="1:1" x14ac:dyDescent="0.2">
      <c r="A8" t="s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0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M280" sqref="M280"/>
    </sheetView>
  </sheetViews>
  <sheetFormatPr baseColWidth="10" defaultRowHeight="16" x14ac:dyDescent="0.2"/>
  <cols>
    <col min="1" max="1" width="24.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0</v>
      </c>
      <c r="O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M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M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M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M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M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M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M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M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M16">
        <v>1</v>
      </c>
    </row>
    <row r="17" spans="1:15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5" x14ac:dyDescent="0.2">
      <c r="A18" t="s">
        <v>28</v>
      </c>
      <c r="B18" t="s">
        <v>12</v>
      </c>
      <c r="C18" t="s">
        <v>13</v>
      </c>
      <c r="K18">
        <v>1</v>
      </c>
      <c r="M18">
        <v>1</v>
      </c>
    </row>
    <row r="19" spans="1:15" x14ac:dyDescent="0.2">
      <c r="A19" t="s">
        <v>29</v>
      </c>
      <c r="B19" t="s">
        <v>18</v>
      </c>
      <c r="K19">
        <v>1</v>
      </c>
      <c r="L19">
        <v>1</v>
      </c>
    </row>
    <row r="20" spans="1:15" x14ac:dyDescent="0.2">
      <c r="A20" t="s">
        <v>30</v>
      </c>
      <c r="B20" t="s">
        <v>9</v>
      </c>
      <c r="C20" t="s">
        <v>31</v>
      </c>
      <c r="K20">
        <v>1</v>
      </c>
      <c r="M20">
        <v>1</v>
      </c>
    </row>
    <row r="21" spans="1:15" x14ac:dyDescent="0.2">
      <c r="A21" t="s">
        <v>32</v>
      </c>
      <c r="B21" t="s">
        <v>9</v>
      </c>
      <c r="C21" t="s">
        <v>10</v>
      </c>
      <c r="K21">
        <v>0</v>
      </c>
      <c r="O21">
        <v>1</v>
      </c>
    </row>
    <row r="22" spans="1:15" x14ac:dyDescent="0.2">
      <c r="A22" t="s">
        <v>33</v>
      </c>
      <c r="B22" t="s">
        <v>12</v>
      </c>
      <c r="C22" t="s">
        <v>13</v>
      </c>
      <c r="K22">
        <v>1</v>
      </c>
      <c r="M22">
        <v>1</v>
      </c>
    </row>
    <row r="23" spans="1:15" x14ac:dyDescent="0.2">
      <c r="A23" t="s">
        <v>34</v>
      </c>
      <c r="B23" t="s">
        <v>18</v>
      </c>
      <c r="K23">
        <v>1</v>
      </c>
      <c r="L23">
        <v>1</v>
      </c>
    </row>
    <row r="24" spans="1:15" x14ac:dyDescent="0.2">
      <c r="A24" t="s">
        <v>35</v>
      </c>
      <c r="B24" t="s">
        <v>18</v>
      </c>
      <c r="K24">
        <v>1</v>
      </c>
      <c r="L24">
        <v>1</v>
      </c>
    </row>
    <row r="25" spans="1:15" x14ac:dyDescent="0.2">
      <c r="A25" t="s">
        <v>36</v>
      </c>
      <c r="B25" t="s">
        <v>18</v>
      </c>
      <c r="K25">
        <v>1</v>
      </c>
      <c r="L25">
        <v>1</v>
      </c>
    </row>
    <row r="26" spans="1:15" x14ac:dyDescent="0.2">
      <c r="A26" t="s">
        <v>37</v>
      </c>
      <c r="B26" t="s">
        <v>6</v>
      </c>
      <c r="C26" t="s">
        <v>7</v>
      </c>
      <c r="K26">
        <v>1</v>
      </c>
      <c r="M26">
        <v>1</v>
      </c>
    </row>
    <row r="27" spans="1:15" x14ac:dyDescent="0.2">
      <c r="A27" t="s">
        <v>38</v>
      </c>
      <c r="B27" t="s">
        <v>12</v>
      </c>
      <c r="C27" t="s">
        <v>13</v>
      </c>
      <c r="K27">
        <v>1</v>
      </c>
      <c r="M27">
        <v>1</v>
      </c>
    </row>
    <row r="28" spans="1:15" x14ac:dyDescent="0.2">
      <c r="A28" t="s">
        <v>39</v>
      </c>
      <c r="B28" t="s">
        <v>18</v>
      </c>
      <c r="K28">
        <v>1</v>
      </c>
      <c r="L28">
        <v>1</v>
      </c>
    </row>
    <row r="29" spans="1:15" x14ac:dyDescent="0.2">
      <c r="A29" t="s">
        <v>40</v>
      </c>
      <c r="B29" t="s">
        <v>18</v>
      </c>
      <c r="K29">
        <v>1</v>
      </c>
      <c r="L29">
        <v>1</v>
      </c>
    </row>
    <row r="30" spans="1:15" x14ac:dyDescent="0.2">
      <c r="A30" t="s">
        <v>41</v>
      </c>
      <c r="B30" t="s">
        <v>12</v>
      </c>
      <c r="C30" t="s">
        <v>13</v>
      </c>
      <c r="K30">
        <v>1</v>
      </c>
      <c r="M30">
        <v>1</v>
      </c>
    </row>
    <row r="31" spans="1:15" x14ac:dyDescent="0.2">
      <c r="A31" t="s">
        <v>42</v>
      </c>
      <c r="B31" t="s">
        <v>12</v>
      </c>
      <c r="C31" t="s">
        <v>13</v>
      </c>
      <c r="K31">
        <v>1</v>
      </c>
      <c r="M31">
        <v>1</v>
      </c>
    </row>
    <row r="32" spans="1:15" x14ac:dyDescent="0.2">
      <c r="A32" t="s">
        <v>43</v>
      </c>
      <c r="B32" t="s">
        <v>12</v>
      </c>
      <c r="C32" t="s">
        <v>13</v>
      </c>
      <c r="K32">
        <v>1</v>
      </c>
      <c r="M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M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M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M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M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M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M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M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M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M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M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M48">
        <v>1</v>
      </c>
    </row>
    <row r="49" spans="1:15" x14ac:dyDescent="0.2">
      <c r="A49" t="s">
        <v>60</v>
      </c>
      <c r="B49" t="s">
        <v>9</v>
      </c>
      <c r="C49" t="s">
        <v>10</v>
      </c>
      <c r="K49">
        <v>1</v>
      </c>
      <c r="M49">
        <v>1</v>
      </c>
    </row>
    <row r="50" spans="1:15" x14ac:dyDescent="0.2">
      <c r="A50" t="s">
        <v>61</v>
      </c>
      <c r="B50" t="s">
        <v>18</v>
      </c>
      <c r="K50">
        <v>1</v>
      </c>
      <c r="L50">
        <v>1</v>
      </c>
    </row>
    <row r="51" spans="1:15" x14ac:dyDescent="0.2">
      <c r="A51" t="s">
        <v>62</v>
      </c>
      <c r="B51" t="s">
        <v>6</v>
      </c>
      <c r="C51" t="s">
        <v>7</v>
      </c>
      <c r="K51">
        <v>1</v>
      </c>
      <c r="M51">
        <v>1</v>
      </c>
    </row>
    <row r="52" spans="1:15" x14ac:dyDescent="0.2">
      <c r="A52" t="s">
        <v>63</v>
      </c>
      <c r="B52" t="s">
        <v>18</v>
      </c>
      <c r="K52">
        <v>1</v>
      </c>
      <c r="L52">
        <v>1</v>
      </c>
    </row>
    <row r="53" spans="1:15" x14ac:dyDescent="0.2">
      <c r="A53" t="s">
        <v>64</v>
      </c>
      <c r="B53" t="s">
        <v>3</v>
      </c>
      <c r="C53" t="s">
        <v>4</v>
      </c>
      <c r="K53">
        <v>1</v>
      </c>
      <c r="L53">
        <v>1</v>
      </c>
    </row>
    <row r="54" spans="1:15" x14ac:dyDescent="0.2">
      <c r="A54" t="s">
        <v>65</v>
      </c>
      <c r="B54" t="s">
        <v>12</v>
      </c>
      <c r="C54" t="s">
        <v>13</v>
      </c>
      <c r="K54">
        <v>1</v>
      </c>
      <c r="M54">
        <v>1</v>
      </c>
    </row>
    <row r="55" spans="1:15" x14ac:dyDescent="0.2">
      <c r="A55" t="s">
        <v>66</v>
      </c>
      <c r="B55" t="s">
        <v>6</v>
      </c>
      <c r="C55" t="s">
        <v>7</v>
      </c>
      <c r="K55">
        <v>1</v>
      </c>
      <c r="M55">
        <v>1</v>
      </c>
    </row>
    <row r="56" spans="1:15" x14ac:dyDescent="0.2">
      <c r="A56" t="s">
        <v>67</v>
      </c>
      <c r="B56" t="s">
        <v>6</v>
      </c>
      <c r="C56" t="s">
        <v>7</v>
      </c>
      <c r="K56">
        <v>1</v>
      </c>
      <c r="M56">
        <v>1</v>
      </c>
    </row>
    <row r="57" spans="1:15" x14ac:dyDescent="0.2">
      <c r="A57" t="s">
        <v>68</v>
      </c>
      <c r="B57" t="s">
        <v>18</v>
      </c>
      <c r="K57">
        <v>0</v>
      </c>
      <c r="N57">
        <v>1</v>
      </c>
    </row>
    <row r="58" spans="1:15" x14ac:dyDescent="0.2">
      <c r="A58" t="s">
        <v>69</v>
      </c>
      <c r="B58" t="s">
        <v>18</v>
      </c>
      <c r="K58">
        <v>1</v>
      </c>
      <c r="L58">
        <v>1</v>
      </c>
    </row>
    <row r="59" spans="1:15" x14ac:dyDescent="0.2">
      <c r="A59" t="s">
        <v>70</v>
      </c>
      <c r="B59" t="s">
        <v>12</v>
      </c>
      <c r="C59" t="s">
        <v>13</v>
      </c>
      <c r="K59">
        <v>1</v>
      </c>
      <c r="M59">
        <v>1</v>
      </c>
    </row>
    <row r="60" spans="1:15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5" x14ac:dyDescent="0.2">
      <c r="A61" t="s">
        <v>72</v>
      </c>
      <c r="B61" t="s">
        <v>9</v>
      </c>
      <c r="C61" t="s">
        <v>10</v>
      </c>
      <c r="K61">
        <v>1</v>
      </c>
      <c r="M61">
        <v>1</v>
      </c>
    </row>
    <row r="62" spans="1:15" x14ac:dyDescent="0.2">
      <c r="A62" t="s">
        <v>73</v>
      </c>
      <c r="B62" t="s">
        <v>9</v>
      </c>
      <c r="C62" t="s">
        <v>10</v>
      </c>
      <c r="K62">
        <v>1</v>
      </c>
      <c r="M62">
        <v>1</v>
      </c>
    </row>
    <row r="63" spans="1:15" x14ac:dyDescent="0.2">
      <c r="A63" t="s">
        <v>74</v>
      </c>
      <c r="B63" t="s">
        <v>18</v>
      </c>
      <c r="K63">
        <v>1</v>
      </c>
      <c r="L63">
        <v>1</v>
      </c>
    </row>
    <row r="64" spans="1:15" x14ac:dyDescent="0.2">
      <c r="A64" t="s">
        <v>75</v>
      </c>
      <c r="B64" t="s">
        <v>9</v>
      </c>
      <c r="C64" t="s">
        <v>10</v>
      </c>
      <c r="K64">
        <v>0</v>
      </c>
      <c r="O64">
        <v>1</v>
      </c>
    </row>
    <row r="65" spans="1:15" x14ac:dyDescent="0.2">
      <c r="A65" t="s">
        <v>76</v>
      </c>
      <c r="B65" t="s">
        <v>3</v>
      </c>
      <c r="C65" t="s">
        <v>4</v>
      </c>
      <c r="K65">
        <v>1</v>
      </c>
      <c r="L65">
        <v>1</v>
      </c>
    </row>
    <row r="66" spans="1:15" x14ac:dyDescent="0.2">
      <c r="A66" t="s">
        <v>77</v>
      </c>
      <c r="B66" t="s">
        <v>12</v>
      </c>
      <c r="C66" t="s">
        <v>13</v>
      </c>
      <c r="K66">
        <v>1</v>
      </c>
      <c r="M66">
        <v>1</v>
      </c>
    </row>
    <row r="67" spans="1:15" x14ac:dyDescent="0.2">
      <c r="A67" t="s">
        <v>78</v>
      </c>
      <c r="B67" t="s">
        <v>6</v>
      </c>
      <c r="C67" t="s">
        <v>7</v>
      </c>
      <c r="K67">
        <v>1</v>
      </c>
      <c r="M67">
        <v>1</v>
      </c>
    </row>
    <row r="68" spans="1:15" x14ac:dyDescent="0.2">
      <c r="A68" t="s">
        <v>79</v>
      </c>
      <c r="B68" t="s">
        <v>3</v>
      </c>
      <c r="C68" t="s">
        <v>4</v>
      </c>
      <c r="K68">
        <v>1</v>
      </c>
      <c r="L68">
        <v>1</v>
      </c>
    </row>
    <row r="69" spans="1:15" x14ac:dyDescent="0.2">
      <c r="A69" t="s">
        <v>80</v>
      </c>
      <c r="B69" t="s">
        <v>18</v>
      </c>
      <c r="K69">
        <v>1</v>
      </c>
      <c r="L69">
        <v>1</v>
      </c>
    </row>
    <row r="70" spans="1:15" x14ac:dyDescent="0.2">
      <c r="A70" t="s">
        <v>81</v>
      </c>
      <c r="B70" t="s">
        <v>18</v>
      </c>
      <c r="K70">
        <v>1</v>
      </c>
      <c r="L70">
        <v>1</v>
      </c>
    </row>
    <row r="71" spans="1:15" x14ac:dyDescent="0.2">
      <c r="A71" t="s">
        <v>82</v>
      </c>
      <c r="B71" t="s">
        <v>18</v>
      </c>
      <c r="K71">
        <v>1</v>
      </c>
      <c r="L71">
        <v>1</v>
      </c>
    </row>
    <row r="72" spans="1:15" x14ac:dyDescent="0.2">
      <c r="A72" t="s">
        <v>83</v>
      </c>
      <c r="B72" t="s">
        <v>9</v>
      </c>
      <c r="C72" t="s">
        <v>10</v>
      </c>
      <c r="K72">
        <v>1</v>
      </c>
      <c r="M72">
        <v>1</v>
      </c>
    </row>
    <row r="73" spans="1:15" x14ac:dyDescent="0.2">
      <c r="A73" t="s">
        <v>84</v>
      </c>
      <c r="B73" t="s">
        <v>6</v>
      </c>
      <c r="C73" t="s">
        <v>7</v>
      </c>
      <c r="K73">
        <v>0</v>
      </c>
      <c r="O73">
        <v>1</v>
      </c>
    </row>
    <row r="74" spans="1:15" x14ac:dyDescent="0.2">
      <c r="A74" t="s">
        <v>85</v>
      </c>
      <c r="B74" t="s">
        <v>9</v>
      </c>
      <c r="C74" t="s">
        <v>10</v>
      </c>
      <c r="K74">
        <v>1</v>
      </c>
      <c r="M74">
        <v>1</v>
      </c>
    </row>
    <row r="75" spans="1:15" x14ac:dyDescent="0.2">
      <c r="A75" t="s">
        <v>86</v>
      </c>
      <c r="B75" t="s">
        <v>12</v>
      </c>
      <c r="C75" t="s">
        <v>13</v>
      </c>
      <c r="K75">
        <v>1</v>
      </c>
      <c r="M75">
        <v>1</v>
      </c>
    </row>
    <row r="76" spans="1:15" x14ac:dyDescent="0.2">
      <c r="A76" t="s">
        <v>87</v>
      </c>
      <c r="B76" t="s">
        <v>12</v>
      </c>
      <c r="C76" t="s">
        <v>13</v>
      </c>
      <c r="K76">
        <v>1</v>
      </c>
      <c r="M76">
        <v>1</v>
      </c>
    </row>
    <row r="77" spans="1:15" x14ac:dyDescent="0.2">
      <c r="A77" t="s">
        <v>88</v>
      </c>
      <c r="B77" t="s">
        <v>9</v>
      </c>
      <c r="C77" t="s">
        <v>10</v>
      </c>
      <c r="K77">
        <v>1</v>
      </c>
      <c r="M77">
        <v>1</v>
      </c>
    </row>
    <row r="78" spans="1:15" x14ac:dyDescent="0.2">
      <c r="A78" t="s">
        <v>89</v>
      </c>
      <c r="B78" t="s">
        <v>18</v>
      </c>
      <c r="K78">
        <v>1</v>
      </c>
      <c r="L78">
        <v>1</v>
      </c>
    </row>
    <row r="79" spans="1:15" x14ac:dyDescent="0.2">
      <c r="A79" t="s">
        <v>90</v>
      </c>
      <c r="B79" t="s">
        <v>18</v>
      </c>
      <c r="K79">
        <v>1</v>
      </c>
      <c r="L79">
        <v>1</v>
      </c>
    </row>
    <row r="80" spans="1:15" x14ac:dyDescent="0.2">
      <c r="A80" t="s">
        <v>91</v>
      </c>
      <c r="B80" t="s">
        <v>9</v>
      </c>
      <c r="C80" t="s">
        <v>10</v>
      </c>
      <c r="K80">
        <v>1</v>
      </c>
      <c r="M80">
        <v>1</v>
      </c>
    </row>
    <row r="81" spans="1:15" x14ac:dyDescent="0.2">
      <c r="A81" t="s">
        <v>92</v>
      </c>
      <c r="B81" t="s">
        <v>18</v>
      </c>
      <c r="K81">
        <v>1</v>
      </c>
      <c r="L81">
        <v>1</v>
      </c>
    </row>
    <row r="82" spans="1:15" x14ac:dyDescent="0.2">
      <c r="A82" t="s">
        <v>93</v>
      </c>
      <c r="B82" t="s">
        <v>9</v>
      </c>
      <c r="C82" t="s">
        <v>10</v>
      </c>
      <c r="K82">
        <v>0</v>
      </c>
      <c r="O82">
        <v>1</v>
      </c>
    </row>
    <row r="83" spans="1:15" x14ac:dyDescent="0.2">
      <c r="A83" t="s">
        <v>94</v>
      </c>
      <c r="B83" t="s">
        <v>18</v>
      </c>
      <c r="K83">
        <v>1</v>
      </c>
      <c r="L83">
        <v>1</v>
      </c>
    </row>
    <row r="84" spans="1:15" x14ac:dyDescent="0.2">
      <c r="A84" t="s">
        <v>95</v>
      </c>
      <c r="B84" t="s">
        <v>18</v>
      </c>
      <c r="K84">
        <v>1</v>
      </c>
      <c r="L84">
        <v>1</v>
      </c>
    </row>
    <row r="85" spans="1:15" x14ac:dyDescent="0.2">
      <c r="A85" t="s">
        <v>96</v>
      </c>
      <c r="B85" t="s">
        <v>18</v>
      </c>
      <c r="K85">
        <v>1</v>
      </c>
      <c r="L85">
        <v>1</v>
      </c>
    </row>
    <row r="86" spans="1:15" x14ac:dyDescent="0.2">
      <c r="A86" t="s">
        <v>97</v>
      </c>
      <c r="B86" t="s">
        <v>18</v>
      </c>
      <c r="K86">
        <v>1</v>
      </c>
      <c r="L86">
        <v>1</v>
      </c>
    </row>
    <row r="87" spans="1:15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5" x14ac:dyDescent="0.2">
      <c r="A88" t="s">
        <v>99</v>
      </c>
      <c r="B88" t="s">
        <v>18</v>
      </c>
      <c r="K88">
        <v>1</v>
      </c>
      <c r="L88">
        <v>1</v>
      </c>
    </row>
    <row r="89" spans="1:15" x14ac:dyDescent="0.2">
      <c r="A89" t="s">
        <v>100</v>
      </c>
      <c r="B89" t="s">
        <v>9</v>
      </c>
      <c r="C89" t="s">
        <v>10</v>
      </c>
      <c r="K89">
        <v>0</v>
      </c>
      <c r="O89">
        <v>1</v>
      </c>
    </row>
    <row r="90" spans="1:15" x14ac:dyDescent="0.2">
      <c r="A90" t="s">
        <v>101</v>
      </c>
      <c r="B90" t="s">
        <v>18</v>
      </c>
      <c r="K90">
        <v>1</v>
      </c>
      <c r="L90">
        <v>1</v>
      </c>
    </row>
    <row r="91" spans="1:15" x14ac:dyDescent="0.2">
      <c r="A91" t="s">
        <v>102</v>
      </c>
      <c r="B91" t="s">
        <v>18</v>
      </c>
      <c r="K91">
        <v>1</v>
      </c>
      <c r="L91">
        <v>1</v>
      </c>
    </row>
    <row r="92" spans="1:15" x14ac:dyDescent="0.2">
      <c r="A92" t="s">
        <v>103</v>
      </c>
      <c r="B92" t="s">
        <v>12</v>
      </c>
      <c r="C92" t="s">
        <v>13</v>
      </c>
      <c r="K92">
        <v>1</v>
      </c>
      <c r="M92">
        <v>1</v>
      </c>
    </row>
    <row r="93" spans="1:15" x14ac:dyDescent="0.2">
      <c r="A93" t="s">
        <v>104</v>
      </c>
      <c r="B93" t="s">
        <v>12</v>
      </c>
      <c r="C93" t="s">
        <v>13</v>
      </c>
      <c r="K93">
        <v>1</v>
      </c>
      <c r="M93">
        <v>1</v>
      </c>
    </row>
    <row r="94" spans="1:15" x14ac:dyDescent="0.2">
      <c r="A94" t="s">
        <v>105</v>
      </c>
      <c r="B94" t="s">
        <v>18</v>
      </c>
      <c r="K94">
        <v>1</v>
      </c>
      <c r="L94">
        <v>1</v>
      </c>
    </row>
    <row r="95" spans="1:15" x14ac:dyDescent="0.2">
      <c r="A95" t="s">
        <v>106</v>
      </c>
      <c r="B95" t="s">
        <v>18</v>
      </c>
      <c r="K95">
        <v>1</v>
      </c>
      <c r="L95">
        <v>1</v>
      </c>
    </row>
    <row r="96" spans="1:15" x14ac:dyDescent="0.2">
      <c r="A96" t="s">
        <v>107</v>
      </c>
      <c r="B96" t="s">
        <v>12</v>
      </c>
      <c r="C96" t="s">
        <v>13</v>
      </c>
      <c r="K96">
        <v>1</v>
      </c>
      <c r="M96">
        <v>1</v>
      </c>
    </row>
    <row r="97" spans="1:15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5" x14ac:dyDescent="0.2">
      <c r="A98" t="s">
        <v>110</v>
      </c>
      <c r="B98" t="s">
        <v>12</v>
      </c>
      <c r="C98" t="s">
        <v>13</v>
      </c>
      <c r="K98">
        <v>1</v>
      </c>
      <c r="M98">
        <v>1</v>
      </c>
    </row>
    <row r="99" spans="1:15" x14ac:dyDescent="0.2">
      <c r="A99" t="s">
        <v>111</v>
      </c>
      <c r="B99" t="s">
        <v>18</v>
      </c>
      <c r="K99">
        <v>1</v>
      </c>
      <c r="L99">
        <v>1</v>
      </c>
    </row>
    <row r="100" spans="1:15" x14ac:dyDescent="0.2">
      <c r="A100" t="s">
        <v>112</v>
      </c>
      <c r="B100" t="s">
        <v>18</v>
      </c>
      <c r="K100">
        <v>1</v>
      </c>
      <c r="L100">
        <v>1</v>
      </c>
    </row>
    <row r="101" spans="1:15" x14ac:dyDescent="0.2">
      <c r="A101" t="s">
        <v>113</v>
      </c>
      <c r="B101" t="s">
        <v>114</v>
      </c>
      <c r="C101" t="s">
        <v>115</v>
      </c>
      <c r="K101">
        <v>1</v>
      </c>
      <c r="M101">
        <v>1</v>
      </c>
    </row>
    <row r="102" spans="1:15" x14ac:dyDescent="0.2">
      <c r="A102" t="s">
        <v>116</v>
      </c>
      <c r="B102" t="s">
        <v>18</v>
      </c>
      <c r="K102">
        <v>1</v>
      </c>
      <c r="L102">
        <v>1</v>
      </c>
    </row>
    <row r="103" spans="1:15" x14ac:dyDescent="0.2">
      <c r="A103" t="s">
        <v>117</v>
      </c>
      <c r="B103" t="s">
        <v>18</v>
      </c>
      <c r="K103">
        <v>1</v>
      </c>
      <c r="L103">
        <v>1</v>
      </c>
    </row>
    <row r="104" spans="1:15" x14ac:dyDescent="0.2">
      <c r="A104" t="s">
        <v>118</v>
      </c>
      <c r="B104" t="s">
        <v>18</v>
      </c>
      <c r="K104">
        <v>1</v>
      </c>
      <c r="L104">
        <v>1</v>
      </c>
    </row>
    <row r="105" spans="1:15" x14ac:dyDescent="0.2">
      <c r="A105" t="s">
        <v>119</v>
      </c>
      <c r="B105" t="s">
        <v>18</v>
      </c>
      <c r="K105">
        <v>1</v>
      </c>
      <c r="L105">
        <v>1</v>
      </c>
    </row>
    <row r="106" spans="1:15" x14ac:dyDescent="0.2">
      <c r="A106" t="s">
        <v>120</v>
      </c>
      <c r="B106" t="s">
        <v>18</v>
      </c>
      <c r="K106">
        <v>1</v>
      </c>
      <c r="L106">
        <v>1</v>
      </c>
    </row>
    <row r="107" spans="1:15" x14ac:dyDescent="0.2">
      <c r="A107" t="s">
        <v>121</v>
      </c>
      <c r="B107" t="s">
        <v>18</v>
      </c>
      <c r="K107">
        <v>1</v>
      </c>
      <c r="L107">
        <v>1</v>
      </c>
    </row>
    <row r="108" spans="1:15" x14ac:dyDescent="0.2">
      <c r="A108" t="s">
        <v>122</v>
      </c>
      <c r="B108" t="s">
        <v>18</v>
      </c>
      <c r="K108">
        <v>1</v>
      </c>
      <c r="L108">
        <v>1</v>
      </c>
    </row>
    <row r="109" spans="1:15" x14ac:dyDescent="0.2">
      <c r="A109" t="s">
        <v>123</v>
      </c>
      <c r="B109" t="s">
        <v>9</v>
      </c>
      <c r="C109" t="s">
        <v>10</v>
      </c>
      <c r="K109">
        <v>0</v>
      </c>
      <c r="O109">
        <v>1</v>
      </c>
    </row>
    <row r="110" spans="1:15" x14ac:dyDescent="0.2">
      <c r="A110" t="s">
        <v>124</v>
      </c>
      <c r="B110" t="s">
        <v>18</v>
      </c>
      <c r="K110">
        <v>1</v>
      </c>
      <c r="L110">
        <v>1</v>
      </c>
    </row>
    <row r="111" spans="1:15" x14ac:dyDescent="0.2">
      <c r="A111" t="s">
        <v>125</v>
      </c>
      <c r="B111" t="s">
        <v>18</v>
      </c>
      <c r="K111">
        <v>1</v>
      </c>
      <c r="L111">
        <v>1</v>
      </c>
    </row>
    <row r="112" spans="1:15" x14ac:dyDescent="0.2">
      <c r="A112" t="s">
        <v>126</v>
      </c>
      <c r="B112" t="s">
        <v>9</v>
      </c>
      <c r="C112" t="s">
        <v>10</v>
      </c>
      <c r="K112">
        <v>1</v>
      </c>
      <c r="M112">
        <v>1</v>
      </c>
    </row>
    <row r="113" spans="1:13" x14ac:dyDescent="0.2">
      <c r="A113" t="s">
        <v>127</v>
      </c>
      <c r="B113" t="s">
        <v>18</v>
      </c>
      <c r="K113">
        <v>1</v>
      </c>
      <c r="M113">
        <v>1</v>
      </c>
    </row>
    <row r="114" spans="1:13" x14ac:dyDescent="0.2">
      <c r="A114" t="s">
        <v>128</v>
      </c>
      <c r="B114" t="s">
        <v>9</v>
      </c>
      <c r="C114" t="s">
        <v>10</v>
      </c>
      <c r="K114">
        <v>1</v>
      </c>
      <c r="M114">
        <v>1</v>
      </c>
    </row>
    <row r="115" spans="1:13" x14ac:dyDescent="0.2">
      <c r="A115" t="s">
        <v>129</v>
      </c>
      <c r="B115" t="s">
        <v>9</v>
      </c>
      <c r="C115" t="s">
        <v>10</v>
      </c>
      <c r="K115">
        <v>1</v>
      </c>
      <c r="M115">
        <v>1</v>
      </c>
    </row>
    <row r="116" spans="1:13" x14ac:dyDescent="0.2">
      <c r="A116" t="s">
        <v>130</v>
      </c>
      <c r="B116" t="s">
        <v>9</v>
      </c>
      <c r="C116" t="s">
        <v>10</v>
      </c>
      <c r="K116">
        <v>1</v>
      </c>
      <c r="M116">
        <v>1</v>
      </c>
    </row>
    <row r="117" spans="1:13" x14ac:dyDescent="0.2">
      <c r="A117" t="s">
        <v>131</v>
      </c>
      <c r="B117" t="s">
        <v>18</v>
      </c>
      <c r="K117">
        <v>1</v>
      </c>
      <c r="L117">
        <v>1</v>
      </c>
    </row>
    <row r="118" spans="1:13" x14ac:dyDescent="0.2">
      <c r="A118" t="s">
        <v>132</v>
      </c>
      <c r="B118" t="s">
        <v>12</v>
      </c>
      <c r="C118" t="s">
        <v>13</v>
      </c>
      <c r="K118">
        <v>1</v>
      </c>
      <c r="M118">
        <v>1</v>
      </c>
    </row>
    <row r="119" spans="1:13" x14ac:dyDescent="0.2">
      <c r="A119" t="s">
        <v>133</v>
      </c>
      <c r="B119" t="s">
        <v>9</v>
      </c>
      <c r="C119" t="s">
        <v>10</v>
      </c>
      <c r="K119">
        <v>1</v>
      </c>
      <c r="M119">
        <v>1</v>
      </c>
    </row>
    <row r="120" spans="1:13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3" x14ac:dyDescent="0.2">
      <c r="A121" t="s">
        <v>135</v>
      </c>
      <c r="B121" t="s">
        <v>18</v>
      </c>
      <c r="K121">
        <v>1</v>
      </c>
      <c r="L121">
        <v>1</v>
      </c>
    </row>
    <row r="122" spans="1:13" x14ac:dyDescent="0.2">
      <c r="A122" t="s">
        <v>136</v>
      </c>
      <c r="B122" t="s">
        <v>12</v>
      </c>
      <c r="C122" t="s">
        <v>13</v>
      </c>
      <c r="K122">
        <v>1</v>
      </c>
      <c r="M122">
        <v>1</v>
      </c>
    </row>
    <row r="123" spans="1:13" x14ac:dyDescent="0.2">
      <c r="A123" t="s">
        <v>137</v>
      </c>
      <c r="B123" t="s">
        <v>18</v>
      </c>
      <c r="K123">
        <v>1</v>
      </c>
      <c r="L123">
        <v>1</v>
      </c>
    </row>
    <row r="124" spans="1:13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3" x14ac:dyDescent="0.2">
      <c r="A125" t="s">
        <v>139</v>
      </c>
      <c r="B125" t="s">
        <v>9</v>
      </c>
      <c r="C125" t="s">
        <v>31</v>
      </c>
      <c r="K125">
        <v>1</v>
      </c>
      <c r="M125">
        <v>1</v>
      </c>
    </row>
    <row r="126" spans="1:13" x14ac:dyDescent="0.2">
      <c r="A126" t="s">
        <v>140</v>
      </c>
      <c r="B126" t="s">
        <v>18</v>
      </c>
      <c r="K126">
        <v>1</v>
      </c>
      <c r="L126">
        <v>1</v>
      </c>
    </row>
    <row r="127" spans="1:13" x14ac:dyDescent="0.2">
      <c r="A127" t="s">
        <v>141</v>
      </c>
      <c r="B127" t="s">
        <v>18</v>
      </c>
      <c r="K127">
        <v>1</v>
      </c>
      <c r="L127">
        <v>1</v>
      </c>
    </row>
    <row r="128" spans="1:13" x14ac:dyDescent="0.2">
      <c r="A128" t="s">
        <v>142</v>
      </c>
      <c r="B128" t="s">
        <v>18</v>
      </c>
      <c r="K128">
        <v>1</v>
      </c>
      <c r="L128">
        <v>1</v>
      </c>
    </row>
    <row r="129" spans="1:13" x14ac:dyDescent="0.2">
      <c r="A129" t="s">
        <v>143</v>
      </c>
      <c r="B129" t="s">
        <v>18</v>
      </c>
      <c r="K129">
        <v>1</v>
      </c>
      <c r="L129">
        <v>1</v>
      </c>
    </row>
    <row r="130" spans="1:13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3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3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3" x14ac:dyDescent="0.2">
      <c r="A133" t="s">
        <v>150</v>
      </c>
      <c r="B133" t="s">
        <v>114</v>
      </c>
      <c r="C133" t="s">
        <v>115</v>
      </c>
      <c r="K133">
        <v>1</v>
      </c>
      <c r="M133">
        <v>1</v>
      </c>
    </row>
    <row r="134" spans="1:13" x14ac:dyDescent="0.2">
      <c r="A134" t="s">
        <v>151</v>
      </c>
      <c r="B134" t="s">
        <v>12</v>
      </c>
      <c r="C134" t="s">
        <v>13</v>
      </c>
      <c r="K134">
        <v>1</v>
      </c>
      <c r="M134">
        <v>1</v>
      </c>
    </row>
    <row r="135" spans="1:13" x14ac:dyDescent="0.2">
      <c r="A135" t="s">
        <v>152</v>
      </c>
      <c r="B135" t="s">
        <v>114</v>
      </c>
      <c r="C135" t="s">
        <v>115</v>
      </c>
      <c r="K135">
        <v>1</v>
      </c>
      <c r="M135">
        <v>1</v>
      </c>
    </row>
    <row r="136" spans="1:13" x14ac:dyDescent="0.2">
      <c r="A136" t="s">
        <v>153</v>
      </c>
      <c r="B136" t="s">
        <v>18</v>
      </c>
      <c r="K136">
        <v>1</v>
      </c>
      <c r="L136">
        <v>1</v>
      </c>
    </row>
    <row r="137" spans="1:13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3" x14ac:dyDescent="0.2">
      <c r="A138" t="s">
        <v>155</v>
      </c>
      <c r="B138" t="s">
        <v>114</v>
      </c>
      <c r="C138" t="s">
        <v>115</v>
      </c>
      <c r="K138">
        <v>1</v>
      </c>
      <c r="M138">
        <v>1</v>
      </c>
    </row>
    <row r="139" spans="1:13" x14ac:dyDescent="0.2">
      <c r="A139" t="s">
        <v>156</v>
      </c>
      <c r="B139" t="s">
        <v>114</v>
      </c>
      <c r="C139" t="s">
        <v>115</v>
      </c>
      <c r="K139">
        <v>1</v>
      </c>
      <c r="M139">
        <v>1</v>
      </c>
    </row>
    <row r="140" spans="1:13" x14ac:dyDescent="0.2">
      <c r="A140" t="s">
        <v>157</v>
      </c>
      <c r="B140" t="s">
        <v>9</v>
      </c>
      <c r="C140" t="s">
        <v>10</v>
      </c>
      <c r="K140">
        <v>1</v>
      </c>
      <c r="M140">
        <v>1</v>
      </c>
    </row>
    <row r="141" spans="1:13" x14ac:dyDescent="0.2">
      <c r="A141" t="s">
        <v>158</v>
      </c>
      <c r="B141" t="s">
        <v>9</v>
      </c>
      <c r="C141" t="s">
        <v>10</v>
      </c>
      <c r="K141">
        <v>1</v>
      </c>
      <c r="M141">
        <v>1</v>
      </c>
    </row>
    <row r="142" spans="1:13" x14ac:dyDescent="0.2">
      <c r="A142" t="s">
        <v>159</v>
      </c>
      <c r="B142" t="s">
        <v>6</v>
      </c>
      <c r="C142" t="s">
        <v>7</v>
      </c>
      <c r="K142">
        <v>1</v>
      </c>
      <c r="M142">
        <v>1</v>
      </c>
    </row>
    <row r="143" spans="1:13" x14ac:dyDescent="0.2">
      <c r="A143" t="s">
        <v>160</v>
      </c>
      <c r="B143" t="s">
        <v>6</v>
      </c>
      <c r="C143" t="s">
        <v>7</v>
      </c>
      <c r="K143">
        <v>1</v>
      </c>
      <c r="M143">
        <v>1</v>
      </c>
    </row>
    <row r="144" spans="1:13" x14ac:dyDescent="0.2">
      <c r="A144" t="s">
        <v>161</v>
      </c>
      <c r="B144" t="s">
        <v>6</v>
      </c>
      <c r="C144" t="s">
        <v>7</v>
      </c>
      <c r="K144">
        <v>1</v>
      </c>
      <c r="M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M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M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M147">
        <v>1</v>
      </c>
    </row>
    <row r="148" spans="1:13" x14ac:dyDescent="0.2">
      <c r="A148" t="s">
        <v>165</v>
      </c>
      <c r="B148" t="s">
        <v>18</v>
      </c>
      <c r="K148">
        <v>1</v>
      </c>
      <c r="L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M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M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3" x14ac:dyDescent="0.2">
      <c r="A156" t="s">
        <v>173</v>
      </c>
      <c r="B156" t="s">
        <v>18</v>
      </c>
      <c r="K156">
        <v>1</v>
      </c>
      <c r="L156">
        <v>1</v>
      </c>
    </row>
    <row r="157" spans="1:13" x14ac:dyDescent="0.2">
      <c r="A157" t="s">
        <v>174</v>
      </c>
      <c r="B157" t="s">
        <v>18</v>
      </c>
      <c r="K157">
        <v>1</v>
      </c>
      <c r="L157">
        <v>1</v>
      </c>
    </row>
    <row r="158" spans="1:13" x14ac:dyDescent="0.2">
      <c r="A158" t="s">
        <v>175</v>
      </c>
      <c r="B158" t="s">
        <v>18</v>
      </c>
      <c r="K158">
        <v>1</v>
      </c>
      <c r="L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M160">
        <v>1</v>
      </c>
    </row>
    <row r="161" spans="1:13" x14ac:dyDescent="0.2">
      <c r="A161" t="s">
        <v>178</v>
      </c>
      <c r="B161" t="s">
        <v>18</v>
      </c>
      <c r="K161">
        <v>1</v>
      </c>
      <c r="L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M162">
        <v>1</v>
      </c>
    </row>
    <row r="163" spans="1:13" x14ac:dyDescent="0.2">
      <c r="A163" t="s">
        <v>180</v>
      </c>
      <c r="B163" t="s">
        <v>18</v>
      </c>
      <c r="K163">
        <v>1</v>
      </c>
      <c r="L163">
        <v>1</v>
      </c>
    </row>
    <row r="164" spans="1:13" x14ac:dyDescent="0.2">
      <c r="A164" t="s">
        <v>181</v>
      </c>
      <c r="B164" t="s">
        <v>18</v>
      </c>
      <c r="K164">
        <v>1</v>
      </c>
      <c r="L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M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3" x14ac:dyDescent="0.2">
      <c r="A167" t="s">
        <v>184</v>
      </c>
      <c r="B167" t="s">
        <v>18</v>
      </c>
      <c r="K167">
        <v>1</v>
      </c>
      <c r="L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3" x14ac:dyDescent="0.2">
      <c r="A169" t="s">
        <v>186</v>
      </c>
      <c r="B169" t="s">
        <v>18</v>
      </c>
      <c r="K169">
        <v>1</v>
      </c>
      <c r="L169">
        <v>1</v>
      </c>
    </row>
    <row r="170" spans="1:13" x14ac:dyDescent="0.2">
      <c r="A170" t="s">
        <v>187</v>
      </c>
      <c r="B170" t="s">
        <v>18</v>
      </c>
      <c r="K170">
        <v>1</v>
      </c>
      <c r="L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3" x14ac:dyDescent="0.2">
      <c r="A174" t="s">
        <v>194</v>
      </c>
      <c r="B174" t="s">
        <v>18</v>
      </c>
      <c r="K174">
        <v>1</v>
      </c>
      <c r="L174">
        <v>1</v>
      </c>
    </row>
    <row r="175" spans="1:13" x14ac:dyDescent="0.2">
      <c r="A175" t="s">
        <v>195</v>
      </c>
      <c r="B175" t="s">
        <v>18</v>
      </c>
      <c r="K175">
        <v>1</v>
      </c>
      <c r="L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M176">
        <v>1</v>
      </c>
    </row>
    <row r="177" spans="1:15" x14ac:dyDescent="0.2">
      <c r="A177" t="s">
        <v>197</v>
      </c>
      <c r="B177" t="s">
        <v>18</v>
      </c>
      <c r="K177">
        <v>1</v>
      </c>
      <c r="L177">
        <v>1</v>
      </c>
    </row>
    <row r="178" spans="1:15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5" x14ac:dyDescent="0.2">
      <c r="A179" t="s">
        <v>199</v>
      </c>
      <c r="B179" t="s">
        <v>18</v>
      </c>
      <c r="K179">
        <v>1</v>
      </c>
      <c r="L179">
        <v>1</v>
      </c>
    </row>
    <row r="180" spans="1:15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5" x14ac:dyDescent="0.2">
      <c r="A181" t="s">
        <v>201</v>
      </c>
      <c r="B181" t="s">
        <v>18</v>
      </c>
      <c r="K181">
        <v>1</v>
      </c>
      <c r="L181">
        <v>1</v>
      </c>
    </row>
    <row r="182" spans="1:15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5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5" x14ac:dyDescent="0.2">
      <c r="A184" t="s">
        <v>310</v>
      </c>
      <c r="B184" t="s">
        <v>6</v>
      </c>
      <c r="C184" t="s">
        <v>7</v>
      </c>
      <c r="K184">
        <v>0</v>
      </c>
      <c r="O184">
        <v>1</v>
      </c>
    </row>
    <row r="185" spans="1:15" x14ac:dyDescent="0.2">
      <c r="A185" t="s">
        <v>205</v>
      </c>
      <c r="B185" t="s">
        <v>12</v>
      </c>
      <c r="C185" t="s">
        <v>13</v>
      </c>
      <c r="K185">
        <v>1</v>
      </c>
      <c r="M185">
        <v>1</v>
      </c>
    </row>
    <row r="186" spans="1:15" x14ac:dyDescent="0.2">
      <c r="A186" t="s">
        <v>206</v>
      </c>
      <c r="B186" t="s">
        <v>18</v>
      </c>
      <c r="K186">
        <v>1</v>
      </c>
      <c r="L186">
        <v>1</v>
      </c>
    </row>
    <row r="187" spans="1:15" x14ac:dyDescent="0.2">
      <c r="A187" t="s">
        <v>207</v>
      </c>
      <c r="B187" t="s">
        <v>18</v>
      </c>
      <c r="K187">
        <v>1</v>
      </c>
      <c r="L187">
        <v>1</v>
      </c>
    </row>
    <row r="188" spans="1:15" x14ac:dyDescent="0.2">
      <c r="A188" t="s">
        <v>208</v>
      </c>
      <c r="B188" t="s">
        <v>6</v>
      </c>
      <c r="C188" t="s">
        <v>7</v>
      </c>
      <c r="K188">
        <v>1</v>
      </c>
      <c r="M188">
        <v>1</v>
      </c>
    </row>
    <row r="189" spans="1:15" x14ac:dyDescent="0.2">
      <c r="A189" t="s">
        <v>209</v>
      </c>
      <c r="B189" t="s">
        <v>9</v>
      </c>
      <c r="C189" t="s">
        <v>31</v>
      </c>
      <c r="K189">
        <v>1</v>
      </c>
      <c r="M189">
        <v>1</v>
      </c>
    </row>
    <row r="190" spans="1:15" x14ac:dyDescent="0.2">
      <c r="A190" t="s">
        <v>210</v>
      </c>
      <c r="B190" t="s">
        <v>9</v>
      </c>
      <c r="C190" t="s">
        <v>31</v>
      </c>
      <c r="K190">
        <v>1</v>
      </c>
      <c r="M190">
        <v>1</v>
      </c>
    </row>
    <row r="191" spans="1:15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5" x14ac:dyDescent="0.2">
      <c r="A192" t="s">
        <v>212</v>
      </c>
      <c r="B192" t="s">
        <v>9</v>
      </c>
      <c r="C192" t="s">
        <v>31</v>
      </c>
      <c r="K192">
        <v>1</v>
      </c>
      <c r="M192">
        <v>1</v>
      </c>
    </row>
    <row r="193" spans="1:13" x14ac:dyDescent="0.2">
      <c r="A193" t="s">
        <v>213</v>
      </c>
      <c r="B193" t="s">
        <v>9</v>
      </c>
      <c r="C193" t="s">
        <v>31</v>
      </c>
      <c r="K193">
        <v>1</v>
      </c>
      <c r="M193">
        <v>1</v>
      </c>
    </row>
    <row r="194" spans="1:13" x14ac:dyDescent="0.2">
      <c r="A194" t="s">
        <v>214</v>
      </c>
      <c r="B194" t="s">
        <v>9</v>
      </c>
      <c r="C194" t="s">
        <v>31</v>
      </c>
      <c r="K194">
        <v>1</v>
      </c>
      <c r="M194">
        <v>1</v>
      </c>
    </row>
    <row r="195" spans="1:13" x14ac:dyDescent="0.2">
      <c r="A195" t="s">
        <v>215</v>
      </c>
      <c r="B195" t="s">
        <v>9</v>
      </c>
      <c r="C195" t="s">
        <v>31</v>
      </c>
      <c r="K195">
        <v>1</v>
      </c>
      <c r="M195">
        <v>1</v>
      </c>
    </row>
    <row r="196" spans="1:13" x14ac:dyDescent="0.2">
      <c r="A196" t="s">
        <v>216</v>
      </c>
      <c r="B196" t="s">
        <v>12</v>
      </c>
      <c r="C196" t="s">
        <v>13</v>
      </c>
      <c r="K196">
        <v>1</v>
      </c>
      <c r="M196">
        <v>1</v>
      </c>
    </row>
    <row r="197" spans="1:13" x14ac:dyDescent="0.2">
      <c r="A197" t="s">
        <v>217</v>
      </c>
      <c r="B197" t="s">
        <v>6</v>
      </c>
      <c r="C197" t="s">
        <v>7</v>
      </c>
      <c r="K197">
        <v>1</v>
      </c>
      <c r="M197">
        <v>1</v>
      </c>
    </row>
    <row r="198" spans="1:13" x14ac:dyDescent="0.2">
      <c r="A198" t="s">
        <v>218</v>
      </c>
      <c r="B198" t="s">
        <v>6</v>
      </c>
      <c r="C198" t="s">
        <v>7</v>
      </c>
      <c r="K198">
        <v>1</v>
      </c>
      <c r="M198">
        <v>1</v>
      </c>
    </row>
    <row r="199" spans="1:13" x14ac:dyDescent="0.2">
      <c r="A199" t="s">
        <v>219</v>
      </c>
      <c r="B199" t="s">
        <v>6</v>
      </c>
      <c r="C199" t="s">
        <v>7</v>
      </c>
      <c r="K199">
        <v>1</v>
      </c>
      <c r="M199">
        <v>1</v>
      </c>
    </row>
    <row r="200" spans="1:13" x14ac:dyDescent="0.2">
      <c r="A200" t="s">
        <v>220</v>
      </c>
      <c r="B200" t="s">
        <v>6</v>
      </c>
      <c r="C200" t="s">
        <v>7</v>
      </c>
      <c r="K200">
        <v>1</v>
      </c>
      <c r="M200">
        <v>1</v>
      </c>
    </row>
    <row r="201" spans="1:13" x14ac:dyDescent="0.2">
      <c r="A201" t="s">
        <v>221</v>
      </c>
      <c r="B201" t="s">
        <v>6</v>
      </c>
      <c r="C201" t="s">
        <v>7</v>
      </c>
      <c r="K201">
        <v>1</v>
      </c>
      <c r="M201">
        <v>1</v>
      </c>
    </row>
    <row r="202" spans="1:13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3" x14ac:dyDescent="0.2">
      <c r="A203" t="s">
        <v>223</v>
      </c>
      <c r="B203" t="s">
        <v>9</v>
      </c>
      <c r="C203" t="s">
        <v>10</v>
      </c>
      <c r="K203">
        <v>1</v>
      </c>
      <c r="M203">
        <v>1</v>
      </c>
    </row>
    <row r="204" spans="1:13" x14ac:dyDescent="0.2">
      <c r="A204" t="s">
        <v>311</v>
      </c>
      <c r="B204" t="s">
        <v>3</v>
      </c>
      <c r="C204" t="s">
        <v>4</v>
      </c>
      <c r="K204">
        <v>1</v>
      </c>
      <c r="L204">
        <v>1</v>
      </c>
    </row>
    <row r="205" spans="1:13" x14ac:dyDescent="0.2">
      <c r="A205" t="s">
        <v>225</v>
      </c>
      <c r="B205" t="s">
        <v>6</v>
      </c>
      <c r="C205" t="s">
        <v>7</v>
      </c>
      <c r="K205">
        <v>1</v>
      </c>
      <c r="M205">
        <v>1</v>
      </c>
    </row>
    <row r="206" spans="1:13" x14ac:dyDescent="0.2">
      <c r="A206" t="s">
        <v>226</v>
      </c>
      <c r="B206" t="s">
        <v>6</v>
      </c>
      <c r="C206" t="s">
        <v>7</v>
      </c>
      <c r="K206">
        <v>1</v>
      </c>
      <c r="M206">
        <v>1</v>
      </c>
    </row>
    <row r="207" spans="1:13" x14ac:dyDescent="0.2">
      <c r="A207" t="s">
        <v>227</v>
      </c>
      <c r="B207" t="s">
        <v>6</v>
      </c>
      <c r="C207" t="s">
        <v>7</v>
      </c>
      <c r="K207">
        <v>1</v>
      </c>
      <c r="M207">
        <v>1</v>
      </c>
    </row>
    <row r="208" spans="1:13" x14ac:dyDescent="0.2">
      <c r="A208" t="s">
        <v>228</v>
      </c>
      <c r="B208" t="s">
        <v>6</v>
      </c>
      <c r="C208" t="s">
        <v>7</v>
      </c>
      <c r="K208">
        <v>1</v>
      </c>
      <c r="M208">
        <v>1</v>
      </c>
    </row>
    <row r="209" spans="1:14" x14ac:dyDescent="0.2">
      <c r="A209" t="s">
        <v>229</v>
      </c>
      <c r="B209" t="s">
        <v>6</v>
      </c>
      <c r="C209" t="s">
        <v>7</v>
      </c>
      <c r="K209">
        <v>1</v>
      </c>
      <c r="M209">
        <v>1</v>
      </c>
    </row>
    <row r="210" spans="1:14" x14ac:dyDescent="0.2">
      <c r="A210" t="s">
        <v>230</v>
      </c>
      <c r="B210" t="s">
        <v>12</v>
      </c>
      <c r="C210" t="s">
        <v>13</v>
      </c>
      <c r="K210">
        <v>1</v>
      </c>
      <c r="M210">
        <v>1</v>
      </c>
      <c r="N210" s="2"/>
    </row>
    <row r="211" spans="1:14" x14ac:dyDescent="0.2">
      <c r="A211" t="s">
        <v>231</v>
      </c>
      <c r="B211" t="s">
        <v>6</v>
      </c>
      <c r="C211" t="s">
        <v>7</v>
      </c>
      <c r="K211">
        <v>1</v>
      </c>
      <c r="M211">
        <v>1</v>
      </c>
    </row>
    <row r="212" spans="1:14" x14ac:dyDescent="0.2">
      <c r="A212" t="s">
        <v>232</v>
      </c>
      <c r="B212" t="s">
        <v>6</v>
      </c>
      <c r="C212" t="s">
        <v>7</v>
      </c>
      <c r="K212">
        <v>1</v>
      </c>
      <c r="M212">
        <v>1</v>
      </c>
    </row>
    <row r="213" spans="1:14" x14ac:dyDescent="0.2">
      <c r="A213" t="s">
        <v>233</v>
      </c>
      <c r="B213" t="s">
        <v>6</v>
      </c>
      <c r="C213" t="s">
        <v>7</v>
      </c>
      <c r="K213">
        <v>1</v>
      </c>
      <c r="M213">
        <v>1</v>
      </c>
    </row>
    <row r="214" spans="1:14" x14ac:dyDescent="0.2">
      <c r="A214" t="s">
        <v>234</v>
      </c>
      <c r="B214" t="s">
        <v>18</v>
      </c>
      <c r="K214">
        <v>1</v>
      </c>
      <c r="L214">
        <v>1</v>
      </c>
    </row>
    <row r="215" spans="1:14" x14ac:dyDescent="0.2">
      <c r="A215" t="s">
        <v>235</v>
      </c>
      <c r="B215" t="s">
        <v>18</v>
      </c>
      <c r="K215">
        <v>1</v>
      </c>
      <c r="L215">
        <v>1</v>
      </c>
    </row>
    <row r="216" spans="1:14" x14ac:dyDescent="0.2">
      <c r="A216" t="s">
        <v>236</v>
      </c>
      <c r="B216" t="s">
        <v>6</v>
      </c>
      <c r="C216" t="s">
        <v>7</v>
      </c>
      <c r="K216">
        <v>1</v>
      </c>
      <c r="M216">
        <v>1</v>
      </c>
    </row>
    <row r="217" spans="1:14" x14ac:dyDescent="0.2">
      <c r="A217" t="s">
        <v>237</v>
      </c>
      <c r="B217" t="s">
        <v>18</v>
      </c>
      <c r="K217">
        <v>1</v>
      </c>
      <c r="L217">
        <v>1</v>
      </c>
    </row>
    <row r="218" spans="1:14" x14ac:dyDescent="0.2">
      <c r="A218" t="s">
        <v>238</v>
      </c>
      <c r="B218" t="s">
        <v>18</v>
      </c>
      <c r="K218">
        <v>1</v>
      </c>
      <c r="L218">
        <v>1</v>
      </c>
    </row>
    <row r="219" spans="1:14" x14ac:dyDescent="0.2">
      <c r="A219" t="s">
        <v>239</v>
      </c>
      <c r="B219" t="s">
        <v>12</v>
      </c>
      <c r="C219" t="s">
        <v>13</v>
      </c>
      <c r="K219">
        <v>1</v>
      </c>
      <c r="M219">
        <v>1</v>
      </c>
    </row>
    <row r="220" spans="1:14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4" x14ac:dyDescent="0.2">
      <c r="A221" t="s">
        <v>241</v>
      </c>
      <c r="B221" t="s">
        <v>6</v>
      </c>
      <c r="C221" t="s">
        <v>7</v>
      </c>
      <c r="K221">
        <v>1</v>
      </c>
      <c r="M221">
        <v>1</v>
      </c>
    </row>
    <row r="222" spans="1:14" x14ac:dyDescent="0.2">
      <c r="A222" t="s">
        <v>242</v>
      </c>
      <c r="B222" t="s">
        <v>18</v>
      </c>
      <c r="K222">
        <v>1</v>
      </c>
      <c r="L222">
        <v>1</v>
      </c>
    </row>
    <row r="223" spans="1:14" x14ac:dyDescent="0.2">
      <c r="A223" t="s">
        <v>243</v>
      </c>
      <c r="B223" t="s">
        <v>6</v>
      </c>
      <c r="C223" t="s">
        <v>7</v>
      </c>
      <c r="K223">
        <v>1</v>
      </c>
      <c r="M223">
        <v>1</v>
      </c>
    </row>
    <row r="224" spans="1:14" x14ac:dyDescent="0.2">
      <c r="A224" t="s">
        <v>244</v>
      </c>
      <c r="B224" t="s">
        <v>12</v>
      </c>
      <c r="C224" t="s">
        <v>13</v>
      </c>
      <c r="K224">
        <v>1</v>
      </c>
      <c r="M224">
        <v>1</v>
      </c>
    </row>
    <row r="225" spans="1:15" x14ac:dyDescent="0.2">
      <c r="A225" t="s">
        <v>245</v>
      </c>
      <c r="B225" t="s">
        <v>9</v>
      </c>
      <c r="C225" t="s">
        <v>10</v>
      </c>
      <c r="K225">
        <v>1</v>
      </c>
      <c r="M225">
        <v>1</v>
      </c>
    </row>
    <row r="226" spans="1:15" x14ac:dyDescent="0.2">
      <c r="A226" t="s">
        <v>246</v>
      </c>
      <c r="B226" t="s">
        <v>18</v>
      </c>
      <c r="K226">
        <v>1</v>
      </c>
      <c r="L226">
        <v>1</v>
      </c>
    </row>
    <row r="227" spans="1:15" x14ac:dyDescent="0.2">
      <c r="A227" t="s">
        <v>247</v>
      </c>
      <c r="B227" t="s">
        <v>18</v>
      </c>
      <c r="K227">
        <v>1</v>
      </c>
      <c r="L227">
        <v>1</v>
      </c>
    </row>
    <row r="228" spans="1:15" x14ac:dyDescent="0.2">
      <c r="A228" t="s">
        <v>248</v>
      </c>
      <c r="B228" t="s">
        <v>18</v>
      </c>
      <c r="K228">
        <v>1</v>
      </c>
      <c r="L228">
        <v>1</v>
      </c>
    </row>
    <row r="229" spans="1:15" x14ac:dyDescent="0.2">
      <c r="A229" t="s">
        <v>249</v>
      </c>
      <c r="B229" t="s">
        <v>18</v>
      </c>
      <c r="K229">
        <v>1</v>
      </c>
      <c r="L229">
        <v>1</v>
      </c>
    </row>
    <row r="230" spans="1:15" x14ac:dyDescent="0.2">
      <c r="A230" t="s">
        <v>250</v>
      </c>
      <c r="B230" t="s">
        <v>18</v>
      </c>
      <c r="K230">
        <v>1</v>
      </c>
      <c r="L230">
        <v>1</v>
      </c>
    </row>
    <row r="231" spans="1:15" x14ac:dyDescent="0.2">
      <c r="A231" t="s">
        <v>251</v>
      </c>
      <c r="B231" t="s">
        <v>18</v>
      </c>
      <c r="K231">
        <v>1</v>
      </c>
      <c r="L231">
        <v>1</v>
      </c>
    </row>
    <row r="232" spans="1:15" x14ac:dyDescent="0.2">
      <c r="A232" t="s">
        <v>252</v>
      </c>
      <c r="B232" t="s">
        <v>6</v>
      </c>
      <c r="C232" t="s">
        <v>7</v>
      </c>
      <c r="K232">
        <v>1</v>
      </c>
      <c r="M232">
        <v>1</v>
      </c>
    </row>
    <row r="233" spans="1:15" x14ac:dyDescent="0.2">
      <c r="A233" t="s">
        <v>253</v>
      </c>
      <c r="B233" t="s">
        <v>18</v>
      </c>
      <c r="K233">
        <v>1</v>
      </c>
      <c r="L233">
        <v>1</v>
      </c>
    </row>
    <row r="234" spans="1:15" x14ac:dyDescent="0.2">
      <c r="A234" s="5" t="s">
        <v>254</v>
      </c>
      <c r="B234" t="s">
        <v>6</v>
      </c>
      <c r="C234" t="s">
        <v>7</v>
      </c>
      <c r="K234">
        <v>0</v>
      </c>
      <c r="O234">
        <v>1</v>
      </c>
    </row>
    <row r="235" spans="1:15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5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5" x14ac:dyDescent="0.2">
      <c r="A237" t="s">
        <v>257</v>
      </c>
      <c r="B237" t="s">
        <v>18</v>
      </c>
      <c r="K237">
        <v>1</v>
      </c>
      <c r="L237">
        <v>1</v>
      </c>
    </row>
    <row r="238" spans="1:15" x14ac:dyDescent="0.2">
      <c r="A238" t="s">
        <v>258</v>
      </c>
      <c r="B238" t="s">
        <v>18</v>
      </c>
      <c r="K238">
        <v>1</v>
      </c>
      <c r="L238">
        <v>1</v>
      </c>
    </row>
    <row r="239" spans="1:15" x14ac:dyDescent="0.2">
      <c r="A239" t="s">
        <v>259</v>
      </c>
      <c r="B239" t="s">
        <v>18</v>
      </c>
      <c r="K239">
        <v>1</v>
      </c>
      <c r="L239">
        <v>1</v>
      </c>
    </row>
    <row r="240" spans="1:15" x14ac:dyDescent="0.2">
      <c r="A240" t="s">
        <v>260</v>
      </c>
      <c r="B240" t="s">
        <v>114</v>
      </c>
      <c r="C240" t="s">
        <v>115</v>
      </c>
      <c r="K240">
        <v>1</v>
      </c>
      <c r="M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M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3" x14ac:dyDescent="0.2">
      <c r="A243" t="s">
        <v>263</v>
      </c>
      <c r="B243" t="s">
        <v>18</v>
      </c>
      <c r="K243">
        <v>1</v>
      </c>
      <c r="L243">
        <v>1</v>
      </c>
    </row>
    <row r="244" spans="1:13" x14ac:dyDescent="0.2">
      <c r="A244" t="s">
        <v>264</v>
      </c>
      <c r="B244" t="s">
        <v>18</v>
      </c>
      <c r="K244">
        <v>1</v>
      </c>
      <c r="L244">
        <v>1</v>
      </c>
    </row>
    <row r="245" spans="1:13" x14ac:dyDescent="0.2">
      <c r="A245" t="s">
        <v>265</v>
      </c>
      <c r="B245" t="s">
        <v>18</v>
      </c>
      <c r="K245">
        <v>1</v>
      </c>
      <c r="L245">
        <v>1</v>
      </c>
    </row>
    <row r="246" spans="1:13" x14ac:dyDescent="0.2">
      <c r="A246" t="s">
        <v>266</v>
      </c>
      <c r="B246" t="s">
        <v>18</v>
      </c>
      <c r="K246">
        <v>1</v>
      </c>
      <c r="L246">
        <v>1</v>
      </c>
    </row>
    <row r="247" spans="1:13" x14ac:dyDescent="0.2">
      <c r="A247" s="8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3" x14ac:dyDescent="0.2">
      <c r="A248" t="s">
        <v>268</v>
      </c>
      <c r="B248" t="s">
        <v>18</v>
      </c>
      <c r="K248">
        <v>1</v>
      </c>
      <c r="L248">
        <v>1</v>
      </c>
    </row>
    <row r="249" spans="1:13" x14ac:dyDescent="0.2">
      <c r="A249" t="s">
        <v>269</v>
      </c>
      <c r="B249" t="s">
        <v>18</v>
      </c>
      <c r="K249">
        <v>1</v>
      </c>
      <c r="L249">
        <v>1</v>
      </c>
    </row>
    <row r="250" spans="1:13" x14ac:dyDescent="0.2">
      <c r="A250" t="s">
        <v>270</v>
      </c>
      <c r="B250" t="s">
        <v>18</v>
      </c>
      <c r="K250">
        <v>1</v>
      </c>
      <c r="L250">
        <v>1</v>
      </c>
    </row>
    <row r="251" spans="1:13" x14ac:dyDescent="0.2">
      <c r="A251" t="s">
        <v>271</v>
      </c>
      <c r="B251" t="s">
        <v>18</v>
      </c>
      <c r="K251">
        <v>1</v>
      </c>
      <c r="L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3" x14ac:dyDescent="0.2">
      <c r="A253" t="s">
        <v>273</v>
      </c>
      <c r="B253" t="s">
        <v>18</v>
      </c>
      <c r="K253">
        <v>1</v>
      </c>
      <c r="L253">
        <v>1</v>
      </c>
    </row>
    <row r="254" spans="1:13" x14ac:dyDescent="0.2">
      <c r="A254" t="s">
        <v>274</v>
      </c>
      <c r="B254" t="s">
        <v>18</v>
      </c>
      <c r="K254">
        <v>1</v>
      </c>
      <c r="L254">
        <v>1</v>
      </c>
    </row>
    <row r="255" spans="1:13" x14ac:dyDescent="0.2">
      <c r="A255" t="s">
        <v>275</v>
      </c>
      <c r="B255" t="s">
        <v>18</v>
      </c>
      <c r="K255">
        <v>1</v>
      </c>
      <c r="L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M256">
        <v>1</v>
      </c>
    </row>
    <row r="257" spans="1:16" x14ac:dyDescent="0.2">
      <c r="A257" t="s">
        <v>277</v>
      </c>
      <c r="B257" t="s">
        <v>18</v>
      </c>
      <c r="K257">
        <v>1</v>
      </c>
      <c r="L257">
        <v>1</v>
      </c>
    </row>
    <row r="258" spans="1:16" x14ac:dyDescent="0.2">
      <c r="A258" t="s">
        <v>278</v>
      </c>
      <c r="B258" t="s">
        <v>18</v>
      </c>
      <c r="K258">
        <v>1</v>
      </c>
      <c r="L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0</v>
      </c>
      <c r="O259">
        <v>1</v>
      </c>
    </row>
    <row r="260" spans="1:16" x14ac:dyDescent="0.2">
      <c r="A260" t="s">
        <v>280</v>
      </c>
      <c r="B260" t="s">
        <v>18</v>
      </c>
      <c r="K260">
        <v>1</v>
      </c>
      <c r="L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M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M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M263">
        <v>1</v>
      </c>
    </row>
    <row r="264" spans="1:16" x14ac:dyDescent="0.2">
      <c r="A264" t="s">
        <v>284</v>
      </c>
      <c r="B264" t="s">
        <v>18</v>
      </c>
      <c r="K264">
        <v>1</v>
      </c>
      <c r="L264">
        <v>1</v>
      </c>
    </row>
    <row r="265" spans="1:16" x14ac:dyDescent="0.2">
      <c r="A265" t="s">
        <v>285</v>
      </c>
      <c r="B265" t="s">
        <v>18</v>
      </c>
      <c r="K265">
        <v>1</v>
      </c>
      <c r="L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M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M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M269">
        <v>1</v>
      </c>
    </row>
    <row r="270" spans="1:16" x14ac:dyDescent="0.2">
      <c r="A270" t="s">
        <v>290</v>
      </c>
      <c r="B270" t="s">
        <v>18</v>
      </c>
      <c r="K270">
        <v>1</v>
      </c>
      <c r="L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6" x14ac:dyDescent="0.2">
      <c r="J272" t="s">
        <v>302</v>
      </c>
      <c r="K272">
        <f>SUM(K2:K271)</f>
        <v>259</v>
      </c>
      <c r="L272">
        <f>SUM(L2:L271)</f>
        <v>140</v>
      </c>
      <c r="M272">
        <f>SUM(M2:M271)</f>
        <v>119</v>
      </c>
      <c r="N272">
        <f>SUM(N2:N271)</f>
        <v>1</v>
      </c>
      <c r="O272">
        <f>SUM(O2:O271)</f>
        <v>10</v>
      </c>
      <c r="P272">
        <f>SUM(L272:N272)</f>
        <v>260</v>
      </c>
    </row>
    <row r="273" spans="10:13" x14ac:dyDescent="0.2">
      <c r="K273">
        <f>K272/269</f>
        <v>0.96282527881040891</v>
      </c>
    </row>
    <row r="275" spans="10:13" x14ac:dyDescent="0.2">
      <c r="J275" t="s">
        <v>303</v>
      </c>
      <c r="K275" t="s">
        <v>296</v>
      </c>
      <c r="M275">
        <f>(L272+M272)/(270)</f>
        <v>0.95925925925925926</v>
      </c>
    </row>
    <row r="276" spans="10:13" x14ac:dyDescent="0.2">
      <c r="J276" t="s">
        <v>304</v>
      </c>
      <c r="K276" t="s">
        <v>297</v>
      </c>
      <c r="M276">
        <f>(O272)/(O272+M272)</f>
        <v>7.7519379844961239E-2</v>
      </c>
    </row>
    <row r="277" spans="10:13" x14ac:dyDescent="0.2">
      <c r="J277" t="s">
        <v>305</v>
      </c>
      <c r="K277" t="s">
        <v>298</v>
      </c>
      <c r="M277">
        <f>(N272)/(N272+L272)</f>
        <v>7.0921985815602835E-3</v>
      </c>
    </row>
    <row r="278" spans="10:13" x14ac:dyDescent="0.2">
      <c r="J278" t="s">
        <v>306</v>
      </c>
      <c r="M278">
        <f>(L272)/(L272+N272)</f>
        <v>0.99290780141843971</v>
      </c>
    </row>
    <row r="279" spans="10:13" x14ac:dyDescent="0.2">
      <c r="J279" t="s">
        <v>307</v>
      </c>
      <c r="M279">
        <f>(L272)/(L272+O272)</f>
        <v>0.93333333333333335</v>
      </c>
    </row>
    <row r="280" spans="10:13" x14ac:dyDescent="0.2">
      <c r="J280" t="s">
        <v>308</v>
      </c>
      <c r="M280">
        <f>(2*(M278*M279))/(M278+M279)</f>
        <v>0.96219931271477666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0</v>
      </c>
      <c r="N6">
        <v>1</v>
      </c>
    </row>
    <row r="7" spans="1:15" x14ac:dyDescent="0.2">
      <c r="A7" t="s">
        <v>15</v>
      </c>
      <c r="B7" t="s">
        <v>12</v>
      </c>
      <c r="C7" t="s">
        <v>13</v>
      </c>
      <c r="K7">
        <v>0</v>
      </c>
      <c r="N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3" x14ac:dyDescent="0.2">
      <c r="A17" t="s">
        <v>26</v>
      </c>
      <c r="B17" t="s">
        <v>6</v>
      </c>
      <c r="C17" t="s">
        <v>27</v>
      </c>
      <c r="K17">
        <v>1</v>
      </c>
      <c r="M17">
        <v>1</v>
      </c>
    </row>
    <row r="18" spans="1:13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3" x14ac:dyDescent="0.2">
      <c r="A19" t="s">
        <v>29</v>
      </c>
      <c r="B19" t="s">
        <v>18</v>
      </c>
      <c r="K19">
        <v>1</v>
      </c>
      <c r="L19">
        <v>1</v>
      </c>
    </row>
    <row r="20" spans="1:13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3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3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3" x14ac:dyDescent="0.2">
      <c r="A23" t="s">
        <v>34</v>
      </c>
      <c r="B23" t="s">
        <v>18</v>
      </c>
      <c r="K23">
        <v>1</v>
      </c>
      <c r="L23">
        <v>1</v>
      </c>
    </row>
    <row r="24" spans="1:13" x14ac:dyDescent="0.2">
      <c r="A24" t="s">
        <v>35</v>
      </c>
      <c r="B24" t="s">
        <v>18</v>
      </c>
      <c r="K24">
        <v>1</v>
      </c>
      <c r="L24">
        <v>1</v>
      </c>
    </row>
    <row r="25" spans="1:13" x14ac:dyDescent="0.2">
      <c r="A25" t="s">
        <v>36</v>
      </c>
      <c r="B25" t="s">
        <v>18</v>
      </c>
      <c r="K25">
        <v>1</v>
      </c>
      <c r="L25">
        <v>1</v>
      </c>
    </row>
    <row r="26" spans="1:13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3" x14ac:dyDescent="0.2">
      <c r="A27" t="s">
        <v>38</v>
      </c>
      <c r="B27" t="s">
        <v>18</v>
      </c>
      <c r="K27">
        <v>1</v>
      </c>
      <c r="L27">
        <v>1</v>
      </c>
    </row>
    <row r="28" spans="1:13" x14ac:dyDescent="0.2">
      <c r="A28" t="s">
        <v>39</v>
      </c>
      <c r="B28" t="s">
        <v>18</v>
      </c>
      <c r="K28">
        <v>1</v>
      </c>
      <c r="L28">
        <v>1</v>
      </c>
    </row>
    <row r="29" spans="1:13" x14ac:dyDescent="0.2">
      <c r="A29" t="s">
        <v>40</v>
      </c>
      <c r="B29" t="s">
        <v>18</v>
      </c>
      <c r="K29">
        <v>1</v>
      </c>
      <c r="L29">
        <v>1</v>
      </c>
    </row>
    <row r="30" spans="1:13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3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3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4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4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4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4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</row>
    <row r="37" spans="1:14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</row>
    <row r="38" spans="1:14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</row>
    <row r="39" spans="1:14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</row>
    <row r="40" spans="1:14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</row>
    <row r="41" spans="1:14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</row>
    <row r="42" spans="1:14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4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4" x14ac:dyDescent="0.2">
      <c r="A44" t="s">
        <v>55</v>
      </c>
      <c r="B44" t="s">
        <v>18</v>
      </c>
      <c r="K44">
        <v>1</v>
      </c>
      <c r="L44">
        <v>1</v>
      </c>
    </row>
    <row r="45" spans="1:14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4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4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4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4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4" x14ac:dyDescent="0.2">
      <c r="A50" t="s">
        <v>61</v>
      </c>
      <c r="B50" t="s">
        <v>18</v>
      </c>
      <c r="K50">
        <v>1</v>
      </c>
      <c r="L50">
        <v>1</v>
      </c>
    </row>
    <row r="51" spans="1:14" x14ac:dyDescent="0.2">
      <c r="A51" t="s">
        <v>62</v>
      </c>
      <c r="B51" t="s">
        <v>6</v>
      </c>
      <c r="C51" t="s">
        <v>7</v>
      </c>
      <c r="K51">
        <v>0</v>
      </c>
      <c r="N51">
        <v>1</v>
      </c>
    </row>
    <row r="52" spans="1:14" x14ac:dyDescent="0.2">
      <c r="A52" t="s">
        <v>63</v>
      </c>
      <c r="B52" t="s">
        <v>18</v>
      </c>
      <c r="K52">
        <v>1</v>
      </c>
      <c r="L52">
        <v>1</v>
      </c>
    </row>
    <row r="53" spans="1:14" x14ac:dyDescent="0.2">
      <c r="A53" t="s">
        <v>64</v>
      </c>
      <c r="B53" t="s">
        <v>3</v>
      </c>
      <c r="C53" t="s">
        <v>4</v>
      </c>
      <c r="K53">
        <v>1</v>
      </c>
      <c r="L53">
        <v>1</v>
      </c>
    </row>
    <row r="54" spans="1:14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4" x14ac:dyDescent="0.2">
      <c r="A55" t="s">
        <v>66</v>
      </c>
      <c r="B55" t="s">
        <v>6</v>
      </c>
      <c r="C55" t="s">
        <v>7</v>
      </c>
      <c r="K55">
        <v>0</v>
      </c>
      <c r="N55">
        <v>1</v>
      </c>
    </row>
    <row r="56" spans="1:14" x14ac:dyDescent="0.2">
      <c r="A56" t="s">
        <v>67</v>
      </c>
      <c r="B56" t="s">
        <v>6</v>
      </c>
      <c r="C56" t="s">
        <v>7</v>
      </c>
      <c r="K56">
        <v>0</v>
      </c>
      <c r="N56">
        <v>1</v>
      </c>
    </row>
    <row r="57" spans="1:14" x14ac:dyDescent="0.2">
      <c r="A57" t="s">
        <v>68</v>
      </c>
      <c r="B57" t="s">
        <v>18</v>
      </c>
      <c r="K57">
        <v>1</v>
      </c>
      <c r="L57">
        <v>1</v>
      </c>
    </row>
    <row r="58" spans="1:14" x14ac:dyDescent="0.2">
      <c r="A58" t="s">
        <v>69</v>
      </c>
      <c r="B58" t="s">
        <v>18</v>
      </c>
      <c r="K58">
        <v>1</v>
      </c>
      <c r="L58">
        <v>1</v>
      </c>
    </row>
    <row r="59" spans="1:14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4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4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4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4" x14ac:dyDescent="0.2">
      <c r="A63" t="s">
        <v>74</v>
      </c>
      <c r="B63" t="s">
        <v>18</v>
      </c>
      <c r="K63">
        <v>1</v>
      </c>
      <c r="L63">
        <v>1</v>
      </c>
    </row>
    <row r="64" spans="1:14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2" x14ac:dyDescent="0.2">
      <c r="A65" t="s">
        <v>76</v>
      </c>
      <c r="B65" t="s">
        <v>3</v>
      </c>
      <c r="C65" t="s">
        <v>4</v>
      </c>
      <c r="K65">
        <v>1</v>
      </c>
      <c r="L65">
        <v>1</v>
      </c>
    </row>
    <row r="66" spans="1:12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2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2" x14ac:dyDescent="0.2">
      <c r="A68" t="s">
        <v>79</v>
      </c>
      <c r="B68" t="s">
        <v>3</v>
      </c>
      <c r="C68" t="s">
        <v>4</v>
      </c>
      <c r="K68">
        <v>1</v>
      </c>
      <c r="L68">
        <v>1</v>
      </c>
    </row>
    <row r="69" spans="1:12" x14ac:dyDescent="0.2">
      <c r="A69" t="s">
        <v>80</v>
      </c>
      <c r="B69" t="s">
        <v>18</v>
      </c>
      <c r="K69">
        <v>1</v>
      </c>
      <c r="L69">
        <v>1</v>
      </c>
    </row>
    <row r="70" spans="1:12" x14ac:dyDescent="0.2">
      <c r="A70" t="s">
        <v>81</v>
      </c>
      <c r="B70" t="s">
        <v>18</v>
      </c>
      <c r="K70">
        <v>1</v>
      </c>
      <c r="L70">
        <v>1</v>
      </c>
    </row>
    <row r="71" spans="1:12" x14ac:dyDescent="0.2">
      <c r="A71" t="s">
        <v>82</v>
      </c>
      <c r="B71" t="s">
        <v>18</v>
      </c>
      <c r="K71">
        <v>1</v>
      </c>
      <c r="L71">
        <v>1</v>
      </c>
    </row>
    <row r="72" spans="1:12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2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2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2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2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2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2" x14ac:dyDescent="0.2">
      <c r="A78" t="s">
        <v>89</v>
      </c>
      <c r="B78" t="s">
        <v>18</v>
      </c>
      <c r="K78">
        <v>1</v>
      </c>
      <c r="L78">
        <v>1</v>
      </c>
    </row>
    <row r="79" spans="1:12" x14ac:dyDescent="0.2">
      <c r="A79" t="s">
        <v>90</v>
      </c>
      <c r="B79" t="s">
        <v>18</v>
      </c>
      <c r="K79">
        <v>1</v>
      </c>
      <c r="L79">
        <v>1</v>
      </c>
    </row>
    <row r="80" spans="1:12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2" x14ac:dyDescent="0.2">
      <c r="A81" t="s">
        <v>92</v>
      </c>
      <c r="B81" t="s">
        <v>18</v>
      </c>
      <c r="K81">
        <v>1</v>
      </c>
      <c r="L81">
        <v>1</v>
      </c>
    </row>
    <row r="82" spans="1:12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2" x14ac:dyDescent="0.2">
      <c r="A83" t="s">
        <v>94</v>
      </c>
      <c r="B83" t="s">
        <v>18</v>
      </c>
      <c r="K83">
        <v>1</v>
      </c>
      <c r="L83">
        <v>1</v>
      </c>
    </row>
    <row r="84" spans="1:12" x14ac:dyDescent="0.2">
      <c r="A84" t="s">
        <v>95</v>
      </c>
      <c r="B84" t="s">
        <v>18</v>
      </c>
      <c r="K84">
        <v>1</v>
      </c>
      <c r="L84">
        <v>1</v>
      </c>
    </row>
    <row r="85" spans="1:12" x14ac:dyDescent="0.2">
      <c r="A85" t="s">
        <v>96</v>
      </c>
      <c r="B85" t="s">
        <v>18</v>
      </c>
      <c r="K85">
        <v>1</v>
      </c>
      <c r="L85">
        <v>1</v>
      </c>
    </row>
    <row r="86" spans="1:12" x14ac:dyDescent="0.2">
      <c r="A86" t="s">
        <v>97</v>
      </c>
      <c r="B86" t="s">
        <v>18</v>
      </c>
      <c r="K86">
        <v>1</v>
      </c>
      <c r="L86">
        <v>1</v>
      </c>
    </row>
    <row r="87" spans="1:12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2" x14ac:dyDescent="0.2">
      <c r="A88" t="s">
        <v>99</v>
      </c>
      <c r="B88" t="s">
        <v>18</v>
      </c>
      <c r="K88">
        <v>1</v>
      </c>
      <c r="L88">
        <v>1</v>
      </c>
    </row>
    <row r="89" spans="1:12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2" x14ac:dyDescent="0.2">
      <c r="A90" t="s">
        <v>101</v>
      </c>
      <c r="B90" t="s">
        <v>18</v>
      </c>
      <c r="K90">
        <v>1</v>
      </c>
      <c r="L90">
        <v>1</v>
      </c>
    </row>
    <row r="91" spans="1:12" x14ac:dyDescent="0.2">
      <c r="A91" t="s">
        <v>102</v>
      </c>
      <c r="B91" t="s">
        <v>18</v>
      </c>
      <c r="K91">
        <v>1</v>
      </c>
      <c r="L91">
        <v>1</v>
      </c>
    </row>
    <row r="92" spans="1:12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2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2" x14ac:dyDescent="0.2">
      <c r="A94" t="s">
        <v>105</v>
      </c>
      <c r="B94" t="s">
        <v>18</v>
      </c>
      <c r="K94">
        <v>1</v>
      </c>
      <c r="L94">
        <v>1</v>
      </c>
    </row>
    <row r="95" spans="1:12" x14ac:dyDescent="0.2">
      <c r="A95" t="s">
        <v>106</v>
      </c>
      <c r="B95" t="s">
        <v>18</v>
      </c>
      <c r="K95">
        <v>1</v>
      </c>
      <c r="L95">
        <v>1</v>
      </c>
    </row>
    <row r="96" spans="1:12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2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2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2" x14ac:dyDescent="0.2">
      <c r="A99" t="s">
        <v>111</v>
      </c>
      <c r="B99" t="s">
        <v>18</v>
      </c>
      <c r="K99">
        <v>1</v>
      </c>
      <c r="L99">
        <v>1</v>
      </c>
    </row>
    <row r="100" spans="1:12" x14ac:dyDescent="0.2">
      <c r="A100" t="s">
        <v>112</v>
      </c>
      <c r="B100" t="s">
        <v>18</v>
      </c>
      <c r="K100">
        <v>1</v>
      </c>
      <c r="L100">
        <v>1</v>
      </c>
    </row>
    <row r="101" spans="1:12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2" x14ac:dyDescent="0.2">
      <c r="A102" t="s">
        <v>116</v>
      </c>
      <c r="B102" t="s">
        <v>18</v>
      </c>
      <c r="K102">
        <v>1</v>
      </c>
      <c r="L102">
        <v>1</v>
      </c>
    </row>
    <row r="103" spans="1:12" x14ac:dyDescent="0.2">
      <c r="A103" t="s">
        <v>117</v>
      </c>
      <c r="B103" t="s">
        <v>18</v>
      </c>
      <c r="K103">
        <v>1</v>
      </c>
      <c r="L103">
        <v>1</v>
      </c>
    </row>
    <row r="104" spans="1:12" x14ac:dyDescent="0.2">
      <c r="A104" t="s">
        <v>118</v>
      </c>
      <c r="B104" t="s">
        <v>18</v>
      </c>
      <c r="K104">
        <v>1</v>
      </c>
      <c r="L104">
        <v>1</v>
      </c>
    </row>
    <row r="105" spans="1:12" x14ac:dyDescent="0.2">
      <c r="A105" t="s">
        <v>119</v>
      </c>
      <c r="B105" t="s">
        <v>18</v>
      </c>
      <c r="K105">
        <v>1</v>
      </c>
      <c r="L105">
        <v>1</v>
      </c>
    </row>
    <row r="106" spans="1:12" x14ac:dyDescent="0.2">
      <c r="A106" t="s">
        <v>120</v>
      </c>
      <c r="B106" t="s">
        <v>18</v>
      </c>
      <c r="K106">
        <v>1</v>
      </c>
      <c r="L106">
        <v>1</v>
      </c>
    </row>
    <row r="107" spans="1:12" x14ac:dyDescent="0.2">
      <c r="A107" t="s">
        <v>121</v>
      </c>
      <c r="B107" t="s">
        <v>18</v>
      </c>
      <c r="K107">
        <v>1</v>
      </c>
      <c r="L107">
        <v>1</v>
      </c>
    </row>
    <row r="108" spans="1:12" x14ac:dyDescent="0.2">
      <c r="A108" t="s">
        <v>122</v>
      </c>
      <c r="B108" t="s">
        <v>18</v>
      </c>
      <c r="K108">
        <v>1</v>
      </c>
      <c r="L108">
        <v>1</v>
      </c>
    </row>
    <row r="109" spans="1:12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2" x14ac:dyDescent="0.2">
      <c r="A110" t="s">
        <v>124</v>
      </c>
      <c r="B110" t="s">
        <v>18</v>
      </c>
      <c r="K110">
        <v>1</v>
      </c>
      <c r="L110">
        <v>1</v>
      </c>
    </row>
    <row r="111" spans="1:12" x14ac:dyDescent="0.2">
      <c r="A111" t="s">
        <v>125</v>
      </c>
      <c r="B111" t="s">
        <v>18</v>
      </c>
      <c r="K111">
        <v>1</v>
      </c>
      <c r="L111">
        <v>1</v>
      </c>
    </row>
    <row r="112" spans="1:12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2" x14ac:dyDescent="0.2">
      <c r="A113" t="s">
        <v>127</v>
      </c>
      <c r="B113" t="s">
        <v>18</v>
      </c>
      <c r="K113">
        <v>1</v>
      </c>
      <c r="L113">
        <v>1</v>
      </c>
    </row>
    <row r="114" spans="1:12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2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2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2" x14ac:dyDescent="0.2">
      <c r="A117" t="s">
        <v>131</v>
      </c>
      <c r="B117" t="s">
        <v>18</v>
      </c>
      <c r="K117">
        <v>1</v>
      </c>
      <c r="L117">
        <v>1</v>
      </c>
    </row>
    <row r="118" spans="1:12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2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2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2" x14ac:dyDescent="0.2">
      <c r="A121" t="s">
        <v>135</v>
      </c>
      <c r="B121" t="s">
        <v>18</v>
      </c>
      <c r="K121">
        <v>1</v>
      </c>
      <c r="L121">
        <v>1</v>
      </c>
    </row>
    <row r="122" spans="1:12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2" x14ac:dyDescent="0.2">
      <c r="A123" t="s">
        <v>137</v>
      </c>
      <c r="B123" t="s">
        <v>18</v>
      </c>
      <c r="K123">
        <v>1</v>
      </c>
      <c r="L123">
        <v>1</v>
      </c>
    </row>
    <row r="124" spans="1:12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2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2" x14ac:dyDescent="0.2">
      <c r="A126" t="s">
        <v>140</v>
      </c>
      <c r="B126" t="s">
        <v>18</v>
      </c>
      <c r="K126">
        <v>1</v>
      </c>
      <c r="L126">
        <v>1</v>
      </c>
    </row>
    <row r="127" spans="1:12" x14ac:dyDescent="0.2">
      <c r="A127" t="s">
        <v>141</v>
      </c>
      <c r="B127" t="s">
        <v>18</v>
      </c>
      <c r="K127">
        <v>1</v>
      </c>
      <c r="L127">
        <v>1</v>
      </c>
    </row>
    <row r="128" spans="1:12" x14ac:dyDescent="0.2">
      <c r="A128" t="s">
        <v>142</v>
      </c>
      <c r="B128" t="s">
        <v>18</v>
      </c>
      <c r="K128">
        <v>1</v>
      </c>
      <c r="L128">
        <v>1</v>
      </c>
    </row>
    <row r="129" spans="1:14" x14ac:dyDescent="0.2">
      <c r="A129" t="s">
        <v>143</v>
      </c>
      <c r="B129" t="s">
        <v>18</v>
      </c>
      <c r="K129">
        <v>1</v>
      </c>
      <c r="L129">
        <v>1</v>
      </c>
    </row>
    <row r="130" spans="1:14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4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4" x14ac:dyDescent="0.2">
      <c r="A132" t="s">
        <v>148</v>
      </c>
      <c r="B132" t="s">
        <v>12</v>
      </c>
      <c r="C132" t="s">
        <v>149</v>
      </c>
      <c r="K132">
        <v>1</v>
      </c>
      <c r="M132">
        <v>1</v>
      </c>
    </row>
    <row r="133" spans="1:14" x14ac:dyDescent="0.2">
      <c r="A133" t="s">
        <v>150</v>
      </c>
      <c r="B133" t="s">
        <v>114</v>
      </c>
      <c r="C133" t="s">
        <v>115</v>
      </c>
      <c r="K133">
        <v>0</v>
      </c>
      <c r="N133">
        <v>1</v>
      </c>
    </row>
    <row r="134" spans="1:14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4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4" x14ac:dyDescent="0.2">
      <c r="A136" t="s">
        <v>153</v>
      </c>
      <c r="B136" t="s">
        <v>18</v>
      </c>
      <c r="K136">
        <v>1</v>
      </c>
      <c r="L136">
        <v>1</v>
      </c>
    </row>
    <row r="137" spans="1:14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4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4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4" x14ac:dyDescent="0.2">
      <c r="A140" t="s">
        <v>157</v>
      </c>
      <c r="B140" t="s">
        <v>9</v>
      </c>
      <c r="C140" t="s">
        <v>10</v>
      </c>
      <c r="K140">
        <v>0</v>
      </c>
      <c r="N140">
        <v>1</v>
      </c>
    </row>
    <row r="141" spans="1:14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4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4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4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3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3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3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3" x14ac:dyDescent="0.2">
      <c r="A148" t="s">
        <v>165</v>
      </c>
      <c r="B148" t="s">
        <v>18</v>
      </c>
      <c r="K148">
        <v>1</v>
      </c>
      <c r="L148">
        <v>1</v>
      </c>
    </row>
    <row r="149" spans="1:13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3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3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3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3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3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3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3" x14ac:dyDescent="0.2">
      <c r="A156" t="s">
        <v>173</v>
      </c>
      <c r="B156" t="s">
        <v>18</v>
      </c>
      <c r="K156">
        <v>1</v>
      </c>
      <c r="L156">
        <v>1</v>
      </c>
    </row>
    <row r="157" spans="1:13" x14ac:dyDescent="0.2">
      <c r="A157" t="s">
        <v>174</v>
      </c>
      <c r="B157" t="s">
        <v>18</v>
      </c>
      <c r="K157">
        <v>1</v>
      </c>
      <c r="L157">
        <v>1</v>
      </c>
    </row>
    <row r="158" spans="1:13" x14ac:dyDescent="0.2">
      <c r="A158" t="s">
        <v>175</v>
      </c>
      <c r="B158" t="s">
        <v>18</v>
      </c>
      <c r="K158">
        <v>1</v>
      </c>
      <c r="L158">
        <v>1</v>
      </c>
    </row>
    <row r="159" spans="1:13" x14ac:dyDescent="0.2">
      <c r="A159" t="s">
        <v>176</v>
      </c>
      <c r="B159" t="s">
        <v>145</v>
      </c>
      <c r="C159" t="s">
        <v>299</v>
      </c>
      <c r="K159">
        <v>1</v>
      </c>
      <c r="M159">
        <v>1</v>
      </c>
    </row>
    <row r="160" spans="1:13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3" x14ac:dyDescent="0.2">
      <c r="A161" t="s">
        <v>178</v>
      </c>
      <c r="B161" t="s">
        <v>18</v>
      </c>
      <c r="K161">
        <v>1</v>
      </c>
      <c r="L161">
        <v>1</v>
      </c>
    </row>
    <row r="162" spans="1:13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3" x14ac:dyDescent="0.2">
      <c r="A163" t="s">
        <v>180</v>
      </c>
      <c r="B163" t="s">
        <v>18</v>
      </c>
      <c r="K163">
        <v>1</v>
      </c>
      <c r="L163">
        <v>1</v>
      </c>
    </row>
    <row r="164" spans="1:13" x14ac:dyDescent="0.2">
      <c r="A164" t="s">
        <v>181</v>
      </c>
      <c r="B164" t="s">
        <v>18</v>
      </c>
      <c r="K164">
        <v>1</v>
      </c>
      <c r="L164">
        <v>1</v>
      </c>
    </row>
    <row r="165" spans="1:13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3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3" x14ac:dyDescent="0.2">
      <c r="A167" t="s">
        <v>184</v>
      </c>
      <c r="B167" t="s">
        <v>18</v>
      </c>
      <c r="K167">
        <v>1</v>
      </c>
      <c r="L167">
        <v>1</v>
      </c>
    </row>
    <row r="168" spans="1:13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3" x14ac:dyDescent="0.2">
      <c r="A169" t="s">
        <v>186</v>
      </c>
      <c r="B169" t="s">
        <v>18</v>
      </c>
      <c r="K169">
        <v>1</v>
      </c>
      <c r="L169">
        <v>1</v>
      </c>
    </row>
    <row r="170" spans="1:13" x14ac:dyDescent="0.2">
      <c r="A170" t="s">
        <v>187</v>
      </c>
      <c r="B170" t="s">
        <v>18</v>
      </c>
      <c r="K170">
        <v>1</v>
      </c>
      <c r="L170">
        <v>1</v>
      </c>
    </row>
    <row r="171" spans="1:13" x14ac:dyDescent="0.2">
      <c r="A171" t="s">
        <v>188</v>
      </c>
      <c r="B171" t="s">
        <v>3</v>
      </c>
      <c r="C171" t="s">
        <v>189</v>
      </c>
      <c r="K171">
        <v>1</v>
      </c>
      <c r="M171">
        <v>1</v>
      </c>
    </row>
    <row r="172" spans="1:13" x14ac:dyDescent="0.2">
      <c r="A172" t="s">
        <v>190</v>
      </c>
      <c r="B172" t="s">
        <v>3</v>
      </c>
      <c r="C172" t="s">
        <v>191</v>
      </c>
      <c r="K172">
        <v>1</v>
      </c>
      <c r="M172">
        <v>1</v>
      </c>
    </row>
    <row r="173" spans="1:13" x14ac:dyDescent="0.2">
      <c r="A173" t="s">
        <v>192</v>
      </c>
      <c r="B173" t="s">
        <v>3</v>
      </c>
      <c r="C173" t="s">
        <v>193</v>
      </c>
      <c r="K173">
        <v>1</v>
      </c>
      <c r="M173">
        <v>1</v>
      </c>
    </row>
    <row r="174" spans="1:13" x14ac:dyDescent="0.2">
      <c r="A174" t="s">
        <v>194</v>
      </c>
      <c r="B174" t="s">
        <v>18</v>
      </c>
      <c r="K174">
        <v>1</v>
      </c>
      <c r="L174">
        <v>1</v>
      </c>
    </row>
    <row r="175" spans="1:13" x14ac:dyDescent="0.2">
      <c r="A175" t="s">
        <v>195</v>
      </c>
      <c r="B175" t="s">
        <v>18</v>
      </c>
      <c r="K175">
        <v>1</v>
      </c>
      <c r="L175">
        <v>1</v>
      </c>
    </row>
    <row r="176" spans="1:13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2" x14ac:dyDescent="0.2">
      <c r="A177" t="s">
        <v>197</v>
      </c>
      <c r="B177" t="s">
        <v>18</v>
      </c>
      <c r="K177">
        <v>1</v>
      </c>
      <c r="L177">
        <v>1</v>
      </c>
    </row>
    <row r="178" spans="1:12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2" x14ac:dyDescent="0.2">
      <c r="A179" t="s">
        <v>199</v>
      </c>
      <c r="B179" t="s">
        <v>18</v>
      </c>
      <c r="K179">
        <v>1</v>
      </c>
      <c r="L179">
        <v>1</v>
      </c>
    </row>
    <row r="180" spans="1:12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2" x14ac:dyDescent="0.2">
      <c r="A181" t="s">
        <v>201</v>
      </c>
      <c r="B181" t="s">
        <v>18</v>
      </c>
      <c r="K181">
        <v>1</v>
      </c>
      <c r="L181">
        <v>1</v>
      </c>
    </row>
    <row r="182" spans="1:12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2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2" x14ac:dyDescent="0.2">
      <c r="A184" t="s">
        <v>204</v>
      </c>
      <c r="B184" t="s">
        <v>6</v>
      </c>
      <c r="C184" t="s">
        <v>7</v>
      </c>
      <c r="K184">
        <v>1</v>
      </c>
      <c r="L184">
        <v>1</v>
      </c>
    </row>
    <row r="185" spans="1:12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2" x14ac:dyDescent="0.2">
      <c r="A186" t="s">
        <v>206</v>
      </c>
      <c r="B186" t="s">
        <v>18</v>
      </c>
      <c r="K186">
        <v>1</v>
      </c>
      <c r="L186">
        <v>1</v>
      </c>
    </row>
    <row r="187" spans="1:12" x14ac:dyDescent="0.2">
      <c r="A187" t="s">
        <v>207</v>
      </c>
      <c r="B187" t="s">
        <v>18</v>
      </c>
      <c r="K187">
        <v>1</v>
      </c>
      <c r="L187">
        <v>1</v>
      </c>
    </row>
    <row r="188" spans="1:12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2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2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2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2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4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4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4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4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4" x14ac:dyDescent="0.2">
      <c r="A197" t="s">
        <v>217</v>
      </c>
      <c r="B197" t="s">
        <v>6</v>
      </c>
      <c r="C197" t="s">
        <v>7</v>
      </c>
      <c r="K197">
        <v>0</v>
      </c>
      <c r="N197">
        <v>1</v>
      </c>
    </row>
    <row r="198" spans="1:14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4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4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4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4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4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4" x14ac:dyDescent="0.2">
      <c r="A204" t="s">
        <v>224</v>
      </c>
      <c r="B204" t="s">
        <v>3</v>
      </c>
      <c r="C204" t="s">
        <v>4</v>
      </c>
      <c r="K204">
        <v>1</v>
      </c>
      <c r="L204">
        <v>1</v>
      </c>
    </row>
    <row r="205" spans="1:14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4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4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4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4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4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N210" s="2"/>
    </row>
    <row r="211" spans="1:14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4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4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4" x14ac:dyDescent="0.2">
      <c r="A214" t="s">
        <v>234</v>
      </c>
      <c r="B214" t="s">
        <v>18</v>
      </c>
      <c r="K214">
        <v>1</v>
      </c>
      <c r="L214">
        <v>1</v>
      </c>
    </row>
    <row r="215" spans="1:14" x14ac:dyDescent="0.2">
      <c r="A215" t="s">
        <v>235</v>
      </c>
      <c r="B215" t="s">
        <v>18</v>
      </c>
      <c r="K215">
        <v>1</v>
      </c>
      <c r="L215">
        <v>1</v>
      </c>
    </row>
    <row r="216" spans="1:14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4" x14ac:dyDescent="0.2">
      <c r="A217" t="s">
        <v>237</v>
      </c>
      <c r="B217" t="s">
        <v>18</v>
      </c>
      <c r="K217">
        <v>1</v>
      </c>
      <c r="L217">
        <v>1</v>
      </c>
    </row>
    <row r="218" spans="1:14" x14ac:dyDescent="0.2">
      <c r="A218" t="s">
        <v>238</v>
      </c>
      <c r="B218" t="s">
        <v>18</v>
      </c>
      <c r="K218">
        <v>1</v>
      </c>
      <c r="L218">
        <v>1</v>
      </c>
    </row>
    <row r="219" spans="1:14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4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4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4" x14ac:dyDescent="0.2">
      <c r="A222" t="s">
        <v>242</v>
      </c>
      <c r="B222" t="s">
        <v>18</v>
      </c>
      <c r="K222">
        <v>1</v>
      </c>
      <c r="L222">
        <v>1</v>
      </c>
    </row>
    <row r="223" spans="1:14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4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2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2" x14ac:dyDescent="0.2">
      <c r="A226" t="s">
        <v>246</v>
      </c>
      <c r="B226" t="s">
        <v>18</v>
      </c>
      <c r="K226">
        <v>1</v>
      </c>
      <c r="L226">
        <v>1</v>
      </c>
    </row>
    <row r="227" spans="1:12" x14ac:dyDescent="0.2">
      <c r="A227" t="s">
        <v>247</v>
      </c>
      <c r="B227" t="s">
        <v>18</v>
      </c>
      <c r="K227">
        <v>1</v>
      </c>
      <c r="L227">
        <v>1</v>
      </c>
    </row>
    <row r="228" spans="1:12" x14ac:dyDescent="0.2">
      <c r="A228" t="s">
        <v>248</v>
      </c>
      <c r="B228" t="s">
        <v>18</v>
      </c>
      <c r="K228">
        <v>1</v>
      </c>
      <c r="L228">
        <v>1</v>
      </c>
    </row>
    <row r="229" spans="1:12" x14ac:dyDescent="0.2">
      <c r="A229" t="s">
        <v>249</v>
      </c>
      <c r="B229" t="s">
        <v>18</v>
      </c>
      <c r="K229">
        <v>1</v>
      </c>
      <c r="L229">
        <v>1</v>
      </c>
    </row>
    <row r="230" spans="1:12" x14ac:dyDescent="0.2">
      <c r="A230" t="s">
        <v>250</v>
      </c>
      <c r="B230" t="s">
        <v>18</v>
      </c>
      <c r="K230">
        <v>1</v>
      </c>
      <c r="L230">
        <v>1</v>
      </c>
    </row>
    <row r="231" spans="1:12" x14ac:dyDescent="0.2">
      <c r="A231" t="s">
        <v>251</v>
      </c>
      <c r="B231" t="s">
        <v>18</v>
      </c>
      <c r="K231">
        <v>1</v>
      </c>
      <c r="L231">
        <v>1</v>
      </c>
    </row>
    <row r="232" spans="1:12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2" x14ac:dyDescent="0.2">
      <c r="A233" t="s">
        <v>253</v>
      </c>
      <c r="B233" t="s">
        <v>18</v>
      </c>
      <c r="K233">
        <v>1</v>
      </c>
      <c r="L233">
        <v>1</v>
      </c>
    </row>
    <row r="234" spans="1:12" x14ac:dyDescent="0.2">
      <c r="A234" t="s">
        <v>254</v>
      </c>
      <c r="B234" t="s">
        <v>6</v>
      </c>
      <c r="C234" t="s">
        <v>7</v>
      </c>
      <c r="K234">
        <v>1</v>
      </c>
      <c r="L234">
        <v>1</v>
      </c>
    </row>
    <row r="235" spans="1:12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2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2" x14ac:dyDescent="0.2">
      <c r="A237" t="s">
        <v>257</v>
      </c>
      <c r="B237" t="s">
        <v>18</v>
      </c>
      <c r="K237">
        <v>1</v>
      </c>
      <c r="L237">
        <v>1</v>
      </c>
    </row>
    <row r="238" spans="1:12" x14ac:dyDescent="0.2">
      <c r="A238" t="s">
        <v>258</v>
      </c>
      <c r="B238" t="s">
        <v>18</v>
      </c>
      <c r="K238">
        <v>1</v>
      </c>
      <c r="L238">
        <v>1</v>
      </c>
    </row>
    <row r="239" spans="1:12" x14ac:dyDescent="0.2">
      <c r="A239" t="s">
        <v>259</v>
      </c>
      <c r="B239" t="s">
        <v>18</v>
      </c>
      <c r="K239">
        <v>1</v>
      </c>
      <c r="L239">
        <v>1</v>
      </c>
    </row>
    <row r="240" spans="1:12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3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3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3" x14ac:dyDescent="0.2">
      <c r="A243" t="s">
        <v>263</v>
      </c>
      <c r="B243" t="s">
        <v>18</v>
      </c>
      <c r="K243">
        <v>1</v>
      </c>
      <c r="L243">
        <v>1</v>
      </c>
    </row>
    <row r="244" spans="1:13" x14ac:dyDescent="0.2">
      <c r="A244" t="s">
        <v>264</v>
      </c>
      <c r="B244" t="s">
        <v>18</v>
      </c>
      <c r="K244">
        <v>1</v>
      </c>
      <c r="L244">
        <v>1</v>
      </c>
    </row>
    <row r="245" spans="1:13" x14ac:dyDescent="0.2">
      <c r="A245" t="s">
        <v>265</v>
      </c>
      <c r="B245" t="s">
        <v>18</v>
      </c>
      <c r="K245">
        <v>1</v>
      </c>
      <c r="L245">
        <v>1</v>
      </c>
    </row>
    <row r="246" spans="1:13" x14ac:dyDescent="0.2">
      <c r="A246" t="s">
        <v>266</v>
      </c>
      <c r="B246" t="s">
        <v>18</v>
      </c>
      <c r="K246">
        <v>1</v>
      </c>
      <c r="L246">
        <v>1</v>
      </c>
    </row>
    <row r="247" spans="1:13" x14ac:dyDescent="0.2">
      <c r="A247" t="s">
        <v>267</v>
      </c>
      <c r="B247" t="s">
        <v>145</v>
      </c>
      <c r="C247" t="s">
        <v>299</v>
      </c>
      <c r="K247">
        <v>1</v>
      </c>
      <c r="M247">
        <v>1</v>
      </c>
    </row>
    <row r="248" spans="1:13" x14ac:dyDescent="0.2">
      <c r="A248" t="s">
        <v>268</v>
      </c>
      <c r="B248" t="s">
        <v>18</v>
      </c>
      <c r="K248">
        <v>1</v>
      </c>
      <c r="L248">
        <v>1</v>
      </c>
    </row>
    <row r="249" spans="1:13" x14ac:dyDescent="0.2">
      <c r="A249" t="s">
        <v>269</v>
      </c>
      <c r="B249" t="s">
        <v>18</v>
      </c>
      <c r="K249">
        <v>1</v>
      </c>
      <c r="L249">
        <v>1</v>
      </c>
    </row>
    <row r="250" spans="1:13" x14ac:dyDescent="0.2">
      <c r="A250" t="s">
        <v>270</v>
      </c>
      <c r="B250" t="s">
        <v>18</v>
      </c>
      <c r="K250">
        <v>1</v>
      </c>
      <c r="L250">
        <v>1</v>
      </c>
    </row>
    <row r="251" spans="1:13" x14ac:dyDescent="0.2">
      <c r="A251" t="s">
        <v>271</v>
      </c>
      <c r="B251" t="s">
        <v>18</v>
      </c>
      <c r="K251">
        <v>1</v>
      </c>
      <c r="L251">
        <v>1</v>
      </c>
    </row>
    <row r="252" spans="1:13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3" x14ac:dyDescent="0.2">
      <c r="A253" t="s">
        <v>273</v>
      </c>
      <c r="B253" t="s">
        <v>18</v>
      </c>
      <c r="K253">
        <v>1</v>
      </c>
      <c r="L253">
        <v>1</v>
      </c>
    </row>
    <row r="254" spans="1:13" x14ac:dyDescent="0.2">
      <c r="A254" t="s">
        <v>274</v>
      </c>
      <c r="B254" t="s">
        <v>18</v>
      </c>
      <c r="K254">
        <v>1</v>
      </c>
      <c r="L254">
        <v>1</v>
      </c>
    </row>
    <row r="255" spans="1:13" x14ac:dyDescent="0.2">
      <c r="A255" t="s">
        <v>275</v>
      </c>
      <c r="B255" t="s">
        <v>18</v>
      </c>
      <c r="K255">
        <v>1</v>
      </c>
      <c r="L255">
        <v>1</v>
      </c>
    </row>
    <row r="256" spans="1:13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6" x14ac:dyDescent="0.2">
      <c r="A257" t="s">
        <v>277</v>
      </c>
      <c r="B257" t="s">
        <v>18</v>
      </c>
      <c r="K257">
        <v>1</v>
      </c>
      <c r="L257">
        <v>1</v>
      </c>
    </row>
    <row r="258" spans="1:16" x14ac:dyDescent="0.2">
      <c r="A258" t="s">
        <v>278</v>
      </c>
      <c r="B258" t="s">
        <v>18</v>
      </c>
      <c r="K258">
        <v>1</v>
      </c>
      <c r="L258">
        <v>1</v>
      </c>
    </row>
    <row r="259" spans="1:16" x14ac:dyDescent="0.2">
      <c r="A259" t="s">
        <v>279</v>
      </c>
      <c r="B259" t="s">
        <v>6</v>
      </c>
      <c r="C259" t="s">
        <v>7</v>
      </c>
      <c r="K259">
        <v>1</v>
      </c>
      <c r="L259">
        <v>1</v>
      </c>
    </row>
    <row r="260" spans="1:16" x14ac:dyDescent="0.2">
      <c r="A260" t="s">
        <v>280</v>
      </c>
      <c r="B260" t="s">
        <v>18</v>
      </c>
      <c r="K260">
        <v>1</v>
      </c>
      <c r="L260">
        <v>1</v>
      </c>
    </row>
    <row r="261" spans="1:16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6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6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6" x14ac:dyDescent="0.2">
      <c r="A264" t="s">
        <v>284</v>
      </c>
      <c r="B264" t="s">
        <v>18</v>
      </c>
      <c r="K264">
        <v>1</v>
      </c>
      <c r="L264">
        <v>1</v>
      </c>
    </row>
    <row r="265" spans="1:16" x14ac:dyDescent="0.2">
      <c r="A265" t="s">
        <v>285</v>
      </c>
      <c r="B265" t="s">
        <v>18</v>
      </c>
      <c r="K265">
        <v>1</v>
      </c>
      <c r="L265">
        <v>1</v>
      </c>
    </row>
    <row r="266" spans="1:16" x14ac:dyDescent="0.2">
      <c r="A266" t="s">
        <v>286</v>
      </c>
      <c r="B266" t="s">
        <v>6</v>
      </c>
      <c r="C266" t="s">
        <v>27</v>
      </c>
      <c r="K266">
        <v>1</v>
      </c>
      <c r="M266">
        <v>1</v>
      </c>
    </row>
    <row r="267" spans="1:16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6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6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6" x14ac:dyDescent="0.2">
      <c r="A270" t="s">
        <v>290</v>
      </c>
      <c r="B270" t="s">
        <v>18</v>
      </c>
      <c r="K270">
        <v>1</v>
      </c>
      <c r="L270">
        <v>1</v>
      </c>
    </row>
    <row r="271" spans="1:16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6" x14ac:dyDescent="0.2">
      <c r="J272" t="s">
        <v>302</v>
      </c>
      <c r="K272">
        <f>SUM(K2:K271)</f>
        <v>262</v>
      </c>
      <c r="L272">
        <f>SUM(L2:L271)</f>
        <v>254</v>
      </c>
      <c r="M272">
        <f t="shared" ref="M272" si="0">SUM(M2:M270)</f>
        <v>8</v>
      </c>
      <c r="N272">
        <f>SUM(N2:N270)</f>
        <v>8</v>
      </c>
      <c r="O272">
        <f>SUM(O2:O270)</f>
        <v>0</v>
      </c>
      <c r="P272">
        <f>SUM(L272:N272)</f>
        <v>270</v>
      </c>
    </row>
    <row r="275" spans="10:13" x14ac:dyDescent="0.2">
      <c r="J275" t="s">
        <v>303</v>
      </c>
      <c r="K275" t="s">
        <v>296</v>
      </c>
      <c r="M275">
        <f>(L272+M272)/(270)</f>
        <v>0.97037037037037033</v>
      </c>
    </row>
    <row r="276" spans="10:13" x14ac:dyDescent="0.2">
      <c r="J276" t="s">
        <v>304</v>
      </c>
      <c r="K276" t="s">
        <v>297</v>
      </c>
      <c r="M276" t="e">
        <f>(#REF!)/(#REF!+M272)</f>
        <v>#REF!</v>
      </c>
    </row>
    <row r="277" spans="10:13" x14ac:dyDescent="0.2">
      <c r="J277" t="s">
        <v>305</v>
      </c>
      <c r="K277" t="s">
        <v>298</v>
      </c>
      <c r="M277">
        <f>(N272)/(N272+L272)</f>
        <v>3.0534351145038167E-2</v>
      </c>
    </row>
    <row r="278" spans="10:13" x14ac:dyDescent="0.2">
      <c r="J278" t="s">
        <v>306</v>
      </c>
      <c r="M278">
        <f>(L272)/(L272+N272)</f>
        <v>0.96946564885496178</v>
      </c>
    </row>
    <row r="279" spans="10:13" x14ac:dyDescent="0.2">
      <c r="J279" t="s">
        <v>307</v>
      </c>
      <c r="M279">
        <f>(L272)/(L272+O272)</f>
        <v>1</v>
      </c>
    </row>
    <row r="280" spans="10:13" x14ac:dyDescent="0.2">
      <c r="J280" t="s">
        <v>308</v>
      </c>
      <c r="M280">
        <f>(2*(M278*M279))/(M278+M279)</f>
        <v>0.98449612403100772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2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2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2" x14ac:dyDescent="0.2">
      <c r="A19" t="s">
        <v>29</v>
      </c>
      <c r="B19" t="s">
        <v>18</v>
      </c>
      <c r="K19">
        <v>1</v>
      </c>
      <c r="L19">
        <v>1</v>
      </c>
    </row>
    <row r="20" spans="1:12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2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2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2" x14ac:dyDescent="0.2">
      <c r="A23" t="s">
        <v>34</v>
      </c>
      <c r="B23" t="s">
        <v>18</v>
      </c>
      <c r="K23">
        <v>1</v>
      </c>
      <c r="L23">
        <v>1</v>
      </c>
    </row>
    <row r="24" spans="1:12" x14ac:dyDescent="0.2">
      <c r="A24" t="s">
        <v>35</v>
      </c>
      <c r="B24" t="s">
        <v>18</v>
      </c>
      <c r="K24">
        <v>1</v>
      </c>
      <c r="L24">
        <v>1</v>
      </c>
    </row>
    <row r="25" spans="1:12" x14ac:dyDescent="0.2">
      <c r="A25" t="s">
        <v>36</v>
      </c>
      <c r="B25" t="s">
        <v>18</v>
      </c>
      <c r="K25">
        <v>1</v>
      </c>
      <c r="L25">
        <v>1</v>
      </c>
    </row>
    <row r="26" spans="1:12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2" x14ac:dyDescent="0.2">
      <c r="A27" t="s">
        <v>38</v>
      </c>
      <c r="B27" t="s">
        <v>18</v>
      </c>
      <c r="K27">
        <v>1</v>
      </c>
      <c r="L27">
        <v>1</v>
      </c>
    </row>
    <row r="28" spans="1:12" x14ac:dyDescent="0.2">
      <c r="A28" t="s">
        <v>39</v>
      </c>
      <c r="B28" t="s">
        <v>18</v>
      </c>
      <c r="K28">
        <v>1</v>
      </c>
      <c r="L28">
        <v>1</v>
      </c>
    </row>
    <row r="29" spans="1:12" x14ac:dyDescent="0.2">
      <c r="A29" t="s">
        <v>40</v>
      </c>
      <c r="B29" t="s">
        <v>18</v>
      </c>
      <c r="K29">
        <v>1</v>
      </c>
      <c r="L29">
        <v>1</v>
      </c>
    </row>
    <row r="30" spans="1:12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2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2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2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2" x14ac:dyDescent="0.2">
      <c r="A50" t="s">
        <v>61</v>
      </c>
      <c r="B50" t="s">
        <v>18</v>
      </c>
      <c r="K50">
        <v>1</v>
      </c>
      <c r="L50">
        <v>1</v>
      </c>
    </row>
    <row r="51" spans="1:12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2" x14ac:dyDescent="0.2">
      <c r="A52" t="s">
        <v>63</v>
      </c>
      <c r="B52" t="s">
        <v>18</v>
      </c>
      <c r="K52">
        <v>1</v>
      </c>
      <c r="L52">
        <v>1</v>
      </c>
    </row>
    <row r="53" spans="1:12" x14ac:dyDescent="0.2">
      <c r="A53" t="s">
        <v>64</v>
      </c>
      <c r="B53" t="s">
        <v>3</v>
      </c>
      <c r="C53" t="s">
        <v>4</v>
      </c>
      <c r="K53">
        <v>1</v>
      </c>
      <c r="L53">
        <v>1</v>
      </c>
    </row>
    <row r="54" spans="1:12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2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2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2" x14ac:dyDescent="0.2">
      <c r="A57" t="s">
        <v>68</v>
      </c>
      <c r="B57" t="s">
        <v>18</v>
      </c>
      <c r="K57">
        <v>1</v>
      </c>
      <c r="L57">
        <v>1</v>
      </c>
    </row>
    <row r="58" spans="1:12" x14ac:dyDescent="0.2">
      <c r="A58" t="s">
        <v>69</v>
      </c>
      <c r="B58" t="s">
        <v>18</v>
      </c>
      <c r="K58">
        <v>1</v>
      </c>
      <c r="L58">
        <v>1</v>
      </c>
    </row>
    <row r="59" spans="1:12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2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2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2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2" x14ac:dyDescent="0.2">
      <c r="A63" t="s">
        <v>74</v>
      </c>
      <c r="B63" t="s">
        <v>18</v>
      </c>
      <c r="K63">
        <v>1</v>
      </c>
      <c r="L63">
        <v>1</v>
      </c>
    </row>
    <row r="64" spans="1:12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2" x14ac:dyDescent="0.2">
      <c r="A65" t="s">
        <v>76</v>
      </c>
      <c r="B65" t="s">
        <v>3</v>
      </c>
      <c r="C65" t="s">
        <v>4</v>
      </c>
      <c r="K65">
        <v>1</v>
      </c>
      <c r="L65">
        <v>1</v>
      </c>
    </row>
    <row r="66" spans="1:12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2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2" x14ac:dyDescent="0.2">
      <c r="A68" t="s">
        <v>79</v>
      </c>
      <c r="B68" t="s">
        <v>3</v>
      </c>
      <c r="C68" t="s">
        <v>4</v>
      </c>
      <c r="K68">
        <v>1</v>
      </c>
      <c r="L68">
        <v>1</v>
      </c>
    </row>
    <row r="69" spans="1:12" x14ac:dyDescent="0.2">
      <c r="A69" t="s">
        <v>80</v>
      </c>
      <c r="B69" t="s">
        <v>18</v>
      </c>
      <c r="K69">
        <v>1</v>
      </c>
      <c r="L69">
        <v>1</v>
      </c>
    </row>
    <row r="70" spans="1:12" x14ac:dyDescent="0.2">
      <c r="A70" t="s">
        <v>81</v>
      </c>
      <c r="B70" t="s">
        <v>18</v>
      </c>
      <c r="K70">
        <v>1</v>
      </c>
      <c r="L70">
        <v>1</v>
      </c>
    </row>
    <row r="71" spans="1:12" x14ac:dyDescent="0.2">
      <c r="A71" t="s">
        <v>82</v>
      </c>
      <c r="B71" t="s">
        <v>18</v>
      </c>
      <c r="K71">
        <v>1</v>
      </c>
      <c r="L71">
        <v>1</v>
      </c>
    </row>
    <row r="72" spans="1:12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2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2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2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2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2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2" x14ac:dyDescent="0.2">
      <c r="A78" t="s">
        <v>89</v>
      </c>
      <c r="B78" t="s">
        <v>18</v>
      </c>
      <c r="K78">
        <v>1</v>
      </c>
      <c r="L78">
        <v>1</v>
      </c>
    </row>
    <row r="79" spans="1:12" x14ac:dyDescent="0.2">
      <c r="A79" t="s">
        <v>90</v>
      </c>
      <c r="B79" t="s">
        <v>18</v>
      </c>
      <c r="K79">
        <v>1</v>
      </c>
      <c r="L79">
        <v>1</v>
      </c>
    </row>
    <row r="80" spans="1:12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2" x14ac:dyDescent="0.2">
      <c r="A81" t="s">
        <v>92</v>
      </c>
      <c r="B81" t="s">
        <v>18</v>
      </c>
      <c r="K81">
        <v>1</v>
      </c>
      <c r="L81">
        <v>1</v>
      </c>
    </row>
    <row r="82" spans="1:12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2" x14ac:dyDescent="0.2">
      <c r="A83" t="s">
        <v>94</v>
      </c>
      <c r="B83" t="s">
        <v>18</v>
      </c>
      <c r="K83">
        <v>1</v>
      </c>
      <c r="L83">
        <v>1</v>
      </c>
    </row>
    <row r="84" spans="1:12" x14ac:dyDescent="0.2">
      <c r="A84" t="s">
        <v>95</v>
      </c>
      <c r="B84" t="s">
        <v>18</v>
      </c>
      <c r="K84">
        <v>1</v>
      </c>
      <c r="L84">
        <v>1</v>
      </c>
    </row>
    <row r="85" spans="1:12" x14ac:dyDescent="0.2">
      <c r="A85" t="s">
        <v>96</v>
      </c>
      <c r="B85" t="s">
        <v>18</v>
      </c>
      <c r="K85">
        <v>1</v>
      </c>
      <c r="L85">
        <v>1</v>
      </c>
    </row>
    <row r="86" spans="1:12" x14ac:dyDescent="0.2">
      <c r="A86" t="s">
        <v>97</v>
      </c>
      <c r="B86" t="s">
        <v>18</v>
      </c>
      <c r="K86">
        <v>1</v>
      </c>
      <c r="L86">
        <v>1</v>
      </c>
    </row>
    <row r="87" spans="1:12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2" x14ac:dyDescent="0.2">
      <c r="A88" t="s">
        <v>99</v>
      </c>
      <c r="B88" t="s">
        <v>18</v>
      </c>
      <c r="K88">
        <v>1</v>
      </c>
      <c r="L88">
        <v>1</v>
      </c>
    </row>
    <row r="89" spans="1:12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2" x14ac:dyDescent="0.2">
      <c r="A90" t="s">
        <v>101</v>
      </c>
      <c r="B90" t="s">
        <v>18</v>
      </c>
      <c r="K90">
        <v>1</v>
      </c>
      <c r="L90">
        <v>1</v>
      </c>
    </row>
    <row r="91" spans="1:12" x14ac:dyDescent="0.2">
      <c r="A91" t="s">
        <v>102</v>
      </c>
      <c r="B91" t="s">
        <v>18</v>
      </c>
      <c r="K91">
        <v>1</v>
      </c>
      <c r="L91">
        <v>1</v>
      </c>
    </row>
    <row r="92" spans="1:12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2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2" x14ac:dyDescent="0.2">
      <c r="A94" t="s">
        <v>105</v>
      </c>
      <c r="B94" t="s">
        <v>18</v>
      </c>
      <c r="K94">
        <v>1</v>
      </c>
      <c r="L94">
        <v>1</v>
      </c>
    </row>
    <row r="95" spans="1:12" x14ac:dyDescent="0.2">
      <c r="A95" t="s">
        <v>106</v>
      </c>
      <c r="B95" t="s">
        <v>18</v>
      </c>
      <c r="K95">
        <v>1</v>
      </c>
      <c r="L95">
        <v>1</v>
      </c>
    </row>
    <row r="96" spans="1:12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2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2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2" x14ac:dyDescent="0.2">
      <c r="A99" t="s">
        <v>111</v>
      </c>
      <c r="B99" t="s">
        <v>18</v>
      </c>
      <c r="K99">
        <v>1</v>
      </c>
      <c r="L99">
        <v>1</v>
      </c>
    </row>
    <row r="100" spans="1:12" x14ac:dyDescent="0.2">
      <c r="A100" t="s">
        <v>112</v>
      </c>
      <c r="B100" t="s">
        <v>18</v>
      </c>
      <c r="K100">
        <v>1</v>
      </c>
      <c r="L100">
        <v>1</v>
      </c>
    </row>
    <row r="101" spans="1:12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2" x14ac:dyDescent="0.2">
      <c r="A102" t="s">
        <v>116</v>
      </c>
      <c r="B102" t="s">
        <v>18</v>
      </c>
      <c r="K102">
        <v>1</v>
      </c>
      <c r="L102">
        <v>1</v>
      </c>
    </row>
    <row r="103" spans="1:12" x14ac:dyDescent="0.2">
      <c r="A103" t="s">
        <v>117</v>
      </c>
      <c r="B103" t="s">
        <v>18</v>
      </c>
      <c r="K103">
        <v>1</v>
      </c>
      <c r="L103">
        <v>1</v>
      </c>
    </row>
    <row r="104" spans="1:12" x14ac:dyDescent="0.2">
      <c r="A104" t="s">
        <v>118</v>
      </c>
      <c r="B104" t="s">
        <v>18</v>
      </c>
      <c r="K104">
        <v>1</v>
      </c>
      <c r="L104">
        <v>1</v>
      </c>
    </row>
    <row r="105" spans="1:12" x14ac:dyDescent="0.2">
      <c r="A105" t="s">
        <v>119</v>
      </c>
      <c r="B105" t="s">
        <v>18</v>
      </c>
      <c r="K105">
        <v>1</v>
      </c>
      <c r="L105">
        <v>1</v>
      </c>
    </row>
    <row r="106" spans="1:12" x14ac:dyDescent="0.2">
      <c r="A106" t="s">
        <v>120</v>
      </c>
      <c r="B106" t="s">
        <v>18</v>
      </c>
      <c r="K106">
        <v>1</v>
      </c>
      <c r="L106">
        <v>1</v>
      </c>
    </row>
    <row r="107" spans="1:12" x14ac:dyDescent="0.2">
      <c r="A107" t="s">
        <v>121</v>
      </c>
      <c r="B107" t="s">
        <v>18</v>
      </c>
      <c r="K107">
        <v>1</v>
      </c>
      <c r="L107">
        <v>1</v>
      </c>
    </row>
    <row r="108" spans="1:12" x14ac:dyDescent="0.2">
      <c r="A108" t="s">
        <v>122</v>
      </c>
      <c r="B108" t="s">
        <v>18</v>
      </c>
      <c r="K108">
        <v>1</v>
      </c>
      <c r="L108">
        <v>1</v>
      </c>
    </row>
    <row r="109" spans="1:12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2" x14ac:dyDescent="0.2">
      <c r="A110" t="s">
        <v>124</v>
      </c>
      <c r="B110" t="s">
        <v>18</v>
      </c>
      <c r="K110">
        <v>1</v>
      </c>
      <c r="L110">
        <v>1</v>
      </c>
    </row>
    <row r="111" spans="1:12" x14ac:dyDescent="0.2">
      <c r="A111" t="s">
        <v>125</v>
      </c>
      <c r="B111" t="s">
        <v>18</v>
      </c>
      <c r="K111">
        <v>1</v>
      </c>
      <c r="L111">
        <v>1</v>
      </c>
    </row>
    <row r="112" spans="1:12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2" x14ac:dyDescent="0.2">
      <c r="A113" t="s">
        <v>127</v>
      </c>
      <c r="B113" t="s">
        <v>18</v>
      </c>
      <c r="K113">
        <v>1</v>
      </c>
      <c r="L113">
        <v>1</v>
      </c>
    </row>
    <row r="114" spans="1:12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2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2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2" x14ac:dyDescent="0.2">
      <c r="A117" t="s">
        <v>131</v>
      </c>
      <c r="B117" t="s">
        <v>18</v>
      </c>
      <c r="K117">
        <v>1</v>
      </c>
      <c r="L117">
        <v>1</v>
      </c>
    </row>
    <row r="118" spans="1:12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2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2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2" x14ac:dyDescent="0.2">
      <c r="A121" t="s">
        <v>135</v>
      </c>
      <c r="B121" t="s">
        <v>18</v>
      </c>
      <c r="K121">
        <v>1</v>
      </c>
      <c r="L121">
        <v>1</v>
      </c>
    </row>
    <row r="122" spans="1:12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2" x14ac:dyDescent="0.2">
      <c r="A123" t="s">
        <v>137</v>
      </c>
      <c r="B123" t="s">
        <v>18</v>
      </c>
      <c r="K123">
        <v>1</v>
      </c>
      <c r="L123">
        <v>1</v>
      </c>
    </row>
    <row r="124" spans="1:12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2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2" x14ac:dyDescent="0.2">
      <c r="A126" t="s">
        <v>140</v>
      </c>
      <c r="B126" t="s">
        <v>18</v>
      </c>
      <c r="K126">
        <v>1</v>
      </c>
      <c r="L126">
        <v>1</v>
      </c>
    </row>
    <row r="127" spans="1:12" x14ac:dyDescent="0.2">
      <c r="A127" t="s">
        <v>141</v>
      </c>
      <c r="B127" t="s">
        <v>18</v>
      </c>
      <c r="K127">
        <v>1</v>
      </c>
      <c r="L127">
        <v>1</v>
      </c>
    </row>
    <row r="128" spans="1:12" x14ac:dyDescent="0.2">
      <c r="A128" t="s">
        <v>142</v>
      </c>
      <c r="B128" t="s">
        <v>18</v>
      </c>
      <c r="K128">
        <v>1</v>
      </c>
      <c r="L128">
        <v>1</v>
      </c>
    </row>
    <row r="129" spans="1:12" x14ac:dyDescent="0.2">
      <c r="A129" t="s">
        <v>143</v>
      </c>
      <c r="B129" t="s">
        <v>18</v>
      </c>
      <c r="K129">
        <v>1</v>
      </c>
      <c r="L129">
        <v>1</v>
      </c>
    </row>
    <row r="130" spans="1:12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2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2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2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2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2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2" x14ac:dyDescent="0.2">
      <c r="A136" t="s">
        <v>153</v>
      </c>
      <c r="B136" t="s">
        <v>18</v>
      </c>
      <c r="K136">
        <v>1</v>
      </c>
      <c r="L136">
        <v>1</v>
      </c>
    </row>
    <row r="137" spans="1:12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2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2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2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2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2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2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2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2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2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2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2" x14ac:dyDescent="0.2">
      <c r="A148" t="s">
        <v>165</v>
      </c>
      <c r="B148" t="s">
        <v>18</v>
      </c>
      <c r="K148">
        <v>1</v>
      </c>
      <c r="L148">
        <v>1</v>
      </c>
    </row>
    <row r="149" spans="1:12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2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2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2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2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2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2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2" x14ac:dyDescent="0.2">
      <c r="A156" t="s">
        <v>173</v>
      </c>
      <c r="B156" t="s">
        <v>18</v>
      </c>
      <c r="K156">
        <v>1</v>
      </c>
      <c r="L156">
        <v>1</v>
      </c>
    </row>
    <row r="157" spans="1:12" x14ac:dyDescent="0.2">
      <c r="A157" t="s">
        <v>174</v>
      </c>
      <c r="B157" t="s">
        <v>18</v>
      </c>
      <c r="K157">
        <v>1</v>
      </c>
      <c r="L157">
        <v>1</v>
      </c>
    </row>
    <row r="158" spans="1:12" x14ac:dyDescent="0.2">
      <c r="A158" t="s">
        <v>175</v>
      </c>
      <c r="B158" t="s">
        <v>18</v>
      </c>
      <c r="K158">
        <v>1</v>
      </c>
      <c r="L158">
        <v>1</v>
      </c>
    </row>
    <row r="159" spans="1:12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2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2" x14ac:dyDescent="0.2">
      <c r="A161" t="s">
        <v>178</v>
      </c>
      <c r="B161" t="s">
        <v>18</v>
      </c>
      <c r="K161">
        <v>1</v>
      </c>
      <c r="L161">
        <v>1</v>
      </c>
    </row>
    <row r="162" spans="1:12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2" x14ac:dyDescent="0.2">
      <c r="A163" t="s">
        <v>180</v>
      </c>
      <c r="B163" t="s">
        <v>18</v>
      </c>
      <c r="K163">
        <v>1</v>
      </c>
      <c r="L163">
        <v>1</v>
      </c>
    </row>
    <row r="164" spans="1:12" x14ac:dyDescent="0.2">
      <c r="A164" t="s">
        <v>181</v>
      </c>
      <c r="B164" t="s">
        <v>18</v>
      </c>
      <c r="K164">
        <v>1</v>
      </c>
      <c r="L164">
        <v>1</v>
      </c>
    </row>
    <row r="165" spans="1:12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2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2" x14ac:dyDescent="0.2">
      <c r="A167" t="s">
        <v>184</v>
      </c>
      <c r="B167" t="s">
        <v>18</v>
      </c>
      <c r="K167">
        <v>1</v>
      </c>
      <c r="L167">
        <v>1</v>
      </c>
    </row>
    <row r="168" spans="1:12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2" x14ac:dyDescent="0.2">
      <c r="A169" t="s">
        <v>186</v>
      </c>
      <c r="B169" t="s">
        <v>18</v>
      </c>
      <c r="K169">
        <v>1</v>
      </c>
      <c r="L169">
        <v>1</v>
      </c>
    </row>
    <row r="170" spans="1:12" x14ac:dyDescent="0.2">
      <c r="A170" t="s">
        <v>187</v>
      </c>
      <c r="B170" t="s">
        <v>18</v>
      </c>
      <c r="K170">
        <v>1</v>
      </c>
      <c r="L170">
        <v>1</v>
      </c>
    </row>
    <row r="171" spans="1:12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2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2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2" x14ac:dyDescent="0.2">
      <c r="A174" t="s">
        <v>194</v>
      </c>
      <c r="B174" t="s">
        <v>18</v>
      </c>
      <c r="K174">
        <v>1</v>
      </c>
      <c r="L174">
        <v>1</v>
      </c>
    </row>
    <row r="175" spans="1:12" x14ac:dyDescent="0.2">
      <c r="A175" t="s">
        <v>195</v>
      </c>
      <c r="B175" t="s">
        <v>18</v>
      </c>
      <c r="K175">
        <v>1</v>
      </c>
      <c r="L175">
        <v>1</v>
      </c>
    </row>
    <row r="176" spans="1:12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2" x14ac:dyDescent="0.2">
      <c r="A177" t="s">
        <v>197</v>
      </c>
      <c r="B177" t="s">
        <v>18</v>
      </c>
      <c r="K177">
        <v>1</v>
      </c>
      <c r="L177">
        <v>1</v>
      </c>
    </row>
    <row r="178" spans="1:12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2" x14ac:dyDescent="0.2">
      <c r="A179" t="s">
        <v>199</v>
      </c>
      <c r="B179" t="s">
        <v>18</v>
      </c>
      <c r="K179">
        <v>1</v>
      </c>
      <c r="L179">
        <v>1</v>
      </c>
    </row>
    <row r="180" spans="1:12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2" x14ac:dyDescent="0.2">
      <c r="A181" t="s">
        <v>201</v>
      </c>
      <c r="B181" t="s">
        <v>18</v>
      </c>
      <c r="K181">
        <v>1</v>
      </c>
      <c r="L181">
        <v>1</v>
      </c>
    </row>
    <row r="182" spans="1:12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2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2" x14ac:dyDescent="0.2">
      <c r="A184" t="s">
        <v>204</v>
      </c>
      <c r="B184" t="s">
        <v>6</v>
      </c>
      <c r="C184" t="s">
        <v>7</v>
      </c>
      <c r="K184">
        <v>1</v>
      </c>
      <c r="L184">
        <v>1</v>
      </c>
    </row>
    <row r="185" spans="1:12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2" x14ac:dyDescent="0.2">
      <c r="A186" t="s">
        <v>206</v>
      </c>
      <c r="B186" t="s">
        <v>18</v>
      </c>
      <c r="K186">
        <v>1</v>
      </c>
      <c r="L186">
        <v>1</v>
      </c>
    </row>
    <row r="187" spans="1:12" x14ac:dyDescent="0.2">
      <c r="A187" t="s">
        <v>207</v>
      </c>
      <c r="B187" t="s">
        <v>18</v>
      </c>
      <c r="K187">
        <v>1</v>
      </c>
      <c r="L187">
        <v>1</v>
      </c>
    </row>
    <row r="188" spans="1:12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2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2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2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2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2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2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2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2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2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2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2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2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2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2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2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2" x14ac:dyDescent="0.2">
      <c r="A204" t="s">
        <v>224</v>
      </c>
      <c r="B204" t="s">
        <v>3</v>
      </c>
      <c r="C204" t="s">
        <v>4</v>
      </c>
      <c r="K204">
        <v>1</v>
      </c>
      <c r="L204">
        <v>1</v>
      </c>
    </row>
    <row r="205" spans="1:12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2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2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2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5" x14ac:dyDescent="0.2">
      <c r="A214" t="s">
        <v>234</v>
      </c>
      <c r="B214" t="s">
        <v>18</v>
      </c>
      <c r="K214">
        <v>1</v>
      </c>
      <c r="L214">
        <v>1</v>
      </c>
    </row>
    <row r="215" spans="1:15" x14ac:dyDescent="0.2">
      <c r="A215" t="s">
        <v>235</v>
      </c>
      <c r="B215" t="s">
        <v>18</v>
      </c>
      <c r="K215">
        <v>1</v>
      </c>
      <c r="L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5" x14ac:dyDescent="0.2">
      <c r="A217" t="s">
        <v>237</v>
      </c>
      <c r="B217" t="s">
        <v>18</v>
      </c>
      <c r="K217">
        <v>1</v>
      </c>
      <c r="L217">
        <v>1</v>
      </c>
    </row>
    <row r="218" spans="1:15" x14ac:dyDescent="0.2">
      <c r="A218" t="s">
        <v>238</v>
      </c>
      <c r="B218" t="s">
        <v>18</v>
      </c>
      <c r="K218">
        <v>1</v>
      </c>
      <c r="L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5" x14ac:dyDescent="0.2">
      <c r="A222" t="s">
        <v>242</v>
      </c>
      <c r="B222" t="s">
        <v>18</v>
      </c>
      <c r="K222">
        <v>1</v>
      </c>
      <c r="L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2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2" x14ac:dyDescent="0.2">
      <c r="A226" t="s">
        <v>246</v>
      </c>
      <c r="B226" t="s">
        <v>18</v>
      </c>
      <c r="K226">
        <v>1</v>
      </c>
      <c r="L226">
        <v>1</v>
      </c>
    </row>
    <row r="227" spans="1:12" x14ac:dyDescent="0.2">
      <c r="A227" t="s">
        <v>247</v>
      </c>
      <c r="B227" t="s">
        <v>18</v>
      </c>
      <c r="K227">
        <v>1</v>
      </c>
      <c r="L227">
        <v>1</v>
      </c>
    </row>
    <row r="228" spans="1:12" x14ac:dyDescent="0.2">
      <c r="A228" t="s">
        <v>248</v>
      </c>
      <c r="B228" t="s">
        <v>18</v>
      </c>
      <c r="K228">
        <v>1</v>
      </c>
      <c r="L228">
        <v>1</v>
      </c>
    </row>
    <row r="229" spans="1:12" x14ac:dyDescent="0.2">
      <c r="A229" t="s">
        <v>249</v>
      </c>
      <c r="B229" t="s">
        <v>18</v>
      </c>
      <c r="K229">
        <v>1</v>
      </c>
      <c r="L229">
        <v>1</v>
      </c>
    </row>
    <row r="230" spans="1:12" x14ac:dyDescent="0.2">
      <c r="A230" t="s">
        <v>250</v>
      </c>
      <c r="B230" t="s">
        <v>18</v>
      </c>
      <c r="K230">
        <v>1</v>
      </c>
      <c r="L230">
        <v>1</v>
      </c>
    </row>
    <row r="231" spans="1:12" x14ac:dyDescent="0.2">
      <c r="A231" t="s">
        <v>251</v>
      </c>
      <c r="B231" t="s">
        <v>18</v>
      </c>
      <c r="K231">
        <v>1</v>
      </c>
      <c r="L231">
        <v>1</v>
      </c>
    </row>
    <row r="232" spans="1:12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2" x14ac:dyDescent="0.2">
      <c r="A233" t="s">
        <v>253</v>
      </c>
      <c r="B233" t="s">
        <v>18</v>
      </c>
      <c r="K233">
        <v>1</v>
      </c>
      <c r="L233">
        <v>1</v>
      </c>
    </row>
    <row r="234" spans="1:12" x14ac:dyDescent="0.2">
      <c r="A234" t="s">
        <v>254</v>
      </c>
      <c r="B234" t="s">
        <v>6</v>
      </c>
      <c r="C234" t="s">
        <v>7</v>
      </c>
      <c r="K234">
        <v>1</v>
      </c>
      <c r="L234">
        <v>1</v>
      </c>
    </row>
    <row r="235" spans="1:12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2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2" x14ac:dyDescent="0.2">
      <c r="A237" t="s">
        <v>257</v>
      </c>
      <c r="B237" t="s">
        <v>18</v>
      </c>
      <c r="K237">
        <v>1</v>
      </c>
      <c r="L237">
        <v>1</v>
      </c>
    </row>
    <row r="238" spans="1:12" x14ac:dyDescent="0.2">
      <c r="A238" t="s">
        <v>258</v>
      </c>
      <c r="B238" t="s">
        <v>18</v>
      </c>
      <c r="K238">
        <v>1</v>
      </c>
      <c r="L238">
        <v>1</v>
      </c>
    </row>
    <row r="239" spans="1:12" x14ac:dyDescent="0.2">
      <c r="A239" t="s">
        <v>259</v>
      </c>
      <c r="B239" t="s">
        <v>18</v>
      </c>
      <c r="K239">
        <v>1</v>
      </c>
      <c r="L239">
        <v>1</v>
      </c>
    </row>
    <row r="240" spans="1:12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2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2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2" x14ac:dyDescent="0.2">
      <c r="A243" t="s">
        <v>263</v>
      </c>
      <c r="B243" t="s">
        <v>18</v>
      </c>
      <c r="K243">
        <v>1</v>
      </c>
      <c r="L243">
        <v>1</v>
      </c>
    </row>
    <row r="244" spans="1:12" x14ac:dyDescent="0.2">
      <c r="A244" t="s">
        <v>264</v>
      </c>
      <c r="B244" t="s">
        <v>18</v>
      </c>
      <c r="K244">
        <v>1</v>
      </c>
      <c r="L244">
        <v>1</v>
      </c>
    </row>
    <row r="245" spans="1:12" x14ac:dyDescent="0.2">
      <c r="A245" t="s">
        <v>265</v>
      </c>
      <c r="B245" t="s">
        <v>18</v>
      </c>
      <c r="K245">
        <v>1</v>
      </c>
      <c r="L245">
        <v>1</v>
      </c>
    </row>
    <row r="246" spans="1:12" x14ac:dyDescent="0.2">
      <c r="A246" t="s">
        <v>266</v>
      </c>
      <c r="B246" t="s">
        <v>18</v>
      </c>
      <c r="K246">
        <v>1</v>
      </c>
      <c r="L246">
        <v>1</v>
      </c>
    </row>
    <row r="247" spans="1:12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2" x14ac:dyDescent="0.2">
      <c r="A248" t="s">
        <v>268</v>
      </c>
      <c r="B248" t="s">
        <v>18</v>
      </c>
      <c r="K248">
        <v>1</v>
      </c>
      <c r="L248">
        <v>1</v>
      </c>
    </row>
    <row r="249" spans="1:12" x14ac:dyDescent="0.2">
      <c r="A249" t="s">
        <v>269</v>
      </c>
      <c r="B249" t="s">
        <v>18</v>
      </c>
      <c r="K249">
        <v>1</v>
      </c>
      <c r="L249">
        <v>1</v>
      </c>
    </row>
    <row r="250" spans="1:12" x14ac:dyDescent="0.2">
      <c r="A250" t="s">
        <v>270</v>
      </c>
      <c r="B250" t="s">
        <v>18</v>
      </c>
      <c r="K250">
        <v>1</v>
      </c>
      <c r="L250">
        <v>1</v>
      </c>
    </row>
    <row r="251" spans="1:12" x14ac:dyDescent="0.2">
      <c r="A251" t="s">
        <v>271</v>
      </c>
      <c r="B251" t="s">
        <v>18</v>
      </c>
      <c r="K251">
        <v>1</v>
      </c>
      <c r="L251">
        <v>1</v>
      </c>
    </row>
    <row r="252" spans="1:12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2" x14ac:dyDescent="0.2">
      <c r="A253" t="s">
        <v>273</v>
      </c>
      <c r="B253" t="s">
        <v>18</v>
      </c>
      <c r="K253">
        <v>1</v>
      </c>
      <c r="L253">
        <v>1</v>
      </c>
    </row>
    <row r="254" spans="1:12" x14ac:dyDescent="0.2">
      <c r="A254" t="s">
        <v>274</v>
      </c>
      <c r="B254" t="s">
        <v>18</v>
      </c>
      <c r="K254">
        <v>1</v>
      </c>
      <c r="L254">
        <v>1</v>
      </c>
    </row>
    <row r="255" spans="1:12" x14ac:dyDescent="0.2">
      <c r="A255" t="s">
        <v>275</v>
      </c>
      <c r="B255" t="s">
        <v>18</v>
      </c>
      <c r="K255">
        <v>1</v>
      </c>
      <c r="L255">
        <v>1</v>
      </c>
    </row>
    <row r="256" spans="1:12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5" x14ac:dyDescent="0.2">
      <c r="A257" t="s">
        <v>277</v>
      </c>
      <c r="B257" t="s">
        <v>18</v>
      </c>
      <c r="K257">
        <v>1</v>
      </c>
      <c r="L257">
        <v>1</v>
      </c>
    </row>
    <row r="258" spans="1:15" x14ac:dyDescent="0.2">
      <c r="A258" t="s">
        <v>278</v>
      </c>
      <c r="B258" t="s">
        <v>18</v>
      </c>
      <c r="K258">
        <v>1</v>
      </c>
      <c r="L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L259">
        <v>1</v>
      </c>
    </row>
    <row r="260" spans="1:15" x14ac:dyDescent="0.2">
      <c r="A260" t="s">
        <v>280</v>
      </c>
      <c r="B260" t="s">
        <v>18</v>
      </c>
      <c r="K260">
        <v>1</v>
      </c>
      <c r="L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5" x14ac:dyDescent="0.2">
      <c r="A264" t="s">
        <v>284</v>
      </c>
      <c r="B264" t="s">
        <v>18</v>
      </c>
      <c r="K264">
        <v>1</v>
      </c>
      <c r="L264">
        <v>1</v>
      </c>
    </row>
    <row r="265" spans="1:15" x14ac:dyDescent="0.2">
      <c r="A265" t="s">
        <v>285</v>
      </c>
      <c r="B265" t="s">
        <v>18</v>
      </c>
      <c r="K265">
        <v>1</v>
      </c>
      <c r="L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5" x14ac:dyDescent="0.2">
      <c r="A270" t="s">
        <v>290</v>
      </c>
      <c r="B270" t="s">
        <v>18</v>
      </c>
      <c r="K270">
        <v>1</v>
      </c>
      <c r="L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270</v>
      </c>
      <c r="M272">
        <f t="shared" ref="M272:O272" si="0">SUM(M2:M270)</f>
        <v>0</v>
      </c>
      <c r="N272">
        <f t="shared" si="0"/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>
        <f>(L272+M272)/(270)</f>
        <v>1</v>
      </c>
    </row>
    <row r="276" spans="10:13" x14ac:dyDescent="0.2">
      <c r="J276" t="s">
        <v>304</v>
      </c>
      <c r="K276" t="s">
        <v>297</v>
      </c>
      <c r="M276" t="e">
        <f>(N272)/(N272+M272)</f>
        <v>#DIV/0!</v>
      </c>
    </row>
    <row r="277" spans="10:13" x14ac:dyDescent="0.2">
      <c r="J277" t="s">
        <v>305</v>
      </c>
      <c r="K277" t="s">
        <v>298</v>
      </c>
      <c r="M277">
        <f>(O272)/(O272+L272)</f>
        <v>0</v>
      </c>
    </row>
    <row r="278" spans="10:13" x14ac:dyDescent="0.2">
      <c r="J278" t="s">
        <v>306</v>
      </c>
      <c r="M278">
        <f>(L272)/(L272+N272)</f>
        <v>1</v>
      </c>
    </row>
    <row r="279" spans="10:13" x14ac:dyDescent="0.2">
      <c r="J279" t="s">
        <v>307</v>
      </c>
      <c r="M279">
        <f>(L272)/(L272+O272)</f>
        <v>1</v>
      </c>
    </row>
    <row r="280" spans="10:13" x14ac:dyDescent="0.2">
      <c r="J280" t="s">
        <v>308</v>
      </c>
      <c r="M280">
        <f>(2*(M278*M279))/(M278+M279)</f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0"/>
  <sheetViews>
    <sheetView workbookViewId="0">
      <selection activeCell="A2" sqref="A2"/>
    </sheetView>
  </sheetViews>
  <sheetFormatPr baseColWidth="10" defaultRowHeight="16" x14ac:dyDescent="0.2"/>
  <cols>
    <col min="1" max="1" width="19.83203125" customWidth="1"/>
    <col min="12" max="12" width="12.83203125" customWidth="1"/>
  </cols>
  <sheetData>
    <row r="1" spans="1:15" x14ac:dyDescent="0.2">
      <c r="A1" t="s">
        <v>309</v>
      </c>
      <c r="B1" t="s">
        <v>0</v>
      </c>
      <c r="C1" t="s">
        <v>1</v>
      </c>
      <c r="K1" t="s">
        <v>301</v>
      </c>
      <c r="L1" t="s">
        <v>292</v>
      </c>
      <c r="M1" t="s">
        <v>293</v>
      </c>
      <c r="N1" t="s">
        <v>294</v>
      </c>
      <c r="O1" t="s">
        <v>295</v>
      </c>
    </row>
    <row r="2" spans="1:15" x14ac:dyDescent="0.2">
      <c r="A2" t="s">
        <v>2</v>
      </c>
      <c r="B2" t="s">
        <v>3</v>
      </c>
      <c r="C2" t="s">
        <v>4</v>
      </c>
      <c r="K2">
        <v>1</v>
      </c>
      <c r="L2">
        <v>1</v>
      </c>
    </row>
    <row r="3" spans="1:15" x14ac:dyDescent="0.2">
      <c r="A3" t="s">
        <v>5</v>
      </c>
      <c r="B3" t="s">
        <v>6</v>
      </c>
      <c r="C3" t="s">
        <v>7</v>
      </c>
      <c r="K3">
        <v>1</v>
      </c>
      <c r="L3">
        <v>1</v>
      </c>
    </row>
    <row r="4" spans="1:15" x14ac:dyDescent="0.2">
      <c r="A4" t="s">
        <v>8</v>
      </c>
      <c r="B4" t="s">
        <v>9</v>
      </c>
      <c r="C4" t="s">
        <v>10</v>
      </c>
      <c r="K4">
        <v>1</v>
      </c>
      <c r="L4">
        <v>1</v>
      </c>
    </row>
    <row r="5" spans="1:15" x14ac:dyDescent="0.2">
      <c r="A5" t="s">
        <v>11</v>
      </c>
      <c r="B5" t="s">
        <v>12</v>
      </c>
      <c r="C5" t="s">
        <v>13</v>
      </c>
      <c r="K5">
        <v>1</v>
      </c>
      <c r="L5">
        <v>1</v>
      </c>
    </row>
    <row r="6" spans="1:15" x14ac:dyDescent="0.2">
      <c r="A6" t="s">
        <v>14</v>
      </c>
      <c r="B6" t="s">
        <v>12</v>
      </c>
      <c r="C6" t="s">
        <v>13</v>
      </c>
      <c r="K6">
        <v>1</v>
      </c>
      <c r="L6">
        <v>1</v>
      </c>
    </row>
    <row r="7" spans="1:15" x14ac:dyDescent="0.2">
      <c r="A7" t="s">
        <v>15</v>
      </c>
      <c r="B7" t="s">
        <v>12</v>
      </c>
      <c r="C7" t="s">
        <v>13</v>
      </c>
      <c r="K7">
        <v>1</v>
      </c>
      <c r="L7">
        <v>1</v>
      </c>
    </row>
    <row r="8" spans="1:15" x14ac:dyDescent="0.2">
      <c r="A8" t="s">
        <v>16</v>
      </c>
      <c r="B8" t="s">
        <v>3</v>
      </c>
      <c r="C8" t="s">
        <v>4</v>
      </c>
      <c r="K8">
        <v>1</v>
      </c>
      <c r="L8">
        <v>1</v>
      </c>
    </row>
    <row r="9" spans="1:15" x14ac:dyDescent="0.2">
      <c r="A9" t="s">
        <v>17</v>
      </c>
      <c r="B9" t="s">
        <v>18</v>
      </c>
      <c r="K9">
        <v>1</v>
      </c>
      <c r="L9">
        <v>1</v>
      </c>
    </row>
    <row r="10" spans="1:15" x14ac:dyDescent="0.2">
      <c r="A10" t="s">
        <v>19</v>
      </c>
      <c r="B10" t="s">
        <v>12</v>
      </c>
      <c r="C10" t="s">
        <v>13</v>
      </c>
      <c r="K10">
        <v>1</v>
      </c>
      <c r="L10">
        <v>1</v>
      </c>
    </row>
    <row r="11" spans="1:15" x14ac:dyDescent="0.2">
      <c r="A11" t="s">
        <v>20</v>
      </c>
      <c r="B11" t="s">
        <v>6</v>
      </c>
      <c r="C11" t="s">
        <v>7</v>
      </c>
      <c r="K11">
        <v>1</v>
      </c>
      <c r="L11">
        <v>1</v>
      </c>
    </row>
    <row r="12" spans="1:15" x14ac:dyDescent="0.2">
      <c r="A12" t="s">
        <v>21</v>
      </c>
      <c r="B12" t="s">
        <v>18</v>
      </c>
      <c r="K12">
        <v>1</v>
      </c>
      <c r="L12">
        <v>1</v>
      </c>
    </row>
    <row r="13" spans="1:15" x14ac:dyDescent="0.2">
      <c r="A13" t="s">
        <v>22</v>
      </c>
      <c r="B13" t="s">
        <v>12</v>
      </c>
      <c r="C13" t="s">
        <v>13</v>
      </c>
      <c r="K13">
        <v>1</v>
      </c>
      <c r="L13">
        <v>1</v>
      </c>
    </row>
    <row r="14" spans="1:15" x14ac:dyDescent="0.2">
      <c r="A14" t="s">
        <v>23</v>
      </c>
      <c r="B14" t="s">
        <v>12</v>
      </c>
      <c r="C14" t="s">
        <v>13</v>
      </c>
      <c r="K14">
        <v>1</v>
      </c>
      <c r="L14">
        <v>1</v>
      </c>
    </row>
    <row r="15" spans="1:15" x14ac:dyDescent="0.2">
      <c r="A15" t="s">
        <v>24</v>
      </c>
      <c r="B15" t="s">
        <v>18</v>
      </c>
      <c r="K15">
        <v>1</v>
      </c>
      <c r="L15">
        <v>1</v>
      </c>
    </row>
    <row r="16" spans="1:15" x14ac:dyDescent="0.2">
      <c r="A16" t="s">
        <v>25</v>
      </c>
      <c r="B16" t="s">
        <v>12</v>
      </c>
      <c r="C16" t="s">
        <v>13</v>
      </c>
      <c r="K16">
        <v>1</v>
      </c>
      <c r="L16">
        <v>1</v>
      </c>
    </row>
    <row r="17" spans="1:12" x14ac:dyDescent="0.2">
      <c r="A17" t="s">
        <v>26</v>
      </c>
      <c r="B17" t="s">
        <v>6</v>
      </c>
      <c r="C17" t="s">
        <v>27</v>
      </c>
      <c r="K17">
        <v>1</v>
      </c>
      <c r="L17">
        <v>1</v>
      </c>
    </row>
    <row r="18" spans="1:12" x14ac:dyDescent="0.2">
      <c r="A18" t="s">
        <v>28</v>
      </c>
      <c r="B18" t="s">
        <v>12</v>
      </c>
      <c r="C18" t="s">
        <v>13</v>
      </c>
      <c r="K18">
        <v>1</v>
      </c>
      <c r="L18">
        <v>1</v>
      </c>
    </row>
    <row r="19" spans="1:12" x14ac:dyDescent="0.2">
      <c r="A19" t="s">
        <v>29</v>
      </c>
      <c r="B19" t="s">
        <v>18</v>
      </c>
      <c r="K19">
        <v>1</v>
      </c>
      <c r="L19">
        <v>1</v>
      </c>
    </row>
    <row r="20" spans="1:12" x14ac:dyDescent="0.2">
      <c r="A20" t="s">
        <v>30</v>
      </c>
      <c r="B20" t="s">
        <v>9</v>
      </c>
      <c r="C20" t="s">
        <v>31</v>
      </c>
      <c r="K20">
        <v>1</v>
      </c>
      <c r="L20">
        <v>1</v>
      </c>
    </row>
    <row r="21" spans="1:12" x14ac:dyDescent="0.2">
      <c r="A21" t="s">
        <v>32</v>
      </c>
      <c r="B21" t="s">
        <v>9</v>
      </c>
      <c r="C21" t="s">
        <v>10</v>
      </c>
      <c r="K21">
        <v>1</v>
      </c>
      <c r="L21">
        <v>1</v>
      </c>
    </row>
    <row r="22" spans="1:12" x14ac:dyDescent="0.2">
      <c r="A22" t="s">
        <v>33</v>
      </c>
      <c r="B22" t="s">
        <v>12</v>
      </c>
      <c r="C22" t="s">
        <v>13</v>
      </c>
      <c r="K22">
        <v>1</v>
      </c>
      <c r="L22">
        <v>1</v>
      </c>
    </row>
    <row r="23" spans="1:12" x14ac:dyDescent="0.2">
      <c r="A23" t="s">
        <v>34</v>
      </c>
      <c r="B23" t="s">
        <v>18</v>
      </c>
      <c r="K23">
        <v>1</v>
      </c>
      <c r="L23">
        <v>1</v>
      </c>
    </row>
    <row r="24" spans="1:12" x14ac:dyDescent="0.2">
      <c r="A24" t="s">
        <v>35</v>
      </c>
      <c r="B24" t="s">
        <v>18</v>
      </c>
      <c r="K24">
        <v>1</v>
      </c>
      <c r="L24">
        <v>1</v>
      </c>
    </row>
    <row r="25" spans="1:12" x14ac:dyDescent="0.2">
      <c r="A25" t="s">
        <v>36</v>
      </c>
      <c r="B25" t="s">
        <v>18</v>
      </c>
      <c r="K25">
        <v>1</v>
      </c>
      <c r="L25">
        <v>1</v>
      </c>
    </row>
    <row r="26" spans="1:12" x14ac:dyDescent="0.2">
      <c r="A26" t="s">
        <v>37</v>
      </c>
      <c r="B26" t="s">
        <v>6</v>
      </c>
      <c r="C26" t="s">
        <v>7</v>
      </c>
      <c r="K26">
        <v>1</v>
      </c>
      <c r="L26">
        <v>1</v>
      </c>
    </row>
    <row r="27" spans="1:12" x14ac:dyDescent="0.2">
      <c r="A27" t="s">
        <v>38</v>
      </c>
      <c r="B27" t="s">
        <v>18</v>
      </c>
      <c r="K27">
        <v>1</v>
      </c>
      <c r="L27">
        <v>1</v>
      </c>
    </row>
    <row r="28" spans="1:12" x14ac:dyDescent="0.2">
      <c r="A28" t="s">
        <v>39</v>
      </c>
      <c r="B28" t="s">
        <v>18</v>
      </c>
      <c r="K28">
        <v>1</v>
      </c>
      <c r="L28">
        <v>1</v>
      </c>
    </row>
    <row r="29" spans="1:12" x14ac:dyDescent="0.2">
      <c r="A29" t="s">
        <v>40</v>
      </c>
      <c r="B29" t="s">
        <v>18</v>
      </c>
      <c r="K29">
        <v>1</v>
      </c>
      <c r="L29">
        <v>1</v>
      </c>
    </row>
    <row r="30" spans="1:12" x14ac:dyDescent="0.2">
      <c r="A30" t="s">
        <v>41</v>
      </c>
      <c r="B30" t="s">
        <v>12</v>
      </c>
      <c r="C30" t="s">
        <v>13</v>
      </c>
      <c r="K30">
        <v>1</v>
      </c>
      <c r="L30">
        <v>1</v>
      </c>
    </row>
    <row r="31" spans="1:12" x14ac:dyDescent="0.2">
      <c r="A31" t="s">
        <v>42</v>
      </c>
      <c r="B31" t="s">
        <v>12</v>
      </c>
      <c r="C31" t="s">
        <v>13</v>
      </c>
      <c r="K31">
        <v>1</v>
      </c>
      <c r="L31">
        <v>1</v>
      </c>
    </row>
    <row r="32" spans="1:12" x14ac:dyDescent="0.2">
      <c r="A32" t="s">
        <v>43</v>
      </c>
      <c r="B32" t="s">
        <v>12</v>
      </c>
      <c r="C32" t="s">
        <v>13</v>
      </c>
      <c r="K32">
        <v>1</v>
      </c>
      <c r="L32">
        <v>1</v>
      </c>
    </row>
    <row r="33" spans="1:15" x14ac:dyDescent="0.2">
      <c r="A33" t="s">
        <v>44</v>
      </c>
      <c r="B33" t="s">
        <v>3</v>
      </c>
      <c r="C33" t="s">
        <v>4</v>
      </c>
      <c r="K33">
        <v>1</v>
      </c>
      <c r="L33">
        <v>1</v>
      </c>
    </row>
    <row r="34" spans="1:15" x14ac:dyDescent="0.2">
      <c r="A34" t="s">
        <v>45</v>
      </c>
      <c r="B34" t="s">
        <v>12</v>
      </c>
      <c r="C34" t="s">
        <v>13</v>
      </c>
      <c r="K34">
        <v>1</v>
      </c>
      <c r="L34">
        <v>1</v>
      </c>
    </row>
    <row r="35" spans="1:15" x14ac:dyDescent="0.2">
      <c r="A35" t="s">
        <v>46</v>
      </c>
      <c r="B35" t="s">
        <v>12</v>
      </c>
      <c r="C35" t="s">
        <v>13</v>
      </c>
      <c r="K35">
        <v>1</v>
      </c>
      <c r="L35">
        <v>1</v>
      </c>
    </row>
    <row r="36" spans="1:15" x14ac:dyDescent="0.2">
      <c r="A36" t="s">
        <v>47</v>
      </c>
      <c r="B36" t="s">
        <v>12</v>
      </c>
      <c r="C36" t="s">
        <v>13</v>
      </c>
      <c r="K36">
        <v>1</v>
      </c>
      <c r="L36">
        <v>1</v>
      </c>
      <c r="N36" s="1"/>
      <c r="O36" s="1"/>
    </row>
    <row r="37" spans="1:15" x14ac:dyDescent="0.2">
      <c r="A37" t="s">
        <v>48</v>
      </c>
      <c r="B37" t="s">
        <v>6</v>
      </c>
      <c r="C37" t="s">
        <v>7</v>
      </c>
      <c r="K37">
        <v>1</v>
      </c>
      <c r="L37">
        <v>1</v>
      </c>
      <c r="N37" s="1"/>
      <c r="O37" s="1"/>
    </row>
    <row r="38" spans="1:15" x14ac:dyDescent="0.2">
      <c r="A38" t="s">
        <v>49</v>
      </c>
      <c r="B38" t="s">
        <v>3</v>
      </c>
      <c r="C38" t="s">
        <v>4</v>
      </c>
      <c r="K38">
        <v>1</v>
      </c>
      <c r="L38">
        <v>1</v>
      </c>
      <c r="N38" s="1"/>
      <c r="O38" s="1"/>
    </row>
    <row r="39" spans="1:15" x14ac:dyDescent="0.2">
      <c r="A39" t="s">
        <v>50</v>
      </c>
      <c r="B39" t="s">
        <v>12</v>
      </c>
      <c r="C39" t="s">
        <v>13</v>
      </c>
      <c r="K39">
        <v>1</v>
      </c>
      <c r="L39">
        <v>1</v>
      </c>
      <c r="N39" s="1"/>
      <c r="O39" s="1"/>
    </row>
    <row r="40" spans="1:15" x14ac:dyDescent="0.2">
      <c r="A40" t="s">
        <v>51</v>
      </c>
      <c r="B40" t="s">
        <v>3</v>
      </c>
      <c r="C40" t="s">
        <v>4</v>
      </c>
      <c r="K40">
        <v>1</v>
      </c>
      <c r="L40">
        <v>1</v>
      </c>
      <c r="N40" s="1"/>
      <c r="O40" s="1"/>
    </row>
    <row r="41" spans="1:15" x14ac:dyDescent="0.2">
      <c r="A41" t="s">
        <v>52</v>
      </c>
      <c r="B41" t="s">
        <v>12</v>
      </c>
      <c r="C41" t="s">
        <v>13</v>
      </c>
      <c r="K41">
        <v>1</v>
      </c>
      <c r="L41">
        <v>1</v>
      </c>
      <c r="N41" s="1"/>
      <c r="O41" s="1"/>
    </row>
    <row r="42" spans="1:15" x14ac:dyDescent="0.2">
      <c r="A42" t="s">
        <v>53</v>
      </c>
      <c r="B42" t="s">
        <v>3</v>
      </c>
      <c r="C42" t="s">
        <v>4</v>
      </c>
      <c r="K42">
        <v>1</v>
      </c>
      <c r="L42">
        <v>1</v>
      </c>
    </row>
    <row r="43" spans="1:15" x14ac:dyDescent="0.2">
      <c r="A43" t="s">
        <v>54</v>
      </c>
      <c r="B43" t="s">
        <v>12</v>
      </c>
      <c r="C43" t="s">
        <v>13</v>
      </c>
      <c r="K43">
        <v>1</v>
      </c>
      <c r="L43">
        <v>1</v>
      </c>
    </row>
    <row r="44" spans="1:15" x14ac:dyDescent="0.2">
      <c r="A44" t="s">
        <v>55</v>
      </c>
      <c r="B44" t="s">
        <v>18</v>
      </c>
      <c r="K44">
        <v>1</v>
      </c>
      <c r="L44">
        <v>1</v>
      </c>
    </row>
    <row r="45" spans="1:15" x14ac:dyDescent="0.2">
      <c r="A45" t="s">
        <v>56</v>
      </c>
      <c r="B45" t="s">
        <v>12</v>
      </c>
      <c r="C45" t="s">
        <v>13</v>
      </c>
      <c r="K45">
        <v>1</v>
      </c>
      <c r="L45">
        <v>1</v>
      </c>
    </row>
    <row r="46" spans="1:15" x14ac:dyDescent="0.2">
      <c r="A46" t="s">
        <v>57</v>
      </c>
      <c r="B46" t="s">
        <v>9</v>
      </c>
      <c r="C46" t="s">
        <v>10</v>
      </c>
      <c r="K46">
        <v>1</v>
      </c>
      <c r="L46">
        <v>1</v>
      </c>
    </row>
    <row r="47" spans="1:15" x14ac:dyDescent="0.2">
      <c r="A47" t="s">
        <v>58</v>
      </c>
      <c r="B47" t="s">
        <v>9</v>
      </c>
      <c r="C47" t="s">
        <v>10</v>
      </c>
      <c r="K47">
        <v>1</v>
      </c>
      <c r="L47">
        <v>1</v>
      </c>
    </row>
    <row r="48" spans="1:15" x14ac:dyDescent="0.2">
      <c r="A48" t="s">
        <v>59</v>
      </c>
      <c r="B48" t="s">
        <v>9</v>
      </c>
      <c r="C48" t="s">
        <v>10</v>
      </c>
      <c r="K48">
        <v>1</v>
      </c>
      <c r="L48">
        <v>1</v>
      </c>
    </row>
    <row r="49" spans="1:12" x14ac:dyDescent="0.2">
      <c r="A49" t="s">
        <v>60</v>
      </c>
      <c r="B49" t="s">
        <v>9</v>
      </c>
      <c r="C49" t="s">
        <v>10</v>
      </c>
      <c r="K49">
        <v>1</v>
      </c>
      <c r="L49">
        <v>1</v>
      </c>
    </row>
    <row r="50" spans="1:12" x14ac:dyDescent="0.2">
      <c r="A50" t="s">
        <v>61</v>
      </c>
      <c r="B50" t="s">
        <v>18</v>
      </c>
      <c r="K50">
        <v>1</v>
      </c>
      <c r="L50">
        <v>1</v>
      </c>
    </row>
    <row r="51" spans="1:12" x14ac:dyDescent="0.2">
      <c r="A51" t="s">
        <v>62</v>
      </c>
      <c r="B51" t="s">
        <v>6</v>
      </c>
      <c r="C51" t="s">
        <v>7</v>
      </c>
      <c r="K51">
        <v>1</v>
      </c>
      <c r="L51">
        <v>1</v>
      </c>
    </row>
    <row r="52" spans="1:12" x14ac:dyDescent="0.2">
      <c r="A52" t="s">
        <v>63</v>
      </c>
      <c r="B52" t="s">
        <v>18</v>
      </c>
      <c r="K52">
        <v>1</v>
      </c>
      <c r="L52">
        <v>1</v>
      </c>
    </row>
    <row r="53" spans="1:12" x14ac:dyDescent="0.2">
      <c r="A53" t="s">
        <v>64</v>
      </c>
      <c r="B53" t="s">
        <v>3</v>
      </c>
      <c r="C53" t="s">
        <v>4</v>
      </c>
      <c r="K53">
        <v>1</v>
      </c>
      <c r="L53">
        <v>1</v>
      </c>
    </row>
    <row r="54" spans="1:12" x14ac:dyDescent="0.2">
      <c r="A54" t="s">
        <v>65</v>
      </c>
      <c r="B54" t="s">
        <v>12</v>
      </c>
      <c r="C54" t="s">
        <v>13</v>
      </c>
      <c r="K54">
        <v>1</v>
      </c>
      <c r="L54">
        <v>1</v>
      </c>
    </row>
    <row r="55" spans="1:12" x14ac:dyDescent="0.2">
      <c r="A55" t="s">
        <v>66</v>
      </c>
      <c r="B55" t="s">
        <v>6</v>
      </c>
      <c r="C55" t="s">
        <v>7</v>
      </c>
      <c r="K55">
        <v>1</v>
      </c>
      <c r="L55">
        <v>1</v>
      </c>
    </row>
    <row r="56" spans="1:12" x14ac:dyDescent="0.2">
      <c r="A56" t="s">
        <v>67</v>
      </c>
      <c r="B56" t="s">
        <v>6</v>
      </c>
      <c r="C56" t="s">
        <v>7</v>
      </c>
      <c r="K56">
        <v>1</v>
      </c>
      <c r="L56">
        <v>1</v>
      </c>
    </row>
    <row r="57" spans="1:12" x14ac:dyDescent="0.2">
      <c r="A57" t="s">
        <v>68</v>
      </c>
      <c r="B57" t="s">
        <v>18</v>
      </c>
      <c r="K57">
        <v>1</v>
      </c>
      <c r="L57">
        <v>1</v>
      </c>
    </row>
    <row r="58" spans="1:12" x14ac:dyDescent="0.2">
      <c r="A58" t="s">
        <v>69</v>
      </c>
      <c r="B58" t="s">
        <v>18</v>
      </c>
      <c r="K58">
        <v>1</v>
      </c>
      <c r="L58">
        <v>1</v>
      </c>
    </row>
    <row r="59" spans="1:12" x14ac:dyDescent="0.2">
      <c r="A59" t="s">
        <v>70</v>
      </c>
      <c r="B59" t="s">
        <v>12</v>
      </c>
      <c r="C59" t="s">
        <v>13</v>
      </c>
      <c r="K59">
        <v>1</v>
      </c>
      <c r="L59">
        <v>1</v>
      </c>
    </row>
    <row r="60" spans="1:12" x14ac:dyDescent="0.2">
      <c r="A60" t="s">
        <v>71</v>
      </c>
      <c r="B60" t="s">
        <v>3</v>
      </c>
      <c r="C60" t="s">
        <v>4</v>
      </c>
      <c r="K60">
        <v>1</v>
      </c>
      <c r="L60">
        <v>1</v>
      </c>
    </row>
    <row r="61" spans="1:12" x14ac:dyDescent="0.2">
      <c r="A61" t="s">
        <v>72</v>
      </c>
      <c r="B61" t="s">
        <v>9</v>
      </c>
      <c r="C61" t="s">
        <v>10</v>
      </c>
      <c r="K61">
        <v>1</v>
      </c>
      <c r="L61">
        <v>1</v>
      </c>
    </row>
    <row r="62" spans="1:12" x14ac:dyDescent="0.2">
      <c r="A62" t="s">
        <v>73</v>
      </c>
      <c r="B62" t="s">
        <v>9</v>
      </c>
      <c r="C62" t="s">
        <v>10</v>
      </c>
      <c r="K62">
        <v>1</v>
      </c>
      <c r="L62">
        <v>1</v>
      </c>
    </row>
    <row r="63" spans="1:12" x14ac:dyDescent="0.2">
      <c r="A63" t="s">
        <v>74</v>
      </c>
      <c r="B63" t="s">
        <v>18</v>
      </c>
      <c r="K63">
        <v>1</v>
      </c>
      <c r="L63">
        <v>1</v>
      </c>
    </row>
    <row r="64" spans="1:12" x14ac:dyDescent="0.2">
      <c r="A64" t="s">
        <v>75</v>
      </c>
      <c r="B64" t="s">
        <v>9</v>
      </c>
      <c r="C64" t="s">
        <v>10</v>
      </c>
      <c r="K64">
        <v>1</v>
      </c>
      <c r="L64">
        <v>1</v>
      </c>
    </row>
    <row r="65" spans="1:12" x14ac:dyDescent="0.2">
      <c r="A65" t="s">
        <v>76</v>
      </c>
      <c r="B65" t="s">
        <v>3</v>
      </c>
      <c r="C65" t="s">
        <v>4</v>
      </c>
      <c r="K65">
        <v>1</v>
      </c>
      <c r="L65">
        <v>1</v>
      </c>
    </row>
    <row r="66" spans="1:12" x14ac:dyDescent="0.2">
      <c r="A66" t="s">
        <v>77</v>
      </c>
      <c r="B66" t="s">
        <v>12</v>
      </c>
      <c r="C66" t="s">
        <v>13</v>
      </c>
      <c r="K66">
        <v>1</v>
      </c>
      <c r="L66">
        <v>1</v>
      </c>
    </row>
    <row r="67" spans="1:12" x14ac:dyDescent="0.2">
      <c r="A67" t="s">
        <v>78</v>
      </c>
      <c r="B67" t="s">
        <v>6</v>
      </c>
      <c r="C67" t="s">
        <v>7</v>
      </c>
      <c r="K67">
        <v>1</v>
      </c>
      <c r="L67">
        <v>1</v>
      </c>
    </row>
    <row r="68" spans="1:12" x14ac:dyDescent="0.2">
      <c r="A68" t="s">
        <v>79</v>
      </c>
      <c r="B68" t="s">
        <v>3</v>
      </c>
      <c r="C68" t="s">
        <v>4</v>
      </c>
      <c r="K68">
        <v>1</v>
      </c>
      <c r="L68">
        <v>1</v>
      </c>
    </row>
    <row r="69" spans="1:12" x14ac:dyDescent="0.2">
      <c r="A69" t="s">
        <v>80</v>
      </c>
      <c r="B69" t="s">
        <v>18</v>
      </c>
      <c r="K69">
        <v>1</v>
      </c>
      <c r="L69">
        <v>1</v>
      </c>
    </row>
    <row r="70" spans="1:12" x14ac:dyDescent="0.2">
      <c r="A70" t="s">
        <v>81</v>
      </c>
      <c r="B70" t="s">
        <v>18</v>
      </c>
      <c r="K70">
        <v>1</v>
      </c>
      <c r="L70">
        <v>1</v>
      </c>
    </row>
    <row r="71" spans="1:12" x14ac:dyDescent="0.2">
      <c r="A71" t="s">
        <v>82</v>
      </c>
      <c r="B71" t="s">
        <v>18</v>
      </c>
      <c r="K71">
        <v>1</v>
      </c>
      <c r="L71">
        <v>1</v>
      </c>
    </row>
    <row r="72" spans="1:12" x14ac:dyDescent="0.2">
      <c r="A72" t="s">
        <v>83</v>
      </c>
      <c r="B72" t="s">
        <v>9</v>
      </c>
      <c r="C72" t="s">
        <v>10</v>
      </c>
      <c r="K72">
        <v>1</v>
      </c>
      <c r="L72">
        <v>1</v>
      </c>
    </row>
    <row r="73" spans="1:12" x14ac:dyDescent="0.2">
      <c r="A73" t="s">
        <v>84</v>
      </c>
      <c r="B73" t="s">
        <v>6</v>
      </c>
      <c r="C73" t="s">
        <v>7</v>
      </c>
      <c r="K73">
        <v>1</v>
      </c>
      <c r="L73">
        <v>1</v>
      </c>
    </row>
    <row r="74" spans="1:12" x14ac:dyDescent="0.2">
      <c r="A74" t="s">
        <v>85</v>
      </c>
      <c r="B74" t="s">
        <v>9</v>
      </c>
      <c r="C74" t="s">
        <v>10</v>
      </c>
      <c r="K74">
        <v>1</v>
      </c>
      <c r="L74">
        <v>1</v>
      </c>
    </row>
    <row r="75" spans="1:12" x14ac:dyDescent="0.2">
      <c r="A75" t="s">
        <v>86</v>
      </c>
      <c r="B75" t="s">
        <v>12</v>
      </c>
      <c r="C75" t="s">
        <v>13</v>
      </c>
      <c r="K75">
        <v>1</v>
      </c>
      <c r="L75">
        <v>1</v>
      </c>
    </row>
    <row r="76" spans="1:12" x14ac:dyDescent="0.2">
      <c r="A76" t="s">
        <v>87</v>
      </c>
      <c r="B76" t="s">
        <v>12</v>
      </c>
      <c r="C76" t="s">
        <v>13</v>
      </c>
      <c r="K76">
        <v>1</v>
      </c>
      <c r="L76">
        <v>1</v>
      </c>
    </row>
    <row r="77" spans="1:12" x14ac:dyDescent="0.2">
      <c r="A77" t="s">
        <v>88</v>
      </c>
      <c r="B77" t="s">
        <v>9</v>
      </c>
      <c r="C77" t="s">
        <v>10</v>
      </c>
      <c r="K77">
        <v>1</v>
      </c>
      <c r="L77">
        <v>1</v>
      </c>
    </row>
    <row r="78" spans="1:12" x14ac:dyDescent="0.2">
      <c r="A78" t="s">
        <v>89</v>
      </c>
      <c r="B78" t="s">
        <v>18</v>
      </c>
      <c r="K78">
        <v>1</v>
      </c>
      <c r="L78">
        <v>1</v>
      </c>
    </row>
    <row r="79" spans="1:12" x14ac:dyDescent="0.2">
      <c r="A79" t="s">
        <v>90</v>
      </c>
      <c r="B79" t="s">
        <v>18</v>
      </c>
      <c r="K79">
        <v>1</v>
      </c>
      <c r="L79">
        <v>1</v>
      </c>
    </row>
    <row r="80" spans="1:12" x14ac:dyDescent="0.2">
      <c r="A80" t="s">
        <v>91</v>
      </c>
      <c r="B80" t="s">
        <v>9</v>
      </c>
      <c r="C80" t="s">
        <v>10</v>
      </c>
      <c r="K80">
        <v>1</v>
      </c>
      <c r="L80">
        <v>1</v>
      </c>
    </row>
    <row r="81" spans="1:12" x14ac:dyDescent="0.2">
      <c r="A81" t="s">
        <v>92</v>
      </c>
      <c r="B81" t="s">
        <v>18</v>
      </c>
      <c r="K81">
        <v>1</v>
      </c>
      <c r="L81">
        <v>1</v>
      </c>
    </row>
    <row r="82" spans="1:12" x14ac:dyDescent="0.2">
      <c r="A82" t="s">
        <v>93</v>
      </c>
      <c r="B82" t="s">
        <v>9</v>
      </c>
      <c r="C82" t="s">
        <v>10</v>
      </c>
      <c r="K82">
        <v>1</v>
      </c>
      <c r="L82">
        <v>1</v>
      </c>
    </row>
    <row r="83" spans="1:12" x14ac:dyDescent="0.2">
      <c r="A83" t="s">
        <v>94</v>
      </c>
      <c r="B83" t="s">
        <v>18</v>
      </c>
      <c r="K83">
        <v>1</v>
      </c>
      <c r="L83">
        <v>1</v>
      </c>
    </row>
    <row r="84" spans="1:12" x14ac:dyDescent="0.2">
      <c r="A84" t="s">
        <v>95</v>
      </c>
      <c r="B84" t="s">
        <v>18</v>
      </c>
      <c r="K84">
        <v>1</v>
      </c>
      <c r="L84">
        <v>1</v>
      </c>
    </row>
    <row r="85" spans="1:12" x14ac:dyDescent="0.2">
      <c r="A85" t="s">
        <v>96</v>
      </c>
      <c r="B85" t="s">
        <v>18</v>
      </c>
      <c r="K85">
        <v>1</v>
      </c>
      <c r="L85">
        <v>1</v>
      </c>
    </row>
    <row r="86" spans="1:12" x14ac:dyDescent="0.2">
      <c r="A86" t="s">
        <v>97</v>
      </c>
      <c r="B86" t="s">
        <v>18</v>
      </c>
      <c r="K86">
        <v>1</v>
      </c>
      <c r="L86">
        <v>1</v>
      </c>
    </row>
    <row r="87" spans="1:12" x14ac:dyDescent="0.2">
      <c r="A87" t="s">
        <v>98</v>
      </c>
      <c r="B87" t="s">
        <v>3</v>
      </c>
      <c r="C87" t="s">
        <v>4</v>
      </c>
      <c r="K87">
        <v>1</v>
      </c>
      <c r="L87">
        <v>1</v>
      </c>
    </row>
    <row r="88" spans="1:12" x14ac:dyDescent="0.2">
      <c r="A88" t="s">
        <v>99</v>
      </c>
      <c r="B88" t="s">
        <v>18</v>
      </c>
      <c r="K88">
        <v>1</v>
      </c>
      <c r="L88">
        <v>1</v>
      </c>
    </row>
    <row r="89" spans="1:12" x14ac:dyDescent="0.2">
      <c r="A89" t="s">
        <v>100</v>
      </c>
      <c r="B89" t="s">
        <v>9</v>
      </c>
      <c r="C89" t="s">
        <v>10</v>
      </c>
      <c r="K89">
        <v>1</v>
      </c>
      <c r="L89">
        <v>1</v>
      </c>
    </row>
    <row r="90" spans="1:12" x14ac:dyDescent="0.2">
      <c r="A90" t="s">
        <v>101</v>
      </c>
      <c r="B90" t="s">
        <v>18</v>
      </c>
      <c r="K90">
        <v>1</v>
      </c>
      <c r="L90">
        <v>1</v>
      </c>
    </row>
    <row r="91" spans="1:12" x14ac:dyDescent="0.2">
      <c r="A91" t="s">
        <v>102</v>
      </c>
      <c r="B91" t="s">
        <v>18</v>
      </c>
      <c r="K91">
        <v>1</v>
      </c>
      <c r="L91">
        <v>1</v>
      </c>
    </row>
    <row r="92" spans="1:12" x14ac:dyDescent="0.2">
      <c r="A92" t="s">
        <v>103</v>
      </c>
      <c r="B92" t="s">
        <v>12</v>
      </c>
      <c r="C92" t="s">
        <v>13</v>
      </c>
      <c r="K92">
        <v>1</v>
      </c>
      <c r="L92">
        <v>1</v>
      </c>
    </row>
    <row r="93" spans="1:12" x14ac:dyDescent="0.2">
      <c r="A93" t="s">
        <v>104</v>
      </c>
      <c r="B93" t="s">
        <v>12</v>
      </c>
      <c r="C93" t="s">
        <v>13</v>
      </c>
      <c r="K93">
        <v>1</v>
      </c>
      <c r="L93">
        <v>1</v>
      </c>
    </row>
    <row r="94" spans="1:12" x14ac:dyDescent="0.2">
      <c r="A94" t="s">
        <v>105</v>
      </c>
      <c r="B94" t="s">
        <v>18</v>
      </c>
      <c r="K94">
        <v>1</v>
      </c>
      <c r="L94">
        <v>1</v>
      </c>
    </row>
    <row r="95" spans="1:12" x14ac:dyDescent="0.2">
      <c r="A95" t="s">
        <v>106</v>
      </c>
      <c r="B95" t="s">
        <v>18</v>
      </c>
      <c r="K95">
        <v>1</v>
      </c>
      <c r="L95">
        <v>1</v>
      </c>
    </row>
    <row r="96" spans="1:12" x14ac:dyDescent="0.2">
      <c r="A96" t="s">
        <v>107</v>
      </c>
      <c r="B96" t="s">
        <v>12</v>
      </c>
      <c r="C96" t="s">
        <v>13</v>
      </c>
      <c r="K96">
        <v>1</v>
      </c>
      <c r="L96">
        <v>1</v>
      </c>
    </row>
    <row r="97" spans="1:12" x14ac:dyDescent="0.2">
      <c r="A97" t="s">
        <v>108</v>
      </c>
      <c r="B97" t="s">
        <v>3</v>
      </c>
      <c r="C97" t="s">
        <v>109</v>
      </c>
      <c r="K97">
        <v>1</v>
      </c>
      <c r="L97">
        <v>1</v>
      </c>
    </row>
    <row r="98" spans="1:12" x14ac:dyDescent="0.2">
      <c r="A98" t="s">
        <v>110</v>
      </c>
      <c r="B98" t="s">
        <v>12</v>
      </c>
      <c r="C98" t="s">
        <v>13</v>
      </c>
      <c r="K98">
        <v>1</v>
      </c>
      <c r="L98">
        <v>1</v>
      </c>
    </row>
    <row r="99" spans="1:12" x14ac:dyDescent="0.2">
      <c r="A99" t="s">
        <v>111</v>
      </c>
      <c r="B99" t="s">
        <v>18</v>
      </c>
      <c r="K99">
        <v>1</v>
      </c>
      <c r="L99">
        <v>1</v>
      </c>
    </row>
    <row r="100" spans="1:12" x14ac:dyDescent="0.2">
      <c r="A100" t="s">
        <v>112</v>
      </c>
      <c r="B100" t="s">
        <v>18</v>
      </c>
      <c r="K100">
        <v>1</v>
      </c>
      <c r="L100">
        <v>1</v>
      </c>
    </row>
    <row r="101" spans="1:12" x14ac:dyDescent="0.2">
      <c r="A101" t="s">
        <v>113</v>
      </c>
      <c r="B101" t="s">
        <v>114</v>
      </c>
      <c r="C101" t="s">
        <v>115</v>
      </c>
      <c r="K101">
        <v>1</v>
      </c>
      <c r="L101">
        <v>1</v>
      </c>
    </row>
    <row r="102" spans="1:12" x14ac:dyDescent="0.2">
      <c r="A102" t="s">
        <v>116</v>
      </c>
      <c r="B102" t="s">
        <v>18</v>
      </c>
      <c r="K102">
        <v>1</v>
      </c>
      <c r="L102">
        <v>1</v>
      </c>
    </row>
    <row r="103" spans="1:12" x14ac:dyDescent="0.2">
      <c r="A103" t="s">
        <v>117</v>
      </c>
      <c r="B103" t="s">
        <v>18</v>
      </c>
      <c r="K103">
        <v>1</v>
      </c>
      <c r="L103">
        <v>1</v>
      </c>
    </row>
    <row r="104" spans="1:12" x14ac:dyDescent="0.2">
      <c r="A104" t="s">
        <v>118</v>
      </c>
      <c r="B104" t="s">
        <v>18</v>
      </c>
      <c r="K104">
        <v>1</v>
      </c>
      <c r="L104">
        <v>1</v>
      </c>
    </row>
    <row r="105" spans="1:12" x14ac:dyDescent="0.2">
      <c r="A105" t="s">
        <v>119</v>
      </c>
      <c r="B105" t="s">
        <v>18</v>
      </c>
      <c r="K105">
        <v>1</v>
      </c>
      <c r="L105">
        <v>1</v>
      </c>
    </row>
    <row r="106" spans="1:12" x14ac:dyDescent="0.2">
      <c r="A106" t="s">
        <v>120</v>
      </c>
      <c r="B106" t="s">
        <v>18</v>
      </c>
      <c r="K106">
        <v>1</v>
      </c>
      <c r="L106">
        <v>1</v>
      </c>
    </row>
    <row r="107" spans="1:12" x14ac:dyDescent="0.2">
      <c r="A107" t="s">
        <v>121</v>
      </c>
      <c r="B107" t="s">
        <v>18</v>
      </c>
      <c r="K107">
        <v>1</v>
      </c>
      <c r="L107">
        <v>1</v>
      </c>
    </row>
    <row r="108" spans="1:12" x14ac:dyDescent="0.2">
      <c r="A108" t="s">
        <v>122</v>
      </c>
      <c r="B108" t="s">
        <v>18</v>
      </c>
      <c r="K108">
        <v>1</v>
      </c>
      <c r="L108">
        <v>1</v>
      </c>
    </row>
    <row r="109" spans="1:12" x14ac:dyDescent="0.2">
      <c r="A109" t="s">
        <v>123</v>
      </c>
      <c r="B109" t="s">
        <v>9</v>
      </c>
      <c r="C109" t="s">
        <v>10</v>
      </c>
      <c r="K109">
        <v>1</v>
      </c>
      <c r="L109">
        <v>1</v>
      </c>
    </row>
    <row r="110" spans="1:12" x14ac:dyDescent="0.2">
      <c r="A110" t="s">
        <v>124</v>
      </c>
      <c r="B110" t="s">
        <v>18</v>
      </c>
      <c r="K110">
        <v>1</v>
      </c>
      <c r="L110">
        <v>1</v>
      </c>
    </row>
    <row r="111" spans="1:12" x14ac:dyDescent="0.2">
      <c r="A111" t="s">
        <v>125</v>
      </c>
      <c r="B111" t="s">
        <v>18</v>
      </c>
      <c r="K111">
        <v>1</v>
      </c>
      <c r="L111">
        <v>1</v>
      </c>
    </row>
    <row r="112" spans="1:12" x14ac:dyDescent="0.2">
      <c r="A112" t="s">
        <v>126</v>
      </c>
      <c r="B112" t="s">
        <v>9</v>
      </c>
      <c r="C112" t="s">
        <v>10</v>
      </c>
      <c r="K112">
        <v>1</v>
      </c>
      <c r="L112">
        <v>1</v>
      </c>
    </row>
    <row r="113" spans="1:12" x14ac:dyDescent="0.2">
      <c r="A113" t="s">
        <v>127</v>
      </c>
      <c r="B113" t="s">
        <v>18</v>
      </c>
      <c r="K113">
        <v>1</v>
      </c>
      <c r="L113">
        <v>1</v>
      </c>
    </row>
    <row r="114" spans="1:12" x14ac:dyDescent="0.2">
      <c r="A114" t="s">
        <v>128</v>
      </c>
      <c r="B114" t="s">
        <v>9</v>
      </c>
      <c r="C114" t="s">
        <v>10</v>
      </c>
      <c r="K114">
        <v>1</v>
      </c>
      <c r="L114">
        <v>1</v>
      </c>
    </row>
    <row r="115" spans="1:12" x14ac:dyDescent="0.2">
      <c r="A115" t="s">
        <v>129</v>
      </c>
      <c r="B115" t="s">
        <v>9</v>
      </c>
      <c r="C115" t="s">
        <v>10</v>
      </c>
      <c r="K115">
        <v>1</v>
      </c>
      <c r="L115">
        <v>1</v>
      </c>
    </row>
    <row r="116" spans="1:12" x14ac:dyDescent="0.2">
      <c r="A116" t="s">
        <v>130</v>
      </c>
      <c r="B116" t="s">
        <v>9</v>
      </c>
      <c r="C116" t="s">
        <v>10</v>
      </c>
      <c r="K116">
        <v>1</v>
      </c>
      <c r="L116">
        <v>1</v>
      </c>
    </row>
    <row r="117" spans="1:12" x14ac:dyDescent="0.2">
      <c r="A117" t="s">
        <v>131</v>
      </c>
      <c r="B117" t="s">
        <v>18</v>
      </c>
      <c r="K117">
        <v>1</v>
      </c>
      <c r="L117">
        <v>1</v>
      </c>
    </row>
    <row r="118" spans="1:12" x14ac:dyDescent="0.2">
      <c r="A118" t="s">
        <v>132</v>
      </c>
      <c r="B118" t="s">
        <v>12</v>
      </c>
      <c r="C118" t="s">
        <v>13</v>
      </c>
      <c r="K118">
        <v>1</v>
      </c>
      <c r="L118">
        <v>1</v>
      </c>
    </row>
    <row r="119" spans="1:12" x14ac:dyDescent="0.2">
      <c r="A119" t="s">
        <v>133</v>
      </c>
      <c r="B119" t="s">
        <v>9</v>
      </c>
      <c r="C119" t="s">
        <v>10</v>
      </c>
      <c r="K119">
        <v>1</v>
      </c>
      <c r="L119">
        <v>1</v>
      </c>
    </row>
    <row r="120" spans="1:12" x14ac:dyDescent="0.2">
      <c r="A120" t="s">
        <v>134</v>
      </c>
      <c r="B120" t="s">
        <v>3</v>
      </c>
      <c r="C120" t="s">
        <v>4</v>
      </c>
      <c r="K120">
        <v>1</v>
      </c>
      <c r="L120">
        <v>1</v>
      </c>
    </row>
    <row r="121" spans="1:12" x14ac:dyDescent="0.2">
      <c r="A121" t="s">
        <v>135</v>
      </c>
      <c r="B121" t="s">
        <v>18</v>
      </c>
      <c r="K121">
        <v>1</v>
      </c>
      <c r="L121">
        <v>1</v>
      </c>
    </row>
    <row r="122" spans="1:12" x14ac:dyDescent="0.2">
      <c r="A122" t="s">
        <v>136</v>
      </c>
      <c r="B122" t="s">
        <v>12</v>
      </c>
      <c r="C122" t="s">
        <v>13</v>
      </c>
      <c r="K122">
        <v>1</v>
      </c>
      <c r="L122">
        <v>1</v>
      </c>
    </row>
    <row r="123" spans="1:12" x14ac:dyDescent="0.2">
      <c r="A123" t="s">
        <v>137</v>
      </c>
      <c r="B123" t="s">
        <v>18</v>
      </c>
      <c r="K123">
        <v>1</v>
      </c>
      <c r="L123">
        <v>1</v>
      </c>
    </row>
    <row r="124" spans="1:12" x14ac:dyDescent="0.2">
      <c r="A124" t="s">
        <v>138</v>
      </c>
      <c r="B124" t="s">
        <v>3</v>
      </c>
      <c r="C124" t="s">
        <v>4</v>
      </c>
      <c r="K124">
        <v>1</v>
      </c>
      <c r="L124">
        <v>1</v>
      </c>
    </row>
    <row r="125" spans="1:12" x14ac:dyDescent="0.2">
      <c r="A125" t="s">
        <v>139</v>
      </c>
      <c r="B125" t="s">
        <v>9</v>
      </c>
      <c r="C125" t="s">
        <v>31</v>
      </c>
      <c r="K125">
        <v>1</v>
      </c>
      <c r="L125">
        <v>1</v>
      </c>
    </row>
    <row r="126" spans="1:12" x14ac:dyDescent="0.2">
      <c r="A126" t="s">
        <v>140</v>
      </c>
      <c r="B126" t="s">
        <v>18</v>
      </c>
      <c r="K126">
        <v>1</v>
      </c>
      <c r="L126">
        <v>1</v>
      </c>
    </row>
    <row r="127" spans="1:12" x14ac:dyDescent="0.2">
      <c r="A127" t="s">
        <v>141</v>
      </c>
      <c r="B127" t="s">
        <v>18</v>
      </c>
      <c r="K127">
        <v>1</v>
      </c>
      <c r="L127">
        <v>1</v>
      </c>
    </row>
    <row r="128" spans="1:12" x14ac:dyDescent="0.2">
      <c r="A128" t="s">
        <v>142</v>
      </c>
      <c r="B128" t="s">
        <v>18</v>
      </c>
      <c r="K128">
        <v>1</v>
      </c>
      <c r="L128">
        <v>1</v>
      </c>
    </row>
    <row r="129" spans="1:12" x14ac:dyDescent="0.2">
      <c r="A129" t="s">
        <v>143</v>
      </c>
      <c r="B129" t="s">
        <v>18</v>
      </c>
      <c r="K129">
        <v>1</v>
      </c>
      <c r="L129">
        <v>1</v>
      </c>
    </row>
    <row r="130" spans="1:12" x14ac:dyDescent="0.2">
      <c r="A130" t="s">
        <v>144</v>
      </c>
      <c r="B130" t="s">
        <v>145</v>
      </c>
      <c r="C130" t="s">
        <v>146</v>
      </c>
      <c r="K130">
        <v>1</v>
      </c>
      <c r="L130">
        <v>1</v>
      </c>
    </row>
    <row r="131" spans="1:12" x14ac:dyDescent="0.2">
      <c r="A131" t="s">
        <v>147</v>
      </c>
      <c r="B131" t="s">
        <v>145</v>
      </c>
      <c r="C131" t="s">
        <v>146</v>
      </c>
      <c r="K131">
        <v>1</v>
      </c>
      <c r="L131">
        <v>1</v>
      </c>
    </row>
    <row r="132" spans="1:12" x14ac:dyDescent="0.2">
      <c r="A132" t="s">
        <v>148</v>
      </c>
      <c r="B132" t="s">
        <v>12</v>
      </c>
      <c r="C132" t="s">
        <v>149</v>
      </c>
      <c r="K132">
        <v>1</v>
      </c>
      <c r="L132">
        <v>1</v>
      </c>
    </row>
    <row r="133" spans="1:12" x14ac:dyDescent="0.2">
      <c r="A133" t="s">
        <v>150</v>
      </c>
      <c r="B133" t="s">
        <v>114</v>
      </c>
      <c r="C133" t="s">
        <v>115</v>
      </c>
      <c r="K133">
        <v>1</v>
      </c>
      <c r="L133">
        <v>1</v>
      </c>
    </row>
    <row r="134" spans="1:12" x14ac:dyDescent="0.2">
      <c r="A134" t="s">
        <v>151</v>
      </c>
      <c r="B134" t="s">
        <v>12</v>
      </c>
      <c r="C134" t="s">
        <v>13</v>
      </c>
      <c r="K134">
        <v>1</v>
      </c>
      <c r="L134">
        <v>1</v>
      </c>
    </row>
    <row r="135" spans="1:12" x14ac:dyDescent="0.2">
      <c r="A135" t="s">
        <v>152</v>
      </c>
      <c r="B135" t="s">
        <v>114</v>
      </c>
      <c r="C135" t="s">
        <v>115</v>
      </c>
      <c r="K135">
        <v>1</v>
      </c>
      <c r="L135">
        <v>1</v>
      </c>
    </row>
    <row r="136" spans="1:12" x14ac:dyDescent="0.2">
      <c r="A136" t="s">
        <v>153</v>
      </c>
      <c r="B136" t="s">
        <v>18</v>
      </c>
      <c r="K136">
        <v>1</v>
      </c>
      <c r="L136">
        <v>1</v>
      </c>
    </row>
    <row r="137" spans="1:12" x14ac:dyDescent="0.2">
      <c r="A137" t="s">
        <v>154</v>
      </c>
      <c r="B137" t="s">
        <v>3</v>
      </c>
      <c r="C137" t="s">
        <v>4</v>
      </c>
      <c r="K137">
        <v>1</v>
      </c>
      <c r="L137">
        <v>1</v>
      </c>
    </row>
    <row r="138" spans="1:12" x14ac:dyDescent="0.2">
      <c r="A138" t="s">
        <v>155</v>
      </c>
      <c r="B138" t="s">
        <v>114</v>
      </c>
      <c r="C138" t="s">
        <v>115</v>
      </c>
      <c r="K138">
        <v>1</v>
      </c>
      <c r="L138">
        <v>1</v>
      </c>
    </row>
    <row r="139" spans="1:12" x14ac:dyDescent="0.2">
      <c r="A139" t="s">
        <v>156</v>
      </c>
      <c r="B139" t="s">
        <v>114</v>
      </c>
      <c r="C139" t="s">
        <v>115</v>
      </c>
      <c r="K139">
        <v>1</v>
      </c>
      <c r="L139">
        <v>1</v>
      </c>
    </row>
    <row r="140" spans="1:12" x14ac:dyDescent="0.2">
      <c r="A140" t="s">
        <v>157</v>
      </c>
      <c r="B140" t="s">
        <v>9</v>
      </c>
      <c r="C140" t="s">
        <v>10</v>
      </c>
      <c r="K140">
        <v>1</v>
      </c>
      <c r="L140">
        <v>1</v>
      </c>
    </row>
    <row r="141" spans="1:12" x14ac:dyDescent="0.2">
      <c r="A141" t="s">
        <v>158</v>
      </c>
      <c r="B141" t="s">
        <v>9</v>
      </c>
      <c r="C141" t="s">
        <v>10</v>
      </c>
      <c r="K141">
        <v>1</v>
      </c>
      <c r="L141">
        <v>1</v>
      </c>
    </row>
    <row r="142" spans="1:12" x14ac:dyDescent="0.2">
      <c r="A142" t="s">
        <v>159</v>
      </c>
      <c r="B142" t="s">
        <v>6</v>
      </c>
      <c r="C142" t="s">
        <v>7</v>
      </c>
      <c r="K142">
        <v>1</v>
      </c>
      <c r="L142">
        <v>1</v>
      </c>
    </row>
    <row r="143" spans="1:12" x14ac:dyDescent="0.2">
      <c r="A143" t="s">
        <v>160</v>
      </c>
      <c r="B143" t="s">
        <v>6</v>
      </c>
      <c r="C143" t="s">
        <v>7</v>
      </c>
      <c r="K143">
        <v>1</v>
      </c>
      <c r="L143">
        <v>1</v>
      </c>
    </row>
    <row r="144" spans="1:12" x14ac:dyDescent="0.2">
      <c r="A144" t="s">
        <v>161</v>
      </c>
      <c r="B144" t="s">
        <v>6</v>
      </c>
      <c r="C144" t="s">
        <v>7</v>
      </c>
      <c r="K144">
        <v>1</v>
      </c>
      <c r="L144">
        <v>1</v>
      </c>
    </row>
    <row r="145" spans="1:12" x14ac:dyDescent="0.2">
      <c r="A145" t="s">
        <v>162</v>
      </c>
      <c r="B145" t="s">
        <v>12</v>
      </c>
      <c r="C145" t="s">
        <v>13</v>
      </c>
      <c r="K145">
        <v>1</v>
      </c>
      <c r="L145">
        <v>1</v>
      </c>
    </row>
    <row r="146" spans="1:12" x14ac:dyDescent="0.2">
      <c r="A146" t="s">
        <v>163</v>
      </c>
      <c r="B146" t="s">
        <v>12</v>
      </c>
      <c r="C146" t="s">
        <v>13</v>
      </c>
      <c r="K146">
        <v>1</v>
      </c>
      <c r="L146">
        <v>1</v>
      </c>
    </row>
    <row r="147" spans="1:12" x14ac:dyDescent="0.2">
      <c r="A147" t="s">
        <v>164</v>
      </c>
      <c r="B147" t="s">
        <v>12</v>
      </c>
      <c r="C147" t="s">
        <v>13</v>
      </c>
      <c r="K147">
        <v>1</v>
      </c>
      <c r="L147">
        <v>1</v>
      </c>
    </row>
    <row r="148" spans="1:12" x14ac:dyDescent="0.2">
      <c r="A148" t="s">
        <v>165</v>
      </c>
      <c r="B148" t="s">
        <v>18</v>
      </c>
      <c r="K148">
        <v>1</v>
      </c>
      <c r="L148">
        <v>1</v>
      </c>
    </row>
    <row r="149" spans="1:12" x14ac:dyDescent="0.2">
      <c r="A149" t="s">
        <v>166</v>
      </c>
      <c r="B149" t="s">
        <v>12</v>
      </c>
      <c r="C149" t="s">
        <v>13</v>
      </c>
      <c r="K149">
        <v>1</v>
      </c>
      <c r="L149">
        <v>1</v>
      </c>
    </row>
    <row r="150" spans="1:12" x14ac:dyDescent="0.2">
      <c r="A150" t="s">
        <v>167</v>
      </c>
      <c r="B150" t="s">
        <v>12</v>
      </c>
      <c r="C150" t="s">
        <v>13</v>
      </c>
      <c r="K150">
        <v>1</v>
      </c>
      <c r="L150">
        <v>1</v>
      </c>
    </row>
    <row r="151" spans="1:12" x14ac:dyDescent="0.2">
      <c r="A151" t="s">
        <v>168</v>
      </c>
      <c r="B151" t="s">
        <v>3</v>
      </c>
      <c r="C151" t="s">
        <v>109</v>
      </c>
      <c r="K151">
        <v>1</v>
      </c>
      <c r="L151">
        <v>1</v>
      </c>
    </row>
    <row r="152" spans="1:12" x14ac:dyDescent="0.2">
      <c r="A152" t="s">
        <v>169</v>
      </c>
      <c r="B152" t="s">
        <v>3</v>
      </c>
      <c r="C152" t="s">
        <v>109</v>
      </c>
      <c r="K152">
        <v>1</v>
      </c>
      <c r="L152">
        <v>1</v>
      </c>
    </row>
    <row r="153" spans="1:12" x14ac:dyDescent="0.2">
      <c r="A153" t="s">
        <v>170</v>
      </c>
      <c r="B153" t="s">
        <v>3</v>
      </c>
      <c r="C153" t="s">
        <v>4</v>
      </c>
      <c r="K153">
        <v>1</v>
      </c>
      <c r="L153">
        <v>1</v>
      </c>
    </row>
    <row r="154" spans="1:12" x14ac:dyDescent="0.2">
      <c r="A154" t="s">
        <v>171</v>
      </c>
      <c r="B154" t="s">
        <v>3</v>
      </c>
      <c r="C154" t="s">
        <v>4</v>
      </c>
      <c r="K154">
        <v>1</v>
      </c>
      <c r="L154">
        <v>1</v>
      </c>
    </row>
    <row r="155" spans="1:12" x14ac:dyDescent="0.2">
      <c r="A155" t="s">
        <v>172</v>
      </c>
      <c r="B155" t="s">
        <v>3</v>
      </c>
      <c r="C155" t="s">
        <v>4</v>
      </c>
      <c r="K155">
        <v>1</v>
      </c>
      <c r="L155">
        <v>1</v>
      </c>
    </row>
    <row r="156" spans="1:12" x14ac:dyDescent="0.2">
      <c r="A156" t="s">
        <v>173</v>
      </c>
      <c r="B156" t="s">
        <v>18</v>
      </c>
      <c r="K156">
        <v>1</v>
      </c>
      <c r="L156">
        <v>1</v>
      </c>
    </row>
    <row r="157" spans="1:12" x14ac:dyDescent="0.2">
      <c r="A157" t="s">
        <v>174</v>
      </c>
      <c r="B157" t="s">
        <v>18</v>
      </c>
      <c r="K157">
        <v>1</v>
      </c>
      <c r="L157">
        <v>1</v>
      </c>
    </row>
    <row r="158" spans="1:12" x14ac:dyDescent="0.2">
      <c r="A158" t="s">
        <v>175</v>
      </c>
      <c r="B158" t="s">
        <v>18</v>
      </c>
      <c r="K158">
        <v>1</v>
      </c>
      <c r="L158">
        <v>1</v>
      </c>
    </row>
    <row r="159" spans="1:12" x14ac:dyDescent="0.2">
      <c r="A159" t="s">
        <v>176</v>
      </c>
      <c r="B159" t="s">
        <v>145</v>
      </c>
      <c r="C159" t="s">
        <v>299</v>
      </c>
      <c r="K159">
        <v>1</v>
      </c>
      <c r="L159">
        <v>1</v>
      </c>
    </row>
    <row r="160" spans="1:12" x14ac:dyDescent="0.2">
      <c r="A160" t="s">
        <v>177</v>
      </c>
      <c r="B160" t="s">
        <v>114</v>
      </c>
      <c r="C160" t="s">
        <v>115</v>
      </c>
      <c r="K160">
        <v>1</v>
      </c>
      <c r="L160">
        <v>1</v>
      </c>
    </row>
    <row r="161" spans="1:12" x14ac:dyDescent="0.2">
      <c r="A161" t="s">
        <v>178</v>
      </c>
      <c r="B161" t="s">
        <v>18</v>
      </c>
      <c r="K161">
        <v>1</v>
      </c>
      <c r="L161">
        <v>1</v>
      </c>
    </row>
    <row r="162" spans="1:12" x14ac:dyDescent="0.2">
      <c r="A162" t="s">
        <v>179</v>
      </c>
      <c r="B162" t="s">
        <v>12</v>
      </c>
      <c r="C162" t="s">
        <v>13</v>
      </c>
      <c r="K162">
        <v>1</v>
      </c>
      <c r="L162">
        <v>1</v>
      </c>
    </row>
    <row r="163" spans="1:12" x14ac:dyDescent="0.2">
      <c r="A163" t="s">
        <v>180</v>
      </c>
      <c r="B163" t="s">
        <v>18</v>
      </c>
      <c r="K163">
        <v>1</v>
      </c>
      <c r="L163">
        <v>1</v>
      </c>
    </row>
    <row r="164" spans="1:12" x14ac:dyDescent="0.2">
      <c r="A164" t="s">
        <v>181</v>
      </c>
      <c r="B164" t="s">
        <v>18</v>
      </c>
      <c r="K164">
        <v>1</v>
      </c>
      <c r="L164">
        <v>1</v>
      </c>
    </row>
    <row r="165" spans="1:12" x14ac:dyDescent="0.2">
      <c r="A165" t="s">
        <v>182</v>
      </c>
      <c r="B165" t="s">
        <v>12</v>
      </c>
      <c r="C165" t="s">
        <v>13</v>
      </c>
      <c r="K165">
        <v>1</v>
      </c>
      <c r="L165">
        <v>1</v>
      </c>
    </row>
    <row r="166" spans="1:12" x14ac:dyDescent="0.2">
      <c r="A166" t="s">
        <v>183</v>
      </c>
      <c r="B166" t="s">
        <v>3</v>
      </c>
      <c r="C166" t="s">
        <v>4</v>
      </c>
      <c r="K166">
        <v>1</v>
      </c>
      <c r="L166">
        <v>1</v>
      </c>
    </row>
    <row r="167" spans="1:12" x14ac:dyDescent="0.2">
      <c r="A167" t="s">
        <v>184</v>
      </c>
      <c r="B167" t="s">
        <v>18</v>
      </c>
      <c r="K167">
        <v>1</v>
      </c>
      <c r="L167">
        <v>1</v>
      </c>
    </row>
    <row r="168" spans="1:12" x14ac:dyDescent="0.2">
      <c r="A168" t="s">
        <v>185</v>
      </c>
      <c r="B168" t="s">
        <v>3</v>
      </c>
      <c r="C168" t="s">
        <v>4</v>
      </c>
      <c r="K168">
        <v>1</v>
      </c>
      <c r="L168">
        <v>1</v>
      </c>
    </row>
    <row r="169" spans="1:12" x14ac:dyDescent="0.2">
      <c r="A169" t="s">
        <v>186</v>
      </c>
      <c r="B169" t="s">
        <v>18</v>
      </c>
      <c r="K169">
        <v>1</v>
      </c>
      <c r="L169">
        <v>1</v>
      </c>
    </row>
    <row r="170" spans="1:12" x14ac:dyDescent="0.2">
      <c r="A170" t="s">
        <v>187</v>
      </c>
      <c r="B170" t="s">
        <v>18</v>
      </c>
      <c r="K170">
        <v>1</v>
      </c>
      <c r="L170">
        <v>1</v>
      </c>
    </row>
    <row r="171" spans="1:12" x14ac:dyDescent="0.2">
      <c r="A171" t="s">
        <v>188</v>
      </c>
      <c r="B171" t="s">
        <v>3</v>
      </c>
      <c r="C171" t="s">
        <v>189</v>
      </c>
      <c r="K171">
        <v>1</v>
      </c>
      <c r="L171">
        <v>1</v>
      </c>
    </row>
    <row r="172" spans="1:12" x14ac:dyDescent="0.2">
      <c r="A172" t="s">
        <v>190</v>
      </c>
      <c r="B172" t="s">
        <v>3</v>
      </c>
      <c r="C172" t="s">
        <v>191</v>
      </c>
      <c r="K172">
        <v>1</v>
      </c>
      <c r="L172">
        <v>1</v>
      </c>
    </row>
    <row r="173" spans="1:12" x14ac:dyDescent="0.2">
      <c r="A173" t="s">
        <v>192</v>
      </c>
      <c r="B173" t="s">
        <v>3</v>
      </c>
      <c r="C173" t="s">
        <v>193</v>
      </c>
      <c r="K173">
        <v>1</v>
      </c>
      <c r="L173">
        <v>1</v>
      </c>
    </row>
    <row r="174" spans="1:12" x14ac:dyDescent="0.2">
      <c r="A174" t="s">
        <v>194</v>
      </c>
      <c r="B174" t="s">
        <v>18</v>
      </c>
      <c r="K174">
        <v>1</v>
      </c>
      <c r="L174">
        <v>1</v>
      </c>
    </row>
    <row r="175" spans="1:12" x14ac:dyDescent="0.2">
      <c r="A175" t="s">
        <v>195</v>
      </c>
      <c r="B175" t="s">
        <v>18</v>
      </c>
      <c r="K175">
        <v>1</v>
      </c>
      <c r="L175">
        <v>1</v>
      </c>
    </row>
    <row r="176" spans="1:12" x14ac:dyDescent="0.2">
      <c r="A176" t="s">
        <v>196</v>
      </c>
      <c r="B176" t="s">
        <v>12</v>
      </c>
      <c r="C176" t="s">
        <v>13</v>
      </c>
      <c r="K176">
        <v>1</v>
      </c>
      <c r="L176">
        <v>1</v>
      </c>
    </row>
    <row r="177" spans="1:12" x14ac:dyDescent="0.2">
      <c r="A177" t="s">
        <v>197</v>
      </c>
      <c r="B177" t="s">
        <v>18</v>
      </c>
      <c r="K177">
        <v>1</v>
      </c>
      <c r="L177">
        <v>1</v>
      </c>
    </row>
    <row r="178" spans="1:12" x14ac:dyDescent="0.2">
      <c r="A178" t="s">
        <v>198</v>
      </c>
      <c r="B178" t="s">
        <v>3</v>
      </c>
      <c r="C178" t="s">
        <v>4</v>
      </c>
      <c r="K178">
        <v>1</v>
      </c>
      <c r="L178">
        <v>1</v>
      </c>
    </row>
    <row r="179" spans="1:12" x14ac:dyDescent="0.2">
      <c r="A179" t="s">
        <v>199</v>
      </c>
      <c r="B179" t="s">
        <v>18</v>
      </c>
      <c r="K179">
        <v>1</v>
      </c>
      <c r="L179">
        <v>1</v>
      </c>
    </row>
    <row r="180" spans="1:12" x14ac:dyDescent="0.2">
      <c r="A180" t="s">
        <v>200</v>
      </c>
      <c r="B180" t="s">
        <v>3</v>
      </c>
      <c r="C180" t="s">
        <v>4</v>
      </c>
      <c r="K180">
        <v>1</v>
      </c>
      <c r="L180">
        <v>1</v>
      </c>
    </row>
    <row r="181" spans="1:12" x14ac:dyDescent="0.2">
      <c r="A181" t="s">
        <v>201</v>
      </c>
      <c r="B181" t="s">
        <v>18</v>
      </c>
      <c r="K181">
        <v>1</v>
      </c>
      <c r="L181">
        <v>1</v>
      </c>
    </row>
    <row r="182" spans="1:12" x14ac:dyDescent="0.2">
      <c r="A182" t="s">
        <v>202</v>
      </c>
      <c r="B182" t="s">
        <v>3</v>
      </c>
      <c r="C182" t="s">
        <v>4</v>
      </c>
      <c r="K182">
        <v>1</v>
      </c>
      <c r="L182">
        <v>1</v>
      </c>
    </row>
    <row r="183" spans="1:12" x14ac:dyDescent="0.2">
      <c r="A183" t="s">
        <v>203</v>
      </c>
      <c r="B183" t="s">
        <v>3</v>
      </c>
      <c r="C183" t="s">
        <v>4</v>
      </c>
      <c r="K183">
        <v>1</v>
      </c>
      <c r="L183">
        <v>1</v>
      </c>
    </row>
    <row r="184" spans="1:12" x14ac:dyDescent="0.2">
      <c r="A184" t="s">
        <v>204</v>
      </c>
      <c r="B184" t="s">
        <v>6</v>
      </c>
      <c r="C184" t="s">
        <v>7</v>
      </c>
      <c r="K184">
        <v>1</v>
      </c>
      <c r="L184">
        <v>1</v>
      </c>
    </row>
    <row r="185" spans="1:12" x14ac:dyDescent="0.2">
      <c r="A185" t="s">
        <v>205</v>
      </c>
      <c r="B185" t="s">
        <v>12</v>
      </c>
      <c r="C185" t="s">
        <v>13</v>
      </c>
      <c r="K185">
        <v>1</v>
      </c>
      <c r="L185">
        <v>1</v>
      </c>
    </row>
    <row r="186" spans="1:12" x14ac:dyDescent="0.2">
      <c r="A186" t="s">
        <v>206</v>
      </c>
      <c r="B186" t="s">
        <v>18</v>
      </c>
      <c r="K186">
        <v>1</v>
      </c>
      <c r="L186">
        <v>1</v>
      </c>
    </row>
    <row r="187" spans="1:12" x14ac:dyDescent="0.2">
      <c r="A187" t="s">
        <v>207</v>
      </c>
      <c r="B187" t="s">
        <v>18</v>
      </c>
      <c r="K187">
        <v>1</v>
      </c>
      <c r="L187">
        <v>1</v>
      </c>
    </row>
    <row r="188" spans="1:12" x14ac:dyDescent="0.2">
      <c r="A188" t="s">
        <v>208</v>
      </c>
      <c r="B188" t="s">
        <v>6</v>
      </c>
      <c r="C188" t="s">
        <v>7</v>
      </c>
      <c r="K188">
        <v>1</v>
      </c>
      <c r="L188">
        <v>1</v>
      </c>
    </row>
    <row r="189" spans="1:12" x14ac:dyDescent="0.2">
      <c r="A189" t="s">
        <v>209</v>
      </c>
      <c r="B189" t="s">
        <v>9</v>
      </c>
      <c r="C189" t="s">
        <v>31</v>
      </c>
      <c r="K189">
        <v>1</v>
      </c>
      <c r="L189">
        <v>1</v>
      </c>
    </row>
    <row r="190" spans="1:12" x14ac:dyDescent="0.2">
      <c r="A190" t="s">
        <v>210</v>
      </c>
      <c r="B190" t="s">
        <v>9</v>
      </c>
      <c r="C190" t="s">
        <v>31</v>
      </c>
      <c r="K190">
        <v>1</v>
      </c>
      <c r="L190">
        <v>1</v>
      </c>
    </row>
    <row r="191" spans="1:12" x14ac:dyDescent="0.2">
      <c r="A191" t="s">
        <v>211</v>
      </c>
      <c r="B191" t="s">
        <v>3</v>
      </c>
      <c r="C191" t="s">
        <v>4</v>
      </c>
      <c r="K191">
        <v>1</v>
      </c>
      <c r="L191">
        <v>1</v>
      </c>
    </row>
    <row r="192" spans="1:12" x14ac:dyDescent="0.2">
      <c r="A192" t="s">
        <v>212</v>
      </c>
      <c r="B192" t="s">
        <v>9</v>
      </c>
      <c r="C192" t="s">
        <v>31</v>
      </c>
      <c r="K192">
        <v>1</v>
      </c>
      <c r="L192">
        <v>1</v>
      </c>
    </row>
    <row r="193" spans="1:12" x14ac:dyDescent="0.2">
      <c r="A193" t="s">
        <v>213</v>
      </c>
      <c r="B193" t="s">
        <v>9</v>
      </c>
      <c r="C193" t="s">
        <v>31</v>
      </c>
      <c r="K193">
        <v>1</v>
      </c>
      <c r="L193">
        <v>1</v>
      </c>
    </row>
    <row r="194" spans="1:12" x14ac:dyDescent="0.2">
      <c r="A194" t="s">
        <v>214</v>
      </c>
      <c r="B194" t="s">
        <v>9</v>
      </c>
      <c r="C194" t="s">
        <v>31</v>
      </c>
      <c r="K194">
        <v>1</v>
      </c>
      <c r="L194">
        <v>1</v>
      </c>
    </row>
    <row r="195" spans="1:12" x14ac:dyDescent="0.2">
      <c r="A195" t="s">
        <v>215</v>
      </c>
      <c r="B195" t="s">
        <v>9</v>
      </c>
      <c r="C195" t="s">
        <v>31</v>
      </c>
      <c r="K195">
        <v>1</v>
      </c>
      <c r="L195">
        <v>1</v>
      </c>
    </row>
    <row r="196" spans="1:12" x14ac:dyDescent="0.2">
      <c r="A196" t="s">
        <v>216</v>
      </c>
      <c r="B196" t="s">
        <v>12</v>
      </c>
      <c r="C196" t="s">
        <v>13</v>
      </c>
      <c r="K196">
        <v>1</v>
      </c>
      <c r="L196">
        <v>1</v>
      </c>
    </row>
    <row r="197" spans="1:12" x14ac:dyDescent="0.2">
      <c r="A197" t="s">
        <v>217</v>
      </c>
      <c r="B197" t="s">
        <v>6</v>
      </c>
      <c r="C197" t="s">
        <v>7</v>
      </c>
      <c r="K197">
        <v>1</v>
      </c>
      <c r="L197">
        <v>1</v>
      </c>
    </row>
    <row r="198" spans="1:12" x14ac:dyDescent="0.2">
      <c r="A198" t="s">
        <v>218</v>
      </c>
      <c r="B198" t="s">
        <v>6</v>
      </c>
      <c r="C198" t="s">
        <v>7</v>
      </c>
      <c r="K198">
        <v>1</v>
      </c>
      <c r="L198">
        <v>1</v>
      </c>
    </row>
    <row r="199" spans="1:12" x14ac:dyDescent="0.2">
      <c r="A199" t="s">
        <v>219</v>
      </c>
      <c r="B199" t="s">
        <v>6</v>
      </c>
      <c r="C199" t="s">
        <v>7</v>
      </c>
      <c r="K199">
        <v>1</v>
      </c>
      <c r="L199">
        <v>1</v>
      </c>
    </row>
    <row r="200" spans="1:12" x14ac:dyDescent="0.2">
      <c r="A200" t="s">
        <v>220</v>
      </c>
      <c r="B200" t="s">
        <v>6</v>
      </c>
      <c r="C200" t="s">
        <v>7</v>
      </c>
      <c r="K200">
        <v>1</v>
      </c>
      <c r="L200">
        <v>1</v>
      </c>
    </row>
    <row r="201" spans="1:12" x14ac:dyDescent="0.2">
      <c r="A201" t="s">
        <v>221</v>
      </c>
      <c r="B201" t="s">
        <v>6</v>
      </c>
      <c r="C201" t="s">
        <v>7</v>
      </c>
      <c r="K201">
        <v>1</v>
      </c>
      <c r="L201">
        <v>1</v>
      </c>
    </row>
    <row r="202" spans="1:12" x14ac:dyDescent="0.2">
      <c r="A202" t="s">
        <v>222</v>
      </c>
      <c r="B202" t="s">
        <v>3</v>
      </c>
      <c r="C202" t="s">
        <v>109</v>
      </c>
      <c r="K202">
        <v>1</v>
      </c>
      <c r="L202">
        <v>1</v>
      </c>
    </row>
    <row r="203" spans="1:12" x14ac:dyDescent="0.2">
      <c r="A203" t="s">
        <v>223</v>
      </c>
      <c r="B203" t="s">
        <v>9</v>
      </c>
      <c r="C203" t="s">
        <v>10</v>
      </c>
      <c r="K203">
        <v>1</v>
      </c>
      <c r="L203">
        <v>1</v>
      </c>
    </row>
    <row r="204" spans="1:12" x14ac:dyDescent="0.2">
      <c r="A204" t="s">
        <v>224</v>
      </c>
      <c r="B204" t="s">
        <v>3</v>
      </c>
      <c r="C204" t="s">
        <v>4</v>
      </c>
      <c r="K204">
        <v>1</v>
      </c>
      <c r="L204">
        <v>1</v>
      </c>
    </row>
    <row r="205" spans="1:12" x14ac:dyDescent="0.2">
      <c r="A205" t="s">
        <v>225</v>
      </c>
      <c r="B205" t="s">
        <v>6</v>
      </c>
      <c r="C205" t="s">
        <v>7</v>
      </c>
      <c r="K205">
        <v>1</v>
      </c>
      <c r="L205">
        <v>1</v>
      </c>
    </row>
    <row r="206" spans="1:12" x14ac:dyDescent="0.2">
      <c r="A206" t="s">
        <v>226</v>
      </c>
      <c r="B206" t="s">
        <v>6</v>
      </c>
      <c r="C206" t="s">
        <v>7</v>
      </c>
      <c r="K206">
        <v>1</v>
      </c>
      <c r="L206">
        <v>1</v>
      </c>
    </row>
    <row r="207" spans="1:12" x14ac:dyDescent="0.2">
      <c r="A207" t="s">
        <v>227</v>
      </c>
      <c r="B207" t="s">
        <v>6</v>
      </c>
      <c r="C207" t="s">
        <v>7</v>
      </c>
      <c r="K207">
        <v>1</v>
      </c>
      <c r="L207">
        <v>1</v>
      </c>
    </row>
    <row r="208" spans="1:12" x14ac:dyDescent="0.2">
      <c r="A208" t="s">
        <v>228</v>
      </c>
      <c r="B208" t="s">
        <v>6</v>
      </c>
      <c r="C208" t="s">
        <v>7</v>
      </c>
      <c r="K208">
        <v>1</v>
      </c>
      <c r="L208">
        <v>1</v>
      </c>
    </row>
    <row r="209" spans="1:15" x14ac:dyDescent="0.2">
      <c r="A209" t="s">
        <v>229</v>
      </c>
      <c r="B209" t="s">
        <v>6</v>
      </c>
      <c r="C209" t="s">
        <v>7</v>
      </c>
      <c r="K209">
        <v>1</v>
      </c>
      <c r="L209">
        <v>1</v>
      </c>
    </row>
    <row r="210" spans="1:15" x14ac:dyDescent="0.2">
      <c r="A210" t="s">
        <v>230</v>
      </c>
      <c r="B210" t="s">
        <v>12</v>
      </c>
      <c r="C210" t="s">
        <v>13</v>
      </c>
      <c r="K210">
        <v>1</v>
      </c>
      <c r="L210">
        <v>1</v>
      </c>
      <c r="O210" s="2"/>
    </row>
    <row r="211" spans="1:15" x14ac:dyDescent="0.2">
      <c r="A211" t="s">
        <v>231</v>
      </c>
      <c r="B211" t="s">
        <v>6</v>
      </c>
      <c r="C211" t="s">
        <v>7</v>
      </c>
      <c r="K211">
        <v>1</v>
      </c>
      <c r="L211">
        <v>1</v>
      </c>
    </row>
    <row r="212" spans="1:15" x14ac:dyDescent="0.2">
      <c r="A212" t="s">
        <v>232</v>
      </c>
      <c r="B212" t="s">
        <v>6</v>
      </c>
      <c r="C212" t="s">
        <v>7</v>
      </c>
      <c r="K212">
        <v>1</v>
      </c>
      <c r="L212">
        <v>1</v>
      </c>
    </row>
    <row r="213" spans="1:15" x14ac:dyDescent="0.2">
      <c r="A213" t="s">
        <v>233</v>
      </c>
      <c r="B213" t="s">
        <v>6</v>
      </c>
      <c r="C213" t="s">
        <v>7</v>
      </c>
      <c r="K213">
        <v>1</v>
      </c>
      <c r="L213">
        <v>1</v>
      </c>
    </row>
    <row r="214" spans="1:15" x14ac:dyDescent="0.2">
      <c r="A214" t="s">
        <v>234</v>
      </c>
      <c r="B214" t="s">
        <v>18</v>
      </c>
      <c r="K214">
        <v>1</v>
      </c>
      <c r="L214">
        <v>1</v>
      </c>
    </row>
    <row r="215" spans="1:15" x14ac:dyDescent="0.2">
      <c r="A215" t="s">
        <v>235</v>
      </c>
      <c r="B215" t="s">
        <v>18</v>
      </c>
      <c r="K215">
        <v>1</v>
      </c>
      <c r="L215">
        <v>1</v>
      </c>
    </row>
    <row r="216" spans="1:15" x14ac:dyDescent="0.2">
      <c r="A216" t="s">
        <v>236</v>
      </c>
      <c r="B216" t="s">
        <v>6</v>
      </c>
      <c r="C216" t="s">
        <v>7</v>
      </c>
      <c r="K216">
        <v>1</v>
      </c>
      <c r="L216">
        <v>1</v>
      </c>
    </row>
    <row r="217" spans="1:15" x14ac:dyDescent="0.2">
      <c r="A217" t="s">
        <v>237</v>
      </c>
      <c r="B217" t="s">
        <v>18</v>
      </c>
      <c r="K217">
        <v>1</v>
      </c>
      <c r="L217">
        <v>1</v>
      </c>
    </row>
    <row r="218" spans="1:15" x14ac:dyDescent="0.2">
      <c r="A218" t="s">
        <v>238</v>
      </c>
      <c r="B218" t="s">
        <v>18</v>
      </c>
      <c r="K218">
        <v>1</v>
      </c>
      <c r="L218">
        <v>1</v>
      </c>
    </row>
    <row r="219" spans="1:15" x14ac:dyDescent="0.2">
      <c r="A219" t="s">
        <v>239</v>
      </c>
      <c r="B219" t="s">
        <v>12</v>
      </c>
      <c r="C219" t="s">
        <v>13</v>
      </c>
      <c r="K219">
        <v>1</v>
      </c>
      <c r="L219">
        <v>1</v>
      </c>
    </row>
    <row r="220" spans="1:15" x14ac:dyDescent="0.2">
      <c r="A220" t="s">
        <v>240</v>
      </c>
      <c r="B220" t="s">
        <v>3</v>
      </c>
      <c r="C220" t="s">
        <v>4</v>
      </c>
      <c r="K220">
        <v>1</v>
      </c>
      <c r="L220">
        <v>1</v>
      </c>
    </row>
    <row r="221" spans="1:15" x14ac:dyDescent="0.2">
      <c r="A221" t="s">
        <v>241</v>
      </c>
      <c r="B221" t="s">
        <v>6</v>
      </c>
      <c r="C221" t="s">
        <v>7</v>
      </c>
      <c r="K221">
        <v>1</v>
      </c>
      <c r="L221">
        <v>1</v>
      </c>
    </row>
    <row r="222" spans="1:15" x14ac:dyDescent="0.2">
      <c r="A222" t="s">
        <v>242</v>
      </c>
      <c r="B222" t="s">
        <v>18</v>
      </c>
      <c r="K222">
        <v>1</v>
      </c>
      <c r="L222">
        <v>1</v>
      </c>
    </row>
    <row r="223" spans="1:15" x14ac:dyDescent="0.2">
      <c r="A223" t="s">
        <v>243</v>
      </c>
      <c r="B223" t="s">
        <v>6</v>
      </c>
      <c r="C223" t="s">
        <v>7</v>
      </c>
      <c r="K223">
        <v>1</v>
      </c>
      <c r="L223">
        <v>1</v>
      </c>
    </row>
    <row r="224" spans="1:15" x14ac:dyDescent="0.2">
      <c r="A224" t="s">
        <v>244</v>
      </c>
      <c r="B224" t="s">
        <v>12</v>
      </c>
      <c r="C224" t="s">
        <v>13</v>
      </c>
      <c r="K224">
        <v>1</v>
      </c>
      <c r="L224">
        <v>1</v>
      </c>
    </row>
    <row r="225" spans="1:12" x14ac:dyDescent="0.2">
      <c r="A225" t="s">
        <v>245</v>
      </c>
      <c r="B225" t="s">
        <v>9</v>
      </c>
      <c r="C225" t="s">
        <v>10</v>
      </c>
      <c r="K225">
        <v>1</v>
      </c>
      <c r="L225">
        <v>1</v>
      </c>
    </row>
    <row r="226" spans="1:12" x14ac:dyDescent="0.2">
      <c r="A226" t="s">
        <v>246</v>
      </c>
      <c r="B226" t="s">
        <v>18</v>
      </c>
      <c r="K226">
        <v>1</v>
      </c>
      <c r="L226">
        <v>1</v>
      </c>
    </row>
    <row r="227" spans="1:12" x14ac:dyDescent="0.2">
      <c r="A227" t="s">
        <v>247</v>
      </c>
      <c r="B227" t="s">
        <v>18</v>
      </c>
      <c r="K227">
        <v>1</v>
      </c>
      <c r="L227">
        <v>1</v>
      </c>
    </row>
    <row r="228" spans="1:12" x14ac:dyDescent="0.2">
      <c r="A228" t="s">
        <v>248</v>
      </c>
      <c r="B228" t="s">
        <v>18</v>
      </c>
      <c r="K228">
        <v>1</v>
      </c>
      <c r="L228">
        <v>1</v>
      </c>
    </row>
    <row r="229" spans="1:12" x14ac:dyDescent="0.2">
      <c r="A229" t="s">
        <v>249</v>
      </c>
      <c r="B229" t="s">
        <v>18</v>
      </c>
      <c r="K229">
        <v>1</v>
      </c>
      <c r="L229">
        <v>1</v>
      </c>
    </row>
    <row r="230" spans="1:12" x14ac:dyDescent="0.2">
      <c r="A230" t="s">
        <v>250</v>
      </c>
      <c r="B230" t="s">
        <v>18</v>
      </c>
      <c r="K230">
        <v>1</v>
      </c>
      <c r="L230">
        <v>1</v>
      </c>
    </row>
    <row r="231" spans="1:12" x14ac:dyDescent="0.2">
      <c r="A231" t="s">
        <v>251</v>
      </c>
      <c r="B231" t="s">
        <v>18</v>
      </c>
      <c r="K231">
        <v>1</v>
      </c>
      <c r="L231">
        <v>1</v>
      </c>
    </row>
    <row r="232" spans="1:12" x14ac:dyDescent="0.2">
      <c r="A232" t="s">
        <v>252</v>
      </c>
      <c r="B232" t="s">
        <v>6</v>
      </c>
      <c r="C232" t="s">
        <v>7</v>
      </c>
      <c r="K232">
        <v>1</v>
      </c>
      <c r="L232">
        <v>1</v>
      </c>
    </row>
    <row r="233" spans="1:12" x14ac:dyDescent="0.2">
      <c r="A233" t="s">
        <v>253</v>
      </c>
      <c r="B233" t="s">
        <v>18</v>
      </c>
      <c r="K233">
        <v>1</v>
      </c>
      <c r="L233">
        <v>1</v>
      </c>
    </row>
    <row r="234" spans="1:12" x14ac:dyDescent="0.2">
      <c r="A234" t="s">
        <v>254</v>
      </c>
      <c r="B234" t="s">
        <v>6</v>
      </c>
      <c r="C234" t="s">
        <v>7</v>
      </c>
      <c r="K234">
        <v>1</v>
      </c>
      <c r="L234">
        <v>1</v>
      </c>
    </row>
    <row r="235" spans="1:12" x14ac:dyDescent="0.2">
      <c r="A235" t="s">
        <v>255</v>
      </c>
      <c r="B235" t="s">
        <v>3</v>
      </c>
      <c r="C235" t="s">
        <v>4</v>
      </c>
      <c r="K235">
        <v>1</v>
      </c>
      <c r="L235">
        <v>1</v>
      </c>
    </row>
    <row r="236" spans="1:12" x14ac:dyDescent="0.2">
      <c r="A236" t="s">
        <v>256</v>
      </c>
      <c r="B236" t="s">
        <v>3</v>
      </c>
      <c r="C236" t="s">
        <v>4</v>
      </c>
      <c r="K236">
        <v>1</v>
      </c>
      <c r="L236">
        <v>1</v>
      </c>
    </row>
    <row r="237" spans="1:12" x14ac:dyDescent="0.2">
      <c r="A237" t="s">
        <v>257</v>
      </c>
      <c r="B237" t="s">
        <v>18</v>
      </c>
      <c r="K237">
        <v>1</v>
      </c>
      <c r="L237">
        <v>1</v>
      </c>
    </row>
    <row r="238" spans="1:12" x14ac:dyDescent="0.2">
      <c r="A238" t="s">
        <v>258</v>
      </c>
      <c r="B238" t="s">
        <v>18</v>
      </c>
      <c r="K238">
        <v>1</v>
      </c>
      <c r="L238">
        <v>1</v>
      </c>
    </row>
    <row r="239" spans="1:12" x14ac:dyDescent="0.2">
      <c r="A239" t="s">
        <v>259</v>
      </c>
      <c r="B239" t="s">
        <v>18</v>
      </c>
      <c r="K239">
        <v>1</v>
      </c>
      <c r="L239">
        <v>1</v>
      </c>
    </row>
    <row r="240" spans="1:12" x14ac:dyDescent="0.2">
      <c r="A240" t="s">
        <v>260</v>
      </c>
      <c r="B240" t="s">
        <v>114</v>
      </c>
      <c r="C240" t="s">
        <v>115</v>
      </c>
      <c r="K240">
        <v>1</v>
      </c>
      <c r="L240">
        <v>1</v>
      </c>
    </row>
    <row r="241" spans="1:12" x14ac:dyDescent="0.2">
      <c r="A241" t="s">
        <v>261</v>
      </c>
      <c r="B241" t="s">
        <v>12</v>
      </c>
      <c r="C241" t="s">
        <v>13</v>
      </c>
      <c r="K241">
        <v>1</v>
      </c>
      <c r="L241">
        <v>1</v>
      </c>
    </row>
    <row r="242" spans="1:12" x14ac:dyDescent="0.2">
      <c r="A242" t="s">
        <v>262</v>
      </c>
      <c r="B242" t="s">
        <v>3</v>
      </c>
      <c r="C242" t="s">
        <v>4</v>
      </c>
      <c r="K242">
        <v>1</v>
      </c>
      <c r="L242">
        <v>1</v>
      </c>
    </row>
    <row r="243" spans="1:12" x14ac:dyDescent="0.2">
      <c r="A243" t="s">
        <v>263</v>
      </c>
      <c r="B243" t="s">
        <v>18</v>
      </c>
      <c r="K243">
        <v>1</v>
      </c>
      <c r="L243">
        <v>1</v>
      </c>
    </row>
    <row r="244" spans="1:12" x14ac:dyDescent="0.2">
      <c r="A244" t="s">
        <v>264</v>
      </c>
      <c r="B244" t="s">
        <v>18</v>
      </c>
      <c r="K244">
        <v>1</v>
      </c>
      <c r="L244">
        <v>1</v>
      </c>
    </row>
    <row r="245" spans="1:12" x14ac:dyDescent="0.2">
      <c r="A245" t="s">
        <v>265</v>
      </c>
      <c r="B245" t="s">
        <v>18</v>
      </c>
      <c r="K245">
        <v>1</v>
      </c>
      <c r="L245">
        <v>1</v>
      </c>
    </row>
    <row r="246" spans="1:12" x14ac:dyDescent="0.2">
      <c r="A246" t="s">
        <v>266</v>
      </c>
      <c r="B246" t="s">
        <v>18</v>
      </c>
      <c r="K246">
        <v>1</v>
      </c>
      <c r="L246">
        <v>1</v>
      </c>
    </row>
    <row r="247" spans="1:12" x14ac:dyDescent="0.2">
      <c r="A247" t="s">
        <v>267</v>
      </c>
      <c r="B247" t="s">
        <v>145</v>
      </c>
      <c r="C247" t="s">
        <v>299</v>
      </c>
      <c r="K247">
        <v>1</v>
      </c>
      <c r="L247">
        <v>1</v>
      </c>
    </row>
    <row r="248" spans="1:12" x14ac:dyDescent="0.2">
      <c r="A248" t="s">
        <v>268</v>
      </c>
      <c r="B248" t="s">
        <v>18</v>
      </c>
      <c r="K248">
        <v>1</v>
      </c>
      <c r="L248">
        <v>1</v>
      </c>
    </row>
    <row r="249" spans="1:12" x14ac:dyDescent="0.2">
      <c r="A249" t="s">
        <v>269</v>
      </c>
      <c r="B249" t="s">
        <v>18</v>
      </c>
      <c r="K249">
        <v>1</v>
      </c>
      <c r="L249">
        <v>1</v>
      </c>
    </row>
    <row r="250" spans="1:12" x14ac:dyDescent="0.2">
      <c r="A250" t="s">
        <v>270</v>
      </c>
      <c r="B250" t="s">
        <v>18</v>
      </c>
      <c r="K250">
        <v>1</v>
      </c>
      <c r="L250">
        <v>1</v>
      </c>
    </row>
    <row r="251" spans="1:12" x14ac:dyDescent="0.2">
      <c r="A251" t="s">
        <v>271</v>
      </c>
      <c r="B251" t="s">
        <v>18</v>
      </c>
      <c r="K251">
        <v>1</v>
      </c>
      <c r="L251">
        <v>1</v>
      </c>
    </row>
    <row r="252" spans="1:12" x14ac:dyDescent="0.2">
      <c r="A252" t="s">
        <v>272</v>
      </c>
      <c r="B252" t="s">
        <v>3</v>
      </c>
      <c r="C252" t="s">
        <v>4</v>
      </c>
      <c r="K252">
        <v>1</v>
      </c>
      <c r="L252">
        <v>1</v>
      </c>
    </row>
    <row r="253" spans="1:12" x14ac:dyDescent="0.2">
      <c r="A253" t="s">
        <v>273</v>
      </c>
      <c r="B253" t="s">
        <v>18</v>
      </c>
      <c r="K253">
        <v>1</v>
      </c>
      <c r="L253">
        <v>1</v>
      </c>
    </row>
    <row r="254" spans="1:12" x14ac:dyDescent="0.2">
      <c r="A254" t="s">
        <v>274</v>
      </c>
      <c r="B254" t="s">
        <v>18</v>
      </c>
      <c r="K254">
        <v>1</v>
      </c>
      <c r="L254">
        <v>1</v>
      </c>
    </row>
    <row r="255" spans="1:12" x14ac:dyDescent="0.2">
      <c r="A255" t="s">
        <v>275</v>
      </c>
      <c r="B255" t="s">
        <v>18</v>
      </c>
      <c r="K255">
        <v>1</v>
      </c>
      <c r="L255">
        <v>1</v>
      </c>
    </row>
    <row r="256" spans="1:12" x14ac:dyDescent="0.2">
      <c r="A256" t="s">
        <v>276</v>
      </c>
      <c r="B256" t="s">
        <v>12</v>
      </c>
      <c r="C256" t="s">
        <v>13</v>
      </c>
      <c r="K256">
        <v>1</v>
      </c>
      <c r="L256">
        <v>1</v>
      </c>
    </row>
    <row r="257" spans="1:15" x14ac:dyDescent="0.2">
      <c r="A257" t="s">
        <v>277</v>
      </c>
      <c r="B257" t="s">
        <v>18</v>
      </c>
      <c r="K257">
        <v>1</v>
      </c>
      <c r="L257">
        <v>1</v>
      </c>
    </row>
    <row r="258" spans="1:15" x14ac:dyDescent="0.2">
      <c r="A258" t="s">
        <v>278</v>
      </c>
      <c r="B258" t="s">
        <v>18</v>
      </c>
      <c r="K258">
        <v>1</v>
      </c>
      <c r="L258">
        <v>1</v>
      </c>
    </row>
    <row r="259" spans="1:15" x14ac:dyDescent="0.2">
      <c r="A259" t="s">
        <v>279</v>
      </c>
      <c r="B259" t="s">
        <v>6</v>
      </c>
      <c r="C259" t="s">
        <v>7</v>
      </c>
      <c r="K259">
        <v>1</v>
      </c>
      <c r="L259">
        <v>1</v>
      </c>
    </row>
    <row r="260" spans="1:15" x14ac:dyDescent="0.2">
      <c r="A260" t="s">
        <v>280</v>
      </c>
      <c r="B260" t="s">
        <v>18</v>
      </c>
      <c r="K260">
        <v>1</v>
      </c>
      <c r="L260">
        <v>1</v>
      </c>
    </row>
    <row r="261" spans="1:15" x14ac:dyDescent="0.2">
      <c r="A261" t="s">
        <v>281</v>
      </c>
      <c r="B261" t="s">
        <v>114</v>
      </c>
      <c r="C261" t="s">
        <v>115</v>
      </c>
      <c r="K261">
        <v>1</v>
      </c>
      <c r="L261">
        <v>1</v>
      </c>
    </row>
    <row r="262" spans="1:15" x14ac:dyDescent="0.2">
      <c r="A262" t="s">
        <v>282</v>
      </c>
      <c r="B262" t="s">
        <v>6</v>
      </c>
      <c r="C262" t="s">
        <v>7</v>
      </c>
      <c r="K262">
        <v>1</v>
      </c>
      <c r="L262">
        <v>1</v>
      </c>
    </row>
    <row r="263" spans="1:15" x14ac:dyDescent="0.2">
      <c r="A263" t="s">
        <v>283</v>
      </c>
      <c r="B263" t="s">
        <v>12</v>
      </c>
      <c r="C263" t="s">
        <v>13</v>
      </c>
      <c r="K263">
        <v>1</v>
      </c>
      <c r="L263">
        <v>1</v>
      </c>
    </row>
    <row r="264" spans="1:15" x14ac:dyDescent="0.2">
      <c r="A264" t="s">
        <v>284</v>
      </c>
      <c r="B264" t="s">
        <v>18</v>
      </c>
      <c r="K264">
        <v>1</v>
      </c>
      <c r="L264">
        <v>1</v>
      </c>
    </row>
    <row r="265" spans="1:15" x14ac:dyDescent="0.2">
      <c r="A265" t="s">
        <v>285</v>
      </c>
      <c r="B265" t="s">
        <v>18</v>
      </c>
      <c r="K265">
        <v>1</v>
      </c>
      <c r="L265">
        <v>1</v>
      </c>
    </row>
    <row r="266" spans="1:15" x14ac:dyDescent="0.2">
      <c r="A266" t="s">
        <v>286</v>
      </c>
      <c r="B266" t="s">
        <v>6</v>
      </c>
      <c r="C266" t="s">
        <v>27</v>
      </c>
      <c r="K266">
        <v>1</v>
      </c>
      <c r="L266">
        <v>1</v>
      </c>
    </row>
    <row r="267" spans="1:15" x14ac:dyDescent="0.2">
      <c r="A267" t="s">
        <v>287</v>
      </c>
      <c r="B267" t="s">
        <v>6</v>
      </c>
      <c r="C267" t="s">
        <v>7</v>
      </c>
      <c r="K267">
        <v>1</v>
      </c>
      <c r="L267">
        <v>1</v>
      </c>
    </row>
    <row r="268" spans="1:15" x14ac:dyDescent="0.2">
      <c r="A268" t="s">
        <v>288</v>
      </c>
      <c r="B268" t="s">
        <v>6</v>
      </c>
      <c r="C268" t="s">
        <v>7</v>
      </c>
      <c r="K268">
        <v>1</v>
      </c>
      <c r="L268">
        <v>1</v>
      </c>
    </row>
    <row r="269" spans="1:15" x14ac:dyDescent="0.2">
      <c r="A269" t="s">
        <v>289</v>
      </c>
      <c r="B269" t="s">
        <v>9</v>
      </c>
      <c r="C269" t="s">
        <v>31</v>
      </c>
      <c r="K269">
        <v>1</v>
      </c>
      <c r="L269">
        <v>1</v>
      </c>
    </row>
    <row r="270" spans="1:15" x14ac:dyDescent="0.2">
      <c r="A270" t="s">
        <v>290</v>
      </c>
      <c r="B270" t="s">
        <v>18</v>
      </c>
      <c r="K270">
        <v>1</v>
      </c>
      <c r="L270">
        <v>1</v>
      </c>
    </row>
    <row r="271" spans="1:15" x14ac:dyDescent="0.2">
      <c r="A271" t="s">
        <v>319</v>
      </c>
      <c r="B271" t="s">
        <v>3</v>
      </c>
      <c r="C271" t="s">
        <v>109</v>
      </c>
      <c r="K271">
        <v>1</v>
      </c>
      <c r="L271">
        <v>1</v>
      </c>
    </row>
    <row r="272" spans="1:15" x14ac:dyDescent="0.2">
      <c r="J272" t="s">
        <v>302</v>
      </c>
      <c r="K272">
        <f>SUM(K2:K271)</f>
        <v>270</v>
      </c>
      <c r="L272">
        <f>SUM(L2:L271)</f>
        <v>270</v>
      </c>
      <c r="M272">
        <f t="shared" ref="M272:O272" si="0">SUM(M2:M270)</f>
        <v>0</v>
      </c>
      <c r="N272">
        <f t="shared" si="0"/>
        <v>0</v>
      </c>
      <c r="O272">
        <f t="shared" si="0"/>
        <v>0</v>
      </c>
    </row>
    <row r="275" spans="10:13" x14ac:dyDescent="0.2">
      <c r="J275" t="s">
        <v>303</v>
      </c>
      <c r="K275" t="s">
        <v>296</v>
      </c>
      <c r="M275">
        <f>(L272+M272)/(270)</f>
        <v>1</v>
      </c>
    </row>
    <row r="276" spans="10:13" x14ac:dyDescent="0.2">
      <c r="J276" t="s">
        <v>304</v>
      </c>
      <c r="K276" t="s">
        <v>297</v>
      </c>
      <c r="M276" t="e">
        <f>(N272)/(N272+M272)</f>
        <v>#DIV/0!</v>
      </c>
    </row>
    <row r="277" spans="10:13" x14ac:dyDescent="0.2">
      <c r="J277" t="s">
        <v>305</v>
      </c>
      <c r="K277" t="s">
        <v>298</v>
      </c>
      <c r="M277">
        <f>(O272)/(O272+L272)</f>
        <v>0</v>
      </c>
    </row>
    <row r="278" spans="10:13" x14ac:dyDescent="0.2">
      <c r="J278" t="s">
        <v>306</v>
      </c>
      <c r="M278">
        <f>(L272)/(L272+N272)</f>
        <v>1</v>
      </c>
    </row>
    <row r="279" spans="10:13" x14ac:dyDescent="0.2">
      <c r="J279" t="s">
        <v>307</v>
      </c>
      <c r="M279">
        <f>(L272)/(L272+O272)</f>
        <v>1</v>
      </c>
    </row>
    <row r="280" spans="10:13" x14ac:dyDescent="0.2">
      <c r="J280" t="s">
        <v>308</v>
      </c>
      <c r="M280">
        <f>(2*(M278*M279))/(M278+M279)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Naming Style</vt:lpstr>
      <vt:lpstr>Verb Phrase</vt:lpstr>
      <vt:lpstr>Grammatical Structure</vt:lpstr>
      <vt:lpstr>List of non-Dictionary terms</vt:lpstr>
      <vt:lpstr>List of Dictionary terms</vt:lpstr>
      <vt:lpstr>Dictionary Terms - Terms Added</vt:lpstr>
      <vt:lpstr>Full words</vt:lpstr>
      <vt:lpstr>Idioms and Slang</vt:lpstr>
      <vt:lpstr>Prefix-Suffix</vt:lpstr>
      <vt:lpstr>Length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AlSuhaibani, Reem</dc:creator>
  <cp:lastModifiedBy>AlSuhaibani, Reem</cp:lastModifiedBy>
  <dcterms:created xsi:type="dcterms:W3CDTF">2021-09-07T19:01:50Z</dcterms:created>
  <dcterms:modified xsi:type="dcterms:W3CDTF">2022-03-28T21:51:38Z</dcterms:modified>
</cp:coreProperties>
</file>