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IS_Paper\urbs\Final\CHP-Series\CHP-Series\"/>
    </mc:Choice>
  </mc:AlternateContent>
  <bookViews>
    <workbookView xWindow="0" yWindow="0" windowWidth="19200" windowHeight="7425" activeTab="2"/>
  </bookViews>
  <sheets>
    <sheet name="Costs" sheetId="1" r:id="rId1"/>
    <sheet name="Energy sums" sheetId="2" r:id="rId2"/>
    <sheet name="Process caps" sheetId="3" r:id="rId3"/>
  </sheets>
  <calcPr calcId="152511"/>
</workbook>
</file>

<file path=xl/calcChain.xml><?xml version="1.0" encoding="utf-8"?>
<calcChain xmlns="http://schemas.openxmlformats.org/spreadsheetml/2006/main">
  <c r="I29" i="2" l="1"/>
  <c r="F29" i="2"/>
  <c r="C29" i="2"/>
  <c r="J3" i="1"/>
  <c r="J4" i="1"/>
  <c r="J2" i="1"/>
</calcChain>
</file>

<file path=xl/sharedStrings.xml><?xml version="1.0" encoding="utf-8"?>
<sst xmlns="http://schemas.openxmlformats.org/spreadsheetml/2006/main" count="75" uniqueCount="47">
  <si>
    <t>Environmental</t>
  </si>
  <si>
    <t>Fixed</t>
  </si>
  <si>
    <t>Fuel</t>
  </si>
  <si>
    <t>Invest</t>
  </si>
  <si>
    <t>Purchase</t>
  </si>
  <si>
    <t>Revenue</t>
  </si>
  <si>
    <t>Startup</t>
  </si>
  <si>
    <t>Variable</t>
  </si>
  <si>
    <t>CHP-elec-0.5500</t>
  </si>
  <si>
    <t>CHP-elec-0.4500</t>
  </si>
  <si>
    <t>CHP-elec-0.3500</t>
  </si>
  <si>
    <t>Campus.Elec</t>
  </si>
  <si>
    <t>Campus.Heat</t>
  </si>
  <si>
    <t>Campus.Cold</t>
  </si>
  <si>
    <t>level_0</t>
  </si>
  <si>
    <t>level_1</t>
  </si>
  <si>
    <t>Balance</t>
  </si>
  <si>
    <t>Consumed</t>
  </si>
  <si>
    <t>Created</t>
  </si>
  <si>
    <t>DSM</t>
  </si>
  <si>
    <t>Storage</t>
  </si>
  <si>
    <t>Overproduction</t>
  </si>
  <si>
    <t>Abs. Cooler</t>
  </si>
  <si>
    <t>Comp. Cooler</t>
  </si>
  <si>
    <t>Demand</t>
  </si>
  <si>
    <t>P2H(HP)</t>
  </si>
  <si>
    <t>P2H(Res)</t>
  </si>
  <si>
    <t>P2HC</t>
  </si>
  <si>
    <t>Shunt(Cold)</t>
  </si>
  <si>
    <t>Shunt(Elec)</t>
  </si>
  <si>
    <t>Shunt(Heat)</t>
  </si>
  <si>
    <t>CHP</t>
  </si>
  <si>
    <t>Grid</t>
  </si>
  <si>
    <t>PVS30</t>
  </si>
  <si>
    <t>Stock</t>
  </si>
  <si>
    <t>Delta</t>
  </si>
  <si>
    <t>Shifted</t>
  </si>
  <si>
    <t>Unshifted</t>
  </si>
  <si>
    <t>Retrieved</t>
  </si>
  <si>
    <t>Stored</t>
  </si>
  <si>
    <t>Process</t>
  </si>
  <si>
    <t>Gas heater</t>
  </si>
  <si>
    <t>PVWE10</t>
  </si>
  <si>
    <t>ST</t>
  </si>
  <si>
    <t>Slack powerplant</t>
  </si>
  <si>
    <t>Wind park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</si>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</sst>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7" sqref="J7"/>
    </sheetView>
  </sheetViews>
  <sheetFormatPr baseColWidth="10" defaultColWidth="9.06640625" defaultRowHeight="14.25" x14ac:dyDescent="0.45"/>
  <sheetData>
    <row r="1" spans="1:10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46</v>
      </c>
    </row>
    <row r="2" spans="1:10" x14ac:dyDescent="0.45">
      <c r="A2" s="1" t="s">
        <v>8</v>
      </c>
      <c r="B2">
        <v>0.37722785432200001</v>
      </c>
      <c r="C2">
        <v>0.40888328341899999</v>
      </c>
      <c r="D2">
        <v>5.91481585968</v>
      </c>
      <c r="E2">
        <v>1.4661361202700001</v>
      </c>
      <c r="F2">
        <v>0</v>
      </c>
      <c r="G2">
        <v>0</v>
      </c>
      <c r="H2">
        <v>4.0343919676000001E-3</v>
      </c>
      <c r="I2">
        <v>0.97155069288900009</v>
      </c>
      <c r="J2">
        <f>SUM(B2:I2)</f>
        <v>9.1426482025476012</v>
      </c>
    </row>
    <row r="3" spans="1:10" x14ac:dyDescent="0.45">
      <c r="A3" s="1" t="s">
        <v>9</v>
      </c>
      <c r="B3">
        <v>0.41294018130799998</v>
      </c>
      <c r="C3">
        <v>0.46959249859399999</v>
      </c>
      <c r="D3">
        <v>6.4860924280899992</v>
      </c>
      <c r="E3">
        <v>2.0871896707299999</v>
      </c>
      <c r="F3">
        <v>0</v>
      </c>
      <c r="G3">
        <v>0</v>
      </c>
      <c r="H3">
        <v>3.5988175938199999E-3</v>
      </c>
      <c r="I3">
        <v>1.03577037997</v>
      </c>
      <c r="J3">
        <f t="shared" ref="J3:J4" si="0">SUM(B3:I3)</f>
        <v>10.495183976285819</v>
      </c>
    </row>
    <row r="4" spans="1:10" x14ac:dyDescent="0.45">
      <c r="A4" s="1" t="s">
        <v>10</v>
      </c>
      <c r="B4">
        <v>0.50467332905100004</v>
      </c>
      <c r="C4">
        <v>0.51889275292299997</v>
      </c>
      <c r="D4">
        <v>8.0606462734700006</v>
      </c>
      <c r="E4">
        <v>2.2677490731900001</v>
      </c>
      <c r="F4">
        <v>0</v>
      </c>
      <c r="G4">
        <v>0</v>
      </c>
      <c r="H4">
        <v>3.0209547945899999E-3</v>
      </c>
      <c r="I4">
        <v>1.2382868623600001</v>
      </c>
      <c r="J4">
        <f t="shared" si="0"/>
        <v>12.593269245788591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" workbookViewId="0">
      <selection activeCell="G25" sqref="G25"/>
    </sheetView>
  </sheetViews>
  <sheetFormatPr baseColWidth="10" defaultColWidth="9.06640625" defaultRowHeight="14.25" x14ac:dyDescent="0.45"/>
  <cols>
    <col min="2" max="2" width="13.6640625" bestFit="1" customWidth="1"/>
    <col min="5" max="5" width="11.73046875" bestFit="1" customWidth="1"/>
    <col min="8" max="8" width="11.73046875" bestFit="1" customWidth="1"/>
    <col min="11" max="11" width="11.73046875" bestFit="1" customWidth="1"/>
  </cols>
  <sheetData>
    <row r="1" spans="1:11" x14ac:dyDescent="0.45">
      <c r="B1" s="1"/>
      <c r="C1" s="2" t="s">
        <v>8</v>
      </c>
      <c r="D1" s="2"/>
      <c r="E1" s="2"/>
      <c r="F1" s="2" t="s">
        <v>9</v>
      </c>
      <c r="G1" s="2"/>
      <c r="H1" s="2"/>
      <c r="I1" s="2" t="s">
        <v>10</v>
      </c>
      <c r="J1" s="2"/>
      <c r="K1" s="2"/>
    </row>
    <row r="2" spans="1:11" x14ac:dyDescent="0.45">
      <c r="B2" s="1"/>
      <c r="C2" s="1" t="s">
        <v>11</v>
      </c>
      <c r="D2" s="1" t="s">
        <v>12</v>
      </c>
      <c r="E2" s="1" t="s">
        <v>13</v>
      </c>
      <c r="F2" s="1" t="s">
        <v>11</v>
      </c>
      <c r="G2" s="1" t="s">
        <v>12</v>
      </c>
      <c r="H2" s="1" t="s">
        <v>13</v>
      </c>
      <c r="I2" s="1" t="s">
        <v>11</v>
      </c>
      <c r="J2" s="1" t="s">
        <v>12</v>
      </c>
      <c r="K2" s="1" t="s">
        <v>13</v>
      </c>
    </row>
    <row r="3" spans="1:11" x14ac:dyDescent="0.45">
      <c r="A3" s="1" t="s">
        <v>14</v>
      </c>
      <c r="B3" s="1" t="s">
        <v>15</v>
      </c>
    </row>
    <row r="4" spans="1:11" x14ac:dyDescent="0.45">
      <c r="A4" s="1" t="s">
        <v>16</v>
      </c>
      <c r="B4" s="1" t="s">
        <v>21</v>
      </c>
      <c r="C4">
        <v>5.8250408940807568E-8</v>
      </c>
      <c r="D4">
        <v>-2.609370742306309E-9</v>
      </c>
      <c r="E4">
        <v>1.2215784503735729E-9</v>
      </c>
      <c r="F4">
        <v>1.7930057438775289E-9</v>
      </c>
      <c r="G4">
        <v>2.2873385252921222E-9</v>
      </c>
      <c r="H4">
        <v>-3.2840981583487361E-10</v>
      </c>
      <c r="I4">
        <v>9.3454304739282179E-8</v>
      </c>
      <c r="J4">
        <v>2.5341477657633837E-10</v>
      </c>
      <c r="K4">
        <v>1.385316046337987E-8</v>
      </c>
    </row>
    <row r="5" spans="1:11" x14ac:dyDescent="0.45">
      <c r="A5" s="2" t="s">
        <v>17</v>
      </c>
      <c r="B5" s="1" t="s">
        <v>22</v>
      </c>
      <c r="F5">
        <v>31.999004239688489</v>
      </c>
      <c r="G5">
        <v>1070.4766429721039</v>
      </c>
      <c r="H5">
        <v>0</v>
      </c>
      <c r="I5">
        <v>225.66049912944621</v>
      </c>
      <c r="J5">
        <v>7710.325344330533</v>
      </c>
      <c r="K5">
        <v>0</v>
      </c>
    </row>
    <row r="6" spans="1:11" x14ac:dyDescent="0.45">
      <c r="A6" s="2"/>
      <c r="B6" s="1" t="s">
        <v>23</v>
      </c>
      <c r="C6">
        <v>4291.2268583277746</v>
      </c>
      <c r="D6">
        <v>0</v>
      </c>
      <c r="E6">
        <v>0</v>
      </c>
      <c r="F6">
        <v>4109.7617502927769</v>
      </c>
      <c r="G6">
        <v>0</v>
      </c>
      <c r="H6">
        <v>0</v>
      </c>
      <c r="I6">
        <v>2776.3559814613259</v>
      </c>
      <c r="J6">
        <v>0</v>
      </c>
      <c r="K6">
        <v>0</v>
      </c>
    </row>
    <row r="7" spans="1:11" x14ac:dyDescent="0.45">
      <c r="A7" s="2"/>
      <c r="B7" s="1" t="s">
        <v>24</v>
      </c>
      <c r="C7">
        <v>92729.124240313453</v>
      </c>
      <c r="D7">
        <v>75436.038455375616</v>
      </c>
      <c r="E7">
        <v>14989.48263192149</v>
      </c>
      <c r="F7">
        <v>92729.124240313453</v>
      </c>
      <c r="G7">
        <v>75436.038455375616</v>
      </c>
      <c r="H7">
        <v>14989.48263192149</v>
      </c>
      <c r="I7">
        <v>92729.124240313453</v>
      </c>
      <c r="J7">
        <v>75436.038455375616</v>
      </c>
      <c r="K7">
        <v>14989.48263192149</v>
      </c>
    </row>
    <row r="8" spans="1:11" x14ac:dyDescent="0.45">
      <c r="A8" s="2"/>
      <c r="B8" s="1" t="s">
        <v>25</v>
      </c>
      <c r="C8">
        <v>5716.7862856556148</v>
      </c>
      <c r="D8">
        <v>0</v>
      </c>
      <c r="E8">
        <v>0</v>
      </c>
      <c r="F8">
        <v>2623.099156020206</v>
      </c>
      <c r="G8">
        <v>0</v>
      </c>
      <c r="H8">
        <v>0</v>
      </c>
      <c r="I8">
        <v>163.30537119685911</v>
      </c>
      <c r="J8">
        <v>0</v>
      </c>
      <c r="K8">
        <v>0</v>
      </c>
    </row>
    <row r="9" spans="1:11" x14ac:dyDescent="0.45">
      <c r="A9" s="2"/>
      <c r="B9" s="1" t="s">
        <v>26</v>
      </c>
      <c r="C9">
        <v>37.360071056830662</v>
      </c>
      <c r="D9">
        <v>0</v>
      </c>
      <c r="E9">
        <v>0</v>
      </c>
      <c r="F9">
        <v>36.994440199682337</v>
      </c>
      <c r="G9">
        <v>0</v>
      </c>
      <c r="H9">
        <v>0</v>
      </c>
      <c r="I9">
        <v>48.458244567272658</v>
      </c>
      <c r="J9">
        <v>0</v>
      </c>
      <c r="K9">
        <v>0</v>
      </c>
    </row>
    <row r="10" spans="1:11" x14ac:dyDescent="0.45">
      <c r="A10" s="2"/>
      <c r="B10" s="1" t="s">
        <v>27</v>
      </c>
      <c r="C10">
        <v>292.23602098121893</v>
      </c>
      <c r="D10">
        <v>0</v>
      </c>
      <c r="E10">
        <v>0</v>
      </c>
      <c r="F10">
        <v>169.349094656229</v>
      </c>
      <c r="G10">
        <v>0</v>
      </c>
      <c r="H10">
        <v>0</v>
      </c>
      <c r="I10">
        <v>115.989031531219</v>
      </c>
      <c r="J10">
        <v>0</v>
      </c>
      <c r="K10">
        <v>0</v>
      </c>
    </row>
    <row r="11" spans="1:11" x14ac:dyDescent="0.45">
      <c r="A11" s="2"/>
      <c r="B11" s="1" t="s">
        <v>28</v>
      </c>
      <c r="C11">
        <v>0</v>
      </c>
      <c r="D11">
        <v>0</v>
      </c>
      <c r="E11">
        <v>325.18009239132931</v>
      </c>
      <c r="F11">
        <v>0</v>
      </c>
      <c r="G11">
        <v>0</v>
      </c>
      <c r="H11">
        <v>235.53909224389849</v>
      </c>
      <c r="I11">
        <v>0</v>
      </c>
      <c r="J11">
        <v>0</v>
      </c>
      <c r="K11">
        <v>178.59873703657439</v>
      </c>
    </row>
    <row r="12" spans="1:11" x14ac:dyDescent="0.45">
      <c r="A12" s="2"/>
      <c r="B12" s="1" t="s">
        <v>29</v>
      </c>
      <c r="C12">
        <v>25.424411684320791</v>
      </c>
      <c r="D12">
        <v>0</v>
      </c>
      <c r="E12">
        <v>0</v>
      </c>
      <c r="F12">
        <v>2.1013208326870001</v>
      </c>
      <c r="G12">
        <v>0</v>
      </c>
      <c r="H12">
        <v>0</v>
      </c>
      <c r="I12">
        <v>0.83975695189800004</v>
      </c>
      <c r="J12">
        <v>0</v>
      </c>
      <c r="K12">
        <v>0</v>
      </c>
    </row>
    <row r="13" spans="1:11" x14ac:dyDescent="0.45">
      <c r="A13" s="2"/>
      <c r="B13" s="1" t="s">
        <v>30</v>
      </c>
      <c r="C13">
        <v>0</v>
      </c>
      <c r="D13">
        <v>9246.7526009650719</v>
      </c>
      <c r="E13">
        <v>0</v>
      </c>
      <c r="F13">
        <v>0</v>
      </c>
      <c r="G13">
        <v>22219.970039903132</v>
      </c>
      <c r="H13">
        <v>0</v>
      </c>
      <c r="I13">
        <v>0</v>
      </c>
      <c r="J13">
        <v>47678.779145769571</v>
      </c>
      <c r="K13">
        <v>0</v>
      </c>
    </row>
    <row r="14" spans="1:11" x14ac:dyDescent="0.45">
      <c r="A14" s="2" t="s">
        <v>18</v>
      </c>
      <c r="B14" s="1" t="s">
        <v>22</v>
      </c>
      <c r="F14">
        <v>0</v>
      </c>
      <c r="G14">
        <v>0</v>
      </c>
      <c r="H14">
        <v>789.30877124537938</v>
      </c>
      <c r="I14">
        <v>0</v>
      </c>
      <c r="J14">
        <v>0</v>
      </c>
      <c r="K14">
        <v>5566.2923118701856</v>
      </c>
    </row>
    <row r="15" spans="1:11" x14ac:dyDescent="0.45">
      <c r="A15" s="2"/>
      <c r="B15" s="1" t="s">
        <v>31</v>
      </c>
      <c r="C15">
        <v>100704.1497758862</v>
      </c>
      <c r="D15">
        <v>64084.458948249543</v>
      </c>
      <c r="E15">
        <v>0</v>
      </c>
      <c r="F15">
        <v>89268.253089237915</v>
      </c>
      <c r="G15">
        <v>89268.253089237915</v>
      </c>
      <c r="H15">
        <v>0</v>
      </c>
      <c r="I15">
        <v>82721.250512254061</v>
      </c>
      <c r="J15">
        <v>129990.5365191186</v>
      </c>
      <c r="K15">
        <v>0</v>
      </c>
    </row>
    <row r="16" spans="1:11" x14ac:dyDescent="0.45">
      <c r="A16" s="2"/>
      <c r="B16" s="1" t="s">
        <v>23</v>
      </c>
      <c r="C16">
        <v>0</v>
      </c>
      <c r="D16">
        <v>0</v>
      </c>
      <c r="E16">
        <v>15018.36894036081</v>
      </c>
      <c r="F16">
        <v>0</v>
      </c>
      <c r="G16">
        <v>0</v>
      </c>
      <c r="H16">
        <v>14382.831725579381</v>
      </c>
      <c r="I16">
        <v>0</v>
      </c>
      <c r="J16">
        <v>0</v>
      </c>
      <c r="K16">
        <v>9716.0912591897304</v>
      </c>
    </row>
    <row r="17" spans="1:11" x14ac:dyDescent="0.45">
      <c r="A17" s="2"/>
      <c r="B17" s="1" t="s">
        <v>32</v>
      </c>
      <c r="C17">
        <v>2034.7932417424061</v>
      </c>
      <c r="D17">
        <v>0</v>
      </c>
      <c r="E17">
        <v>0</v>
      </c>
      <c r="F17">
        <v>2989.8612055879289</v>
      </c>
      <c r="G17">
        <v>0</v>
      </c>
      <c r="H17">
        <v>0</v>
      </c>
      <c r="I17">
        <v>5911.6403463671986</v>
      </c>
      <c r="J17">
        <v>0</v>
      </c>
      <c r="K17">
        <v>0</v>
      </c>
    </row>
    <row r="18" spans="1:11" x14ac:dyDescent="0.45">
      <c r="A18" s="2"/>
      <c r="B18" s="1" t="s">
        <v>25</v>
      </c>
      <c r="C18">
        <v>0</v>
      </c>
      <c r="D18">
        <v>20002.74117316728</v>
      </c>
      <c r="E18">
        <v>0</v>
      </c>
      <c r="F18">
        <v>0</v>
      </c>
      <c r="G18">
        <v>9166.48342803179</v>
      </c>
      <c r="H18">
        <v>0</v>
      </c>
      <c r="I18">
        <v>0</v>
      </c>
      <c r="J18">
        <v>570.04319160181183</v>
      </c>
      <c r="K18">
        <v>0</v>
      </c>
    </row>
    <row r="19" spans="1:11" x14ac:dyDescent="0.45">
      <c r="A19" s="2"/>
      <c r="B19" s="1" t="s">
        <v>26</v>
      </c>
      <c r="C19">
        <v>0</v>
      </c>
      <c r="D19">
        <v>35.492067504022543</v>
      </c>
      <c r="E19">
        <v>0</v>
      </c>
      <c r="F19">
        <v>0</v>
      </c>
      <c r="G19">
        <v>35.144718189663479</v>
      </c>
      <c r="H19">
        <v>0</v>
      </c>
      <c r="I19">
        <v>0</v>
      </c>
      <c r="J19">
        <v>46.035332338932747</v>
      </c>
      <c r="K19">
        <v>0</v>
      </c>
    </row>
    <row r="20" spans="1:11" x14ac:dyDescent="0.45">
      <c r="A20" s="2"/>
      <c r="B20" s="1" t="s">
        <v>27</v>
      </c>
      <c r="C20">
        <v>0</v>
      </c>
      <c r="D20">
        <v>875.53511907132236</v>
      </c>
      <c r="E20">
        <v>583.69007938108325</v>
      </c>
      <c r="F20">
        <v>0</v>
      </c>
      <c r="G20">
        <v>506.89293061870688</v>
      </c>
      <c r="H20">
        <v>337.92862041216262</v>
      </c>
      <c r="I20">
        <v>0</v>
      </c>
      <c r="J20">
        <v>347.37536307834102</v>
      </c>
      <c r="K20">
        <v>231.58357538505999</v>
      </c>
    </row>
    <row r="21" spans="1:11" x14ac:dyDescent="0.45">
      <c r="A21" s="2"/>
      <c r="B21" s="1" t="s">
        <v>33</v>
      </c>
      <c r="C21">
        <v>353.21487045182067</v>
      </c>
      <c r="D21">
        <v>0</v>
      </c>
      <c r="E21">
        <v>0</v>
      </c>
      <c r="F21">
        <v>7444.3147117287026</v>
      </c>
      <c r="G21">
        <v>0</v>
      </c>
      <c r="H21">
        <v>0</v>
      </c>
      <c r="I21">
        <v>7426.8422666246361</v>
      </c>
      <c r="J21">
        <v>0</v>
      </c>
      <c r="K21">
        <v>0</v>
      </c>
    </row>
    <row r="22" spans="1:11" x14ac:dyDescent="0.45">
      <c r="A22" s="2"/>
      <c r="B22" s="1" t="s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 s="2" t="s">
        <v>19</v>
      </c>
      <c r="B23" s="1" t="s">
        <v>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 s="2"/>
      <c r="B24" s="1" t="s">
        <v>36</v>
      </c>
      <c r="C24">
        <v>92729.124240313453</v>
      </c>
      <c r="D24">
        <v>75436.038455375616</v>
      </c>
      <c r="E24">
        <v>14989.48263192149</v>
      </c>
      <c r="F24">
        <v>92729.124240313453</v>
      </c>
      <c r="G24">
        <v>75436.038455375616</v>
      </c>
      <c r="H24">
        <v>14989.48263192149</v>
      </c>
      <c r="I24">
        <v>92729.124240313453</v>
      </c>
      <c r="J24">
        <v>75436.038455375616</v>
      </c>
      <c r="K24">
        <v>14989.48263192149</v>
      </c>
    </row>
    <row r="25" spans="1:11" x14ac:dyDescent="0.45">
      <c r="A25" s="2"/>
      <c r="B25" s="1" t="s">
        <v>37</v>
      </c>
      <c r="C25">
        <v>92729.124240313453</v>
      </c>
      <c r="D25">
        <v>75436.038455375616</v>
      </c>
      <c r="E25">
        <v>14989.48263192149</v>
      </c>
      <c r="F25">
        <v>92729.124240313453</v>
      </c>
      <c r="G25">
        <v>75436.038455375616</v>
      </c>
      <c r="H25">
        <v>14989.48263192149</v>
      </c>
      <c r="I25">
        <v>92729.124240313453</v>
      </c>
      <c r="J25">
        <v>75436.038455375616</v>
      </c>
      <c r="K25">
        <v>14989.48263192149</v>
      </c>
    </row>
    <row r="26" spans="1:11" x14ac:dyDescent="0.45">
      <c r="A26" s="2" t="s">
        <v>20</v>
      </c>
      <c r="B26" s="1" t="s">
        <v>38</v>
      </c>
      <c r="C26">
        <v>0</v>
      </c>
      <c r="D26">
        <v>998.8814635742325</v>
      </c>
      <c r="E26">
        <v>910.08826885461974</v>
      </c>
      <c r="F26">
        <v>0</v>
      </c>
      <c r="G26">
        <v>792.58192145092596</v>
      </c>
      <c r="H26">
        <v>902.65007806004166</v>
      </c>
      <c r="I26">
        <v>0</v>
      </c>
      <c r="J26">
        <v>408.01695874072232</v>
      </c>
      <c r="K26">
        <v>1095.3049619970579</v>
      </c>
    </row>
    <row r="27" spans="1:11" x14ac:dyDescent="0.45">
      <c r="A27" s="2"/>
      <c r="B27" s="1" t="s">
        <v>39</v>
      </c>
      <c r="C27">
        <v>0</v>
      </c>
      <c r="D27">
        <v>1314.3177152293231</v>
      </c>
      <c r="E27">
        <v>1197.4845642825669</v>
      </c>
      <c r="F27">
        <v>0</v>
      </c>
      <c r="G27">
        <v>1042.8709492774631</v>
      </c>
      <c r="H27">
        <v>1187.697471131828</v>
      </c>
      <c r="I27">
        <v>0</v>
      </c>
      <c r="J27">
        <v>536.86441939562485</v>
      </c>
      <c r="K27">
        <v>1441.190739470562</v>
      </c>
    </row>
    <row r="29" spans="1:11" x14ac:dyDescent="0.45">
      <c r="C29">
        <f>C15/SUM(C14:C22)</f>
        <v>0.97683618074241196</v>
      </c>
      <c r="F29">
        <f>F15/SUM(F14:F22)</f>
        <v>0.89534682332934257</v>
      </c>
      <c r="I29">
        <f>I15/SUM(I14:I22)</f>
        <v>0.86114387184898089</v>
      </c>
    </row>
  </sheetData>
  <mergeCells count="7">
    <mergeCell ref="A23:A25"/>
    <mergeCell ref="A26:A27"/>
    <mergeCell ref="C1:E1"/>
    <mergeCell ref="F1:H1"/>
    <mergeCell ref="I1:K1"/>
    <mergeCell ref="A5:A13"/>
    <mergeCell ref="A14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/>
  </sheetViews>
  <sheetFormatPr baseColWidth="10" defaultColWidth="9.06640625" defaultRowHeight="14.25" x14ac:dyDescent="0.45"/>
  <sheetData>
    <row r="1" spans="1:4" x14ac:dyDescent="0.45">
      <c r="A1" s="1" t="s">
        <v>40</v>
      </c>
      <c r="B1" s="1" t="s">
        <v>8</v>
      </c>
      <c r="C1" s="1" t="s">
        <v>9</v>
      </c>
      <c r="D1" s="1" t="s">
        <v>10</v>
      </c>
    </row>
    <row r="2" spans="1:4" x14ac:dyDescent="0.45">
      <c r="A2" s="1" t="s">
        <v>22</v>
      </c>
      <c r="B2">
        <v>0</v>
      </c>
      <c r="C2">
        <v>0.23575212116899999</v>
      </c>
      <c r="D2">
        <v>2.2319841471299999</v>
      </c>
    </row>
    <row r="3" spans="1:4" x14ac:dyDescent="0.45">
      <c r="A3" s="1" t="s">
        <v>31</v>
      </c>
      <c r="B3">
        <v>26.6110616028</v>
      </c>
      <c r="C3">
        <v>26.1913909258</v>
      </c>
      <c r="D3">
        <v>29.0344153976</v>
      </c>
    </row>
    <row r="4" spans="1:4" x14ac:dyDescent="0.45">
      <c r="A4" s="1" t="s">
        <v>23</v>
      </c>
      <c r="B4">
        <v>3.9619402793099998</v>
      </c>
      <c r="C4">
        <v>3.9346396530000001</v>
      </c>
      <c r="D4">
        <v>3.5184304744600001</v>
      </c>
    </row>
    <row r="5" spans="1:4" x14ac:dyDescent="0.45">
      <c r="A5" s="1" t="s">
        <v>41</v>
      </c>
      <c r="B5">
        <v>0</v>
      </c>
      <c r="C5">
        <v>0</v>
      </c>
      <c r="D5">
        <v>0</v>
      </c>
    </row>
    <row r="6" spans="1:4" x14ac:dyDescent="0.45">
      <c r="A6" s="1" t="s">
        <v>32</v>
      </c>
      <c r="B6">
        <v>50</v>
      </c>
      <c r="C6">
        <v>50</v>
      </c>
      <c r="D6">
        <v>50</v>
      </c>
    </row>
    <row r="7" spans="1:4" x14ac:dyDescent="0.45">
      <c r="A7" s="1" t="s">
        <v>25</v>
      </c>
      <c r="B7">
        <v>2.2448854324899998</v>
      </c>
      <c r="C7">
        <v>1.4672539439400001</v>
      </c>
      <c r="D7">
        <v>0.27957925911600001</v>
      </c>
    </row>
    <row r="8" spans="1:4" x14ac:dyDescent="0.45">
      <c r="A8" s="1" t="s">
        <v>26</v>
      </c>
      <c r="B8">
        <v>0.43985242906900002</v>
      </c>
      <c r="C8">
        <v>0.553966211125</v>
      </c>
      <c r="D8">
        <v>0.55899590194799997</v>
      </c>
    </row>
    <row r="9" spans="1:4" x14ac:dyDescent="0.45">
      <c r="A9" s="1" t="s">
        <v>27</v>
      </c>
      <c r="B9">
        <v>0.42893496158700001</v>
      </c>
      <c r="C9">
        <v>0.38948277280600002</v>
      </c>
      <c r="D9">
        <v>0.37924298564199999</v>
      </c>
    </row>
    <row r="10" spans="1:4" x14ac:dyDescent="0.45">
      <c r="A10" s="1" t="s">
        <v>33</v>
      </c>
      <c r="B10">
        <v>0.33876559341099999</v>
      </c>
      <c r="C10">
        <v>7.1428571428599996</v>
      </c>
      <c r="D10">
        <v>7.1428571428599996</v>
      </c>
    </row>
    <row r="11" spans="1:4" x14ac:dyDescent="0.45">
      <c r="A11" s="1" t="s">
        <v>42</v>
      </c>
      <c r="B11">
        <v>0</v>
      </c>
      <c r="C11">
        <v>0</v>
      </c>
      <c r="D11">
        <v>0</v>
      </c>
    </row>
    <row r="12" spans="1:4" x14ac:dyDescent="0.45">
      <c r="A12" s="1" t="s">
        <v>43</v>
      </c>
      <c r="B12">
        <v>0</v>
      </c>
      <c r="C12">
        <v>0</v>
      </c>
      <c r="D12">
        <v>0</v>
      </c>
    </row>
    <row r="13" spans="1:4" x14ac:dyDescent="0.45">
      <c r="A13" s="1" t="s">
        <v>28</v>
      </c>
      <c r="B13">
        <v>50</v>
      </c>
      <c r="C13">
        <v>50</v>
      </c>
      <c r="D13">
        <v>50</v>
      </c>
    </row>
    <row r="14" spans="1:4" x14ac:dyDescent="0.45">
      <c r="A14" s="1" t="s">
        <v>29</v>
      </c>
      <c r="B14">
        <v>50</v>
      </c>
      <c r="C14">
        <v>50</v>
      </c>
      <c r="D14">
        <v>50</v>
      </c>
    </row>
    <row r="15" spans="1:4" x14ac:dyDescent="0.45">
      <c r="A15" s="1" t="s">
        <v>30</v>
      </c>
      <c r="B15">
        <v>50</v>
      </c>
      <c r="C15">
        <v>50</v>
      </c>
      <c r="D15">
        <v>50</v>
      </c>
    </row>
    <row r="16" spans="1:4" x14ac:dyDescent="0.45">
      <c r="A16" s="1" t="s">
        <v>44</v>
      </c>
      <c r="B16">
        <v>1000</v>
      </c>
      <c r="C16">
        <v>1000</v>
      </c>
      <c r="D16">
        <v>1000</v>
      </c>
    </row>
    <row r="17" spans="1:4" x14ac:dyDescent="0.45">
      <c r="A17" s="1" t="s">
        <v>45</v>
      </c>
      <c r="B17">
        <v>0</v>
      </c>
      <c r="C17">
        <v>0</v>
      </c>
      <c r="D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Costs</vt:lpstr>
      <vt:lpstr>Energy sums</vt:lpstr>
      <vt:lpstr>Process caps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Konrad</cp:lastModifiedBy>
  <dcterms:created xsi:type="dcterms:W3CDTF">2017-06-08T10:46:20Z</dcterms:created>
  <dcterms:modified xsi:type="dcterms:W3CDTF">2017-06-15T10:32:00Z</dcterms:modified>
</cp:coreProperties>
</file>