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S\- MASTERS -\reduced\"/>
    </mc:Choice>
  </mc:AlternateContent>
  <xr:revisionPtr revIDLastSave="0" documentId="13_ncr:1_{F1CFD148-E818-4FFD-85A4-C00E70D2C0E5}" xr6:coauthVersionLast="47" xr6:coauthVersionMax="47" xr10:uidLastSave="{00000000-0000-0000-0000-000000000000}"/>
  <bookViews>
    <workbookView xWindow="-108" yWindow="-108" windowWidth="23256" windowHeight="12576" xr2:uid="{FE86A113-FC56-4270-8870-0F488EFA9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A35" i="1"/>
  <c r="A36" i="1" s="1"/>
  <c r="A37" i="1" s="1"/>
  <c r="C36" i="1"/>
  <c r="C37" i="1" s="1"/>
  <c r="C34" i="1"/>
  <c r="A34" i="1"/>
  <c r="C33" i="1"/>
  <c r="A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<sst xmlns="http://schemas.openxmlformats.org/spreadsheetml/2006/main" count="101" uniqueCount="19">
  <si>
    <t>source</t>
  </si>
  <si>
    <t>medium</t>
  </si>
  <si>
    <t>notes</t>
  </si>
  <si>
    <t>Scott et al., 2010</t>
  </si>
  <si>
    <t>M63 + Glycerol</t>
  </si>
  <si>
    <t>Transcribed from Table S3. RNA-to-protein ratio converted to mass fraction using a conversion factor of 0.4558</t>
  </si>
  <si>
    <t>M63 + Glucose</t>
  </si>
  <si>
    <t>cAA + Glycerol</t>
  </si>
  <si>
    <t>cAA + Glucose</t>
  </si>
  <si>
    <t>RDM + Glycerol</t>
  </si>
  <si>
    <t>RDM + Glucose</t>
  </si>
  <si>
    <t>Error:growth_rate_hr</t>
  </si>
  <si>
    <t>Error:RNA_protein_ratio</t>
  </si>
  <si>
    <t>Error:mass_fraction</t>
  </si>
  <si>
    <t>Mean error</t>
  </si>
  <si>
    <t>Variance of errors</t>
  </si>
  <si>
    <t>Est. degrees of freedom</t>
  </si>
  <si>
    <t>Rounded degrees of freedom N0</t>
  </si>
  <si>
    <t>Estimated scaling 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</si>
</sst>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F2A9-4C35-4572-9BBA-87EF8BDE18EC}">
  <dimension ref="A1:G37"/>
  <sheetViews>
    <sheetView tabSelected="1" topLeftCell="A16" workbookViewId="0">
      <selection activeCell="C37" sqref="C37"/>
    </sheetView>
  </sheetViews>
  <sheetFormatPr defaultRowHeight="14.4" x14ac:dyDescent="0.3"/>
  <sheetData>
    <row r="1" spans="1:7" x14ac:dyDescent="0.3">
      <c r="A1" t="s">
        <v>11</v>
      </c>
      <c r="B1" t="s">
        <v>12</v>
      </c>
      <c r="C1" t="s">
        <v>13</v>
      </c>
      <c r="E1" t="s">
        <v>0</v>
      </c>
      <c r="F1" t="s">
        <v>1</v>
      </c>
      <c r="G1" t="s">
        <v>2</v>
      </c>
    </row>
    <row r="2" spans="1:7" x14ac:dyDescent="0.3">
      <c r="A2">
        <v>0.03</v>
      </c>
      <c r="B2">
        <v>6.0000000000000001E-3</v>
      </c>
      <c r="C2">
        <f>B2*0.4558</f>
        <v>2.7347999999999999E-3</v>
      </c>
      <c r="E2" t="s">
        <v>3</v>
      </c>
      <c r="F2" t="s">
        <v>4</v>
      </c>
      <c r="G2" t="s">
        <v>5</v>
      </c>
    </row>
    <row r="3" spans="1:7" x14ac:dyDescent="0.3">
      <c r="A3">
        <v>0.01</v>
      </c>
      <c r="B3">
        <v>1.4E-2</v>
      </c>
      <c r="C3">
        <f t="shared" ref="C3:C31" si="0">B3*0.4558</f>
        <v>6.3812000000000001E-3</v>
      </c>
      <c r="E3" t="s">
        <v>3</v>
      </c>
      <c r="F3" t="s">
        <v>4</v>
      </c>
      <c r="G3" t="s">
        <v>5</v>
      </c>
    </row>
    <row r="4" spans="1:7" x14ac:dyDescent="0.3">
      <c r="A4">
        <v>0.01</v>
      </c>
      <c r="B4">
        <v>1.4999999999999999E-2</v>
      </c>
      <c r="C4">
        <f t="shared" si="0"/>
        <v>6.8369999999999993E-3</v>
      </c>
      <c r="E4" t="s">
        <v>3</v>
      </c>
      <c r="F4" t="s">
        <v>4</v>
      </c>
      <c r="G4" t="s">
        <v>5</v>
      </c>
    </row>
    <row r="5" spans="1:7" x14ac:dyDescent="0.3">
      <c r="A5">
        <v>0.03</v>
      </c>
      <c r="B5">
        <v>2.8000000000000001E-2</v>
      </c>
      <c r="C5">
        <f t="shared" si="0"/>
        <v>1.27624E-2</v>
      </c>
      <c r="E5" t="s">
        <v>3</v>
      </c>
      <c r="F5" t="s">
        <v>4</v>
      </c>
      <c r="G5" t="s">
        <v>5</v>
      </c>
    </row>
    <row r="6" spans="1:7" x14ac:dyDescent="0.3">
      <c r="A6">
        <v>0.01</v>
      </c>
      <c r="B6">
        <v>9.1999999999999998E-2</v>
      </c>
      <c r="C6">
        <f t="shared" si="0"/>
        <v>4.1933599999999994E-2</v>
      </c>
      <c r="E6" t="s">
        <v>3</v>
      </c>
      <c r="F6" t="s">
        <v>4</v>
      </c>
      <c r="G6" t="s">
        <v>5</v>
      </c>
    </row>
    <row r="7" spans="1:7" x14ac:dyDescent="0.3">
      <c r="A7">
        <v>0.02</v>
      </c>
      <c r="B7">
        <v>1.4E-2</v>
      </c>
      <c r="C7">
        <f t="shared" si="0"/>
        <v>6.3812000000000001E-3</v>
      </c>
      <c r="E7" t="s">
        <v>3</v>
      </c>
      <c r="F7" t="s">
        <v>6</v>
      </c>
      <c r="G7" t="s">
        <v>5</v>
      </c>
    </row>
    <row r="8" spans="1:7" x14ac:dyDescent="0.3">
      <c r="A8">
        <v>0.02</v>
      </c>
      <c r="B8">
        <v>8.9999999999999993E-3</v>
      </c>
      <c r="C8">
        <f t="shared" si="0"/>
        <v>4.1021999999999994E-3</v>
      </c>
      <c r="E8" t="s">
        <v>3</v>
      </c>
      <c r="F8" t="s">
        <v>6</v>
      </c>
      <c r="G8" t="s">
        <v>5</v>
      </c>
    </row>
    <row r="9" spans="1:7" x14ac:dyDescent="0.3">
      <c r="A9">
        <v>0.04</v>
      </c>
      <c r="B9">
        <v>8.9999999999999993E-3</v>
      </c>
      <c r="C9">
        <f t="shared" si="0"/>
        <v>4.1021999999999994E-3</v>
      </c>
      <c r="E9" t="s">
        <v>3</v>
      </c>
      <c r="F9" t="s">
        <v>6</v>
      </c>
      <c r="G9" t="s">
        <v>5</v>
      </c>
    </row>
    <row r="10" spans="1:7" x14ac:dyDescent="0.3">
      <c r="A10">
        <v>0.02</v>
      </c>
      <c r="B10">
        <v>7.1999999999999995E-2</v>
      </c>
      <c r="C10">
        <f t="shared" si="0"/>
        <v>3.2817599999999995E-2</v>
      </c>
      <c r="E10" t="s">
        <v>3</v>
      </c>
      <c r="F10" t="s">
        <v>6</v>
      </c>
      <c r="G10" t="s">
        <v>5</v>
      </c>
    </row>
    <row r="11" spans="1:7" x14ac:dyDescent="0.3">
      <c r="A11">
        <v>0.03</v>
      </c>
      <c r="B11">
        <v>5.0999999999999997E-2</v>
      </c>
      <c r="C11">
        <f t="shared" si="0"/>
        <v>2.3245799999999997E-2</v>
      </c>
      <c r="E11" t="s">
        <v>3</v>
      </c>
      <c r="F11" t="s">
        <v>6</v>
      </c>
      <c r="G11" t="s">
        <v>5</v>
      </c>
    </row>
    <row r="12" spans="1:7" x14ac:dyDescent="0.3">
      <c r="A12">
        <v>0.03</v>
      </c>
      <c r="B12">
        <v>2.9000000000000001E-2</v>
      </c>
      <c r="C12">
        <f t="shared" si="0"/>
        <v>1.3218199999999999E-2</v>
      </c>
      <c r="E12" t="s">
        <v>3</v>
      </c>
      <c r="F12" t="s">
        <v>7</v>
      </c>
      <c r="G12" t="s">
        <v>5</v>
      </c>
    </row>
    <row r="13" spans="1:7" x14ac:dyDescent="0.3">
      <c r="A13">
        <v>0.03</v>
      </c>
      <c r="B13">
        <v>3.6999999999999998E-2</v>
      </c>
      <c r="C13">
        <f t="shared" si="0"/>
        <v>1.6864599999999997E-2</v>
      </c>
      <c r="E13" t="s">
        <v>3</v>
      </c>
      <c r="F13" t="s">
        <v>7</v>
      </c>
      <c r="G13" t="s">
        <v>5</v>
      </c>
    </row>
    <row r="14" spans="1:7" x14ac:dyDescent="0.3">
      <c r="A14">
        <v>0.01</v>
      </c>
      <c r="B14">
        <v>4.4999999999999998E-2</v>
      </c>
      <c r="C14">
        <f t="shared" si="0"/>
        <v>2.0510999999999998E-2</v>
      </c>
      <c r="E14" t="s">
        <v>3</v>
      </c>
      <c r="F14" t="s">
        <v>7</v>
      </c>
      <c r="G14" t="s">
        <v>5</v>
      </c>
    </row>
    <row r="15" spans="1:7" x14ac:dyDescent="0.3">
      <c r="A15">
        <v>0.04</v>
      </c>
      <c r="B15">
        <v>4.2000000000000003E-2</v>
      </c>
      <c r="C15">
        <f t="shared" si="0"/>
        <v>1.91436E-2</v>
      </c>
      <c r="E15" t="s">
        <v>3</v>
      </c>
      <c r="F15" t="s">
        <v>7</v>
      </c>
      <c r="G15" t="s">
        <v>5</v>
      </c>
    </row>
    <row r="16" spans="1:7" x14ac:dyDescent="0.3">
      <c r="A16">
        <v>0.01</v>
      </c>
      <c r="B16">
        <v>7.9000000000000001E-2</v>
      </c>
      <c r="C16">
        <f t="shared" si="0"/>
        <v>3.6008199999999997E-2</v>
      </c>
      <c r="E16" t="s">
        <v>3</v>
      </c>
      <c r="F16" t="s">
        <v>7</v>
      </c>
      <c r="G16" t="s">
        <v>5</v>
      </c>
    </row>
    <row r="17" spans="1:7" x14ac:dyDescent="0.3">
      <c r="A17">
        <v>0.05</v>
      </c>
      <c r="B17">
        <v>8.9999999999999993E-3</v>
      </c>
      <c r="C17">
        <f t="shared" si="0"/>
        <v>4.1021999999999994E-3</v>
      </c>
      <c r="E17" t="s">
        <v>3</v>
      </c>
      <c r="F17" t="s">
        <v>8</v>
      </c>
      <c r="G17" t="s">
        <v>5</v>
      </c>
    </row>
    <row r="18" spans="1:7" x14ac:dyDescent="0.3">
      <c r="A18">
        <v>0.05</v>
      </c>
      <c r="B18">
        <v>1.2E-2</v>
      </c>
      <c r="C18">
        <f t="shared" si="0"/>
        <v>5.4695999999999998E-3</v>
      </c>
      <c r="E18" t="s">
        <v>3</v>
      </c>
      <c r="F18" t="s">
        <v>8</v>
      </c>
      <c r="G18" t="s">
        <v>5</v>
      </c>
    </row>
    <row r="19" spans="1:7" x14ac:dyDescent="0.3">
      <c r="A19">
        <v>0.04</v>
      </c>
      <c r="B19">
        <v>1.4999999999999999E-2</v>
      </c>
      <c r="C19">
        <f t="shared" si="0"/>
        <v>6.8369999999999993E-3</v>
      </c>
      <c r="E19" t="s">
        <v>3</v>
      </c>
      <c r="F19" t="s">
        <v>8</v>
      </c>
      <c r="G19" t="s">
        <v>5</v>
      </c>
    </row>
    <row r="20" spans="1:7" x14ac:dyDescent="0.3">
      <c r="A20">
        <v>0.06</v>
      </c>
      <c r="B20">
        <v>2.8000000000000001E-2</v>
      </c>
      <c r="C20">
        <f t="shared" si="0"/>
        <v>1.27624E-2</v>
      </c>
      <c r="E20" t="s">
        <v>3</v>
      </c>
      <c r="F20" t="s">
        <v>8</v>
      </c>
      <c r="G20" t="s">
        <v>5</v>
      </c>
    </row>
    <row r="21" spans="1:7" x14ac:dyDescent="0.3">
      <c r="A21">
        <v>0.05</v>
      </c>
      <c r="B21">
        <v>1.2999999999999999E-2</v>
      </c>
      <c r="C21">
        <f t="shared" si="0"/>
        <v>5.9253999999999999E-3</v>
      </c>
      <c r="E21" t="s">
        <v>3</v>
      </c>
      <c r="F21" t="s">
        <v>8</v>
      </c>
      <c r="G21" t="s">
        <v>5</v>
      </c>
    </row>
    <row r="22" spans="1:7" x14ac:dyDescent="0.3">
      <c r="A22">
        <v>7.0000000000000007E-2</v>
      </c>
      <c r="B22">
        <v>5.8000000000000003E-2</v>
      </c>
      <c r="C22">
        <f t="shared" si="0"/>
        <v>2.6436399999999999E-2</v>
      </c>
      <c r="E22" t="s">
        <v>3</v>
      </c>
      <c r="F22" t="s">
        <v>9</v>
      </c>
      <c r="G22" t="s">
        <v>5</v>
      </c>
    </row>
    <row r="23" spans="1:7" x14ac:dyDescent="0.3">
      <c r="A23">
        <v>0.13</v>
      </c>
      <c r="B23">
        <v>6.3E-2</v>
      </c>
      <c r="C23">
        <f t="shared" si="0"/>
        <v>2.8715399999999999E-2</v>
      </c>
      <c r="E23" t="s">
        <v>3</v>
      </c>
      <c r="F23" t="s">
        <v>9</v>
      </c>
      <c r="G23" t="s">
        <v>5</v>
      </c>
    </row>
    <row r="24" spans="1:7" x14ac:dyDescent="0.3">
      <c r="A24">
        <v>0.01</v>
      </c>
      <c r="B24">
        <v>8.1000000000000003E-2</v>
      </c>
      <c r="C24">
        <f t="shared" si="0"/>
        <v>3.6919800000000003E-2</v>
      </c>
      <c r="E24" t="s">
        <v>3</v>
      </c>
      <c r="F24" t="s">
        <v>9</v>
      </c>
      <c r="G24" t="s">
        <v>5</v>
      </c>
    </row>
    <row r="25" spans="1:7" x14ac:dyDescent="0.3">
      <c r="A25">
        <v>0.04</v>
      </c>
      <c r="B25">
        <v>6.5000000000000002E-2</v>
      </c>
      <c r="C25">
        <f t="shared" si="0"/>
        <v>2.9627000000000001E-2</v>
      </c>
      <c r="E25" t="s">
        <v>3</v>
      </c>
      <c r="F25" t="s">
        <v>9</v>
      </c>
      <c r="G25" t="s">
        <v>5</v>
      </c>
    </row>
    <row r="26" spans="1:7" x14ac:dyDescent="0.3">
      <c r="A26">
        <v>0.03</v>
      </c>
      <c r="B26">
        <v>0.1</v>
      </c>
      <c r="C26">
        <f t="shared" si="0"/>
        <v>4.5580000000000002E-2</v>
      </c>
      <c r="E26" t="s">
        <v>3</v>
      </c>
      <c r="F26" t="s">
        <v>9</v>
      </c>
      <c r="G26" t="s">
        <v>5</v>
      </c>
    </row>
    <row r="27" spans="1:7" x14ac:dyDescent="0.3">
      <c r="A27">
        <v>0.15</v>
      </c>
      <c r="B27">
        <v>3.3000000000000002E-2</v>
      </c>
      <c r="C27">
        <f t="shared" si="0"/>
        <v>1.50414E-2</v>
      </c>
      <c r="E27" t="s">
        <v>3</v>
      </c>
      <c r="F27" t="s">
        <v>10</v>
      </c>
      <c r="G27" t="s">
        <v>5</v>
      </c>
    </row>
    <row r="28" spans="1:7" x14ac:dyDescent="0.3">
      <c r="A28">
        <v>0.1</v>
      </c>
      <c r="B28">
        <v>3.6999999999999998E-2</v>
      </c>
      <c r="C28">
        <f t="shared" si="0"/>
        <v>1.6864599999999997E-2</v>
      </c>
      <c r="E28" t="s">
        <v>3</v>
      </c>
      <c r="F28" t="s">
        <v>10</v>
      </c>
      <c r="G28" t="s">
        <v>5</v>
      </c>
    </row>
    <row r="29" spans="1:7" x14ac:dyDescent="0.3">
      <c r="A29">
        <v>0.08</v>
      </c>
      <c r="B29">
        <v>0.05</v>
      </c>
      <c r="C29">
        <f t="shared" si="0"/>
        <v>2.2790000000000001E-2</v>
      </c>
      <c r="E29" t="s">
        <v>3</v>
      </c>
      <c r="F29" t="s">
        <v>10</v>
      </c>
      <c r="G29" t="s">
        <v>5</v>
      </c>
    </row>
    <row r="30" spans="1:7" x14ac:dyDescent="0.3">
      <c r="A30">
        <v>0.12</v>
      </c>
      <c r="B30">
        <v>0.114</v>
      </c>
      <c r="C30">
        <f t="shared" si="0"/>
        <v>5.1961199999999999E-2</v>
      </c>
      <c r="E30" t="s">
        <v>3</v>
      </c>
      <c r="F30" t="s">
        <v>10</v>
      </c>
      <c r="G30" t="s">
        <v>5</v>
      </c>
    </row>
    <row r="31" spans="1:7" x14ac:dyDescent="0.3">
      <c r="A31">
        <v>0.02</v>
      </c>
      <c r="B31">
        <v>2.9000000000000001E-2</v>
      </c>
      <c r="C31">
        <f t="shared" si="0"/>
        <v>1.3218199999999999E-2</v>
      </c>
      <c r="E31" t="s">
        <v>3</v>
      </c>
      <c r="F31" t="s">
        <v>10</v>
      </c>
      <c r="G31" t="s">
        <v>5</v>
      </c>
    </row>
    <row r="33" spans="1:5" x14ac:dyDescent="0.3">
      <c r="A33">
        <f>AVERAGE(A2:A31)</f>
        <v>4.4666666666666674E-2</v>
      </c>
      <c r="C33">
        <f>AVERAGE(C2:C31)</f>
        <v>1.8976473333333334E-2</v>
      </c>
      <c r="E33" t="s">
        <v>14</v>
      </c>
    </row>
    <row r="34" spans="1:5" x14ac:dyDescent="0.3">
      <c r="A34">
        <f>VAR(A2:A31)</f>
        <v>1.3912643678160915E-3</v>
      </c>
      <c r="C34">
        <f>VAR(C2:C31)</f>
        <v>1.8916303238202298E-4</v>
      </c>
      <c r="E34" t="s">
        <v>15</v>
      </c>
    </row>
    <row r="35" spans="1:5" x14ac:dyDescent="0.3">
      <c r="A35">
        <f>2*(A33^2)/A34+4</f>
        <v>6.8680546375853728</v>
      </c>
      <c r="C35">
        <f>2*(C33^2)/C34+4</f>
        <v>7.807366964211699</v>
      </c>
      <c r="E35" t="s">
        <v>16</v>
      </c>
    </row>
    <row r="36" spans="1:5" x14ac:dyDescent="0.3">
      <c r="A36">
        <f>ROUND(A35,0)</f>
        <v>7</v>
      </c>
      <c r="C36">
        <f>ROUND(C35,0)</f>
        <v>8</v>
      </c>
      <c r="E36" t="s">
        <v>17</v>
      </c>
    </row>
    <row r="37" spans="1:5" x14ac:dyDescent="0.3">
      <c r="A37">
        <f>A33/(A36/(A36-2))</f>
        <v>3.1904761904761915E-2</v>
      </c>
      <c r="C37">
        <f>C33/(C36/(C36-2))</f>
        <v>1.4232355E-2</v>
      </c>
      <c r="E3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Sechkar</dc:creator>
  <cp:lastModifiedBy>Kirill Sechkar</cp:lastModifiedBy>
  <dcterms:created xsi:type="dcterms:W3CDTF">2022-03-24T12:21:57Z</dcterms:created>
  <dcterms:modified xsi:type="dcterms:W3CDTF">2022-03-24T12:52:35Z</dcterms:modified>
</cp:coreProperties>
</file>