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Here-bkup\upload_full_data_osfio\data\"/>
    </mc:Choice>
  </mc:AlternateContent>
  <xr:revisionPtr revIDLastSave="0" documentId="13_ncr:1_{30CF39DB-4FAD-4E76-A5BA-E8B9DBC33D70}" xr6:coauthVersionLast="36" xr6:coauthVersionMax="36" xr10:uidLastSave="{00000000-0000-0000-0000-000000000000}"/>
  <bookViews>
    <workbookView xWindow="0" yWindow="0" windowWidth="28800" windowHeight="12900" xr2:uid="{AC60F6CF-CCDA-4825-8DD7-D24ADB374B67}"/>
  </bookViews>
  <sheets>
    <sheet name="AdHere_Matri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5" i="1"/>
  <c r="F28" i="1"/>
  <c r="E28" i="1"/>
  <c r="D28" i="1"/>
  <c r="C28" i="1"/>
  <c r="C26" i="1"/>
  <c r="F22" i="1"/>
  <c r="E22" i="1"/>
  <c r="D22" i="1"/>
  <c r="C22" i="1"/>
  <c r="F20" i="1"/>
  <c r="E20" i="1"/>
  <c r="D20" i="1"/>
  <c r="C20" i="1"/>
  <c r="J13" i="1"/>
  <c r="I13" i="1"/>
  <c r="H13" i="1"/>
  <c r="G13" i="1"/>
  <c r="F13" i="1"/>
  <c r="E13" i="1"/>
  <c r="D13" i="1"/>
  <c r="C13" i="1"/>
  <c r="J11" i="1"/>
  <c r="I11" i="1"/>
  <c r="H11" i="1"/>
  <c r="G11" i="1"/>
  <c r="F11" i="1"/>
  <c r="E11" i="1"/>
  <c r="D11" i="1"/>
  <c r="C11" i="1"/>
  <c r="J7" i="1"/>
  <c r="I7" i="1"/>
  <c r="H7" i="1"/>
  <c r="G7" i="1"/>
  <c r="F7" i="1"/>
  <c r="E7" i="1"/>
  <c r="D7" i="1"/>
  <c r="C7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<sst xmlns="http://schemas.openxmlformats.org/spreadsheetml/2006/main" count="58" uniqueCount="27">
  <si>
    <t>Category</t>
  </si>
  <si>
    <t>pop-up</t>
  </si>
  <si>
    <t>auto</t>
  </si>
  <si>
    <t>sticky</t>
  </si>
  <si>
    <t>prestitial</t>
  </si>
  <si>
    <t>full-screen</t>
  </si>
  <si>
    <t>flashing</t>
  </si>
  <si>
    <t>posititial</t>
  </si>
  <si>
    <t>mobile 
FAILING 250</t>
  </si>
  <si>
    <t>Manual Positive</t>
  </si>
  <si>
    <t>AdHere Positive</t>
  </si>
  <si>
    <t>TP</t>
  </si>
  <si>
    <t>FP</t>
  </si>
  <si>
    <t>TN</t>
  </si>
  <si>
    <t>FN</t>
  </si>
  <si>
    <t>mobile 
PASSING 250</t>
  </si>
  <si>
    <t>desktop 
FAILING 250</t>
  </si>
  <si>
    <t>desktop 
PASSING 250</t>
  </si>
  <si>
    <t>AdHere</t>
  </si>
  <si>
    <t>Predicated</t>
  </si>
  <si>
    <t>Negative</t>
  </si>
  <si>
    <t>Positive</t>
  </si>
  <si>
    <t>Actual</t>
  </si>
  <si>
    <t>Accuracy</t>
  </si>
  <si>
    <t>Recall</t>
  </si>
  <si>
    <t>Predicted Positive</t>
  </si>
  <si>
    <t>Predicted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</si>
</sst>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9" fontId="1" fillId="2" borderId="3" xfId="0" applyNumberFormat="1" applyFont="1" applyFill="1" applyBorder="1" applyAlignment="1">
      <alignment horizontal="left"/>
    </xf>
    <xf numFmtId="0" fontId="3" fillId="0" borderId="0" xfId="0" applyFont="1" applyAlignment="1"/>
    <xf numFmtId="0" fontId="0" fillId="0" borderId="0" xfId="0" applyFont="1" applyAlignment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2" xfId="0" applyFont="1" applyBorder="1" applyAlignment="1">
      <alignment horizontal="center"/>
    </xf>
    <xf numFmtId="0" fontId="3" fillId="0" borderId="7" xfId="0" applyFont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3" borderId="0" xfId="0" applyFont="1" applyFill="1" applyAlignment="1"/>
    <xf numFmtId="0" fontId="1" fillId="4" borderId="3" xfId="0" applyFont="1" applyFill="1" applyBorder="1" applyAlignment="1"/>
    <xf numFmtId="0" fontId="1" fillId="4" borderId="12" xfId="0" applyFont="1" applyFill="1" applyBorder="1" applyAlignment="1"/>
    <xf numFmtId="0" fontId="3" fillId="0" borderId="2" xfId="0" applyFont="1" applyBorder="1" applyAlignment="1"/>
    <xf numFmtId="0" fontId="3" fillId="0" borderId="11" xfId="0" applyFont="1" applyBorder="1" applyAlignment="1"/>
    <xf numFmtId="0" fontId="3" fillId="0" borderId="10" xfId="0" applyFont="1" applyBorder="1" applyAlignment="1"/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2" xfId="0" applyFont="1" applyBorder="1"/>
    <xf numFmtId="10" fontId="5" fillId="0" borderId="14" xfId="0" applyNumberFormat="1" applyFont="1" applyBorder="1" applyAlignment="1">
      <alignment horizontal="center"/>
    </xf>
    <xf numFmtId="0" fontId="2" fillId="0" borderId="11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5" xfId="0" applyFont="1" applyBorder="1" applyAlignment="1"/>
    <xf numFmtId="0" fontId="2" fillId="0" borderId="7" xfId="0" applyFont="1" applyBorder="1"/>
    <xf numFmtId="0" fontId="2" fillId="0" borderId="8" xfId="0" applyFont="1" applyBorder="1"/>
    <xf numFmtId="0" fontId="4" fillId="5" borderId="1" xfId="0" applyFont="1" applyFill="1" applyBorder="1" applyAlignment="1">
      <alignment horizontal="center"/>
    </xf>
    <xf numFmtId="0" fontId="2" fillId="0" borderId="14" xfId="0" applyFont="1" applyBorder="1"/>
    <xf numFmtId="0" fontId="5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CF3B-F597-48A2-8363-9EE71F688FFC}">
  <sheetPr>
    <outlinePr summaryBelow="0" summaryRight="0"/>
  </sheetPr>
  <dimension ref="A1:V36"/>
  <sheetViews>
    <sheetView tabSelected="1" topLeftCell="B22" zoomScale="115" zoomScaleNormal="115" workbookViewId="0">
      <selection activeCell="F31" sqref="F31:H35"/>
    </sheetView>
  </sheetViews>
  <sheetFormatPr defaultColWidth="12.5703125" defaultRowHeight="15.75" customHeight="1" x14ac:dyDescent="0.2"/>
  <cols>
    <col min="1" max="1" width="18.85546875" style="5" customWidth="1"/>
    <col min="2" max="2" width="17.28515625" style="5" customWidth="1"/>
    <col min="3" max="3" width="10.42578125" style="5" customWidth="1"/>
    <col min="4" max="4" width="10.7109375" style="5" customWidth="1"/>
    <col min="5" max="5" width="10.85546875" style="5" customWidth="1"/>
    <col min="6" max="7" width="11.140625" style="5" customWidth="1"/>
    <col min="8" max="8" width="10.85546875" style="5" customWidth="1"/>
    <col min="9" max="9" width="11.5703125" style="5" customWidth="1"/>
    <col min="10" max="10" width="11.42578125" style="5" customWidth="1"/>
    <col min="11" max="11" width="12.7109375" style="5" customWidth="1"/>
    <col min="12" max="12" width="12.140625" style="5" customWidth="1"/>
    <col min="13" max="13" width="12" style="5" customWidth="1"/>
    <col min="14" max="16384" width="12.5703125" style="5"/>
  </cols>
  <sheetData>
    <row r="1" spans="1:22" ht="15.75" customHeight="1" x14ac:dyDescent="0.25">
      <c r="A1" s="30" t="s">
        <v>0</v>
      </c>
      <c r="B1" s="31"/>
      <c r="C1" s="1" t="s">
        <v>1</v>
      </c>
      <c r="D1" s="2" t="s">
        <v>2</v>
      </c>
      <c r="E1" s="1" t="s">
        <v>3</v>
      </c>
      <c r="F1" s="2" t="s">
        <v>4</v>
      </c>
      <c r="G1" s="3">
        <v>0.3</v>
      </c>
      <c r="H1" s="2" t="s">
        <v>5</v>
      </c>
      <c r="I1" s="1" t="s">
        <v>6</v>
      </c>
      <c r="J1" s="1" t="s">
        <v>7</v>
      </c>
      <c r="K1" s="4"/>
      <c r="P1" s="4"/>
      <c r="Q1" s="4"/>
      <c r="R1" s="4"/>
      <c r="S1" s="4"/>
      <c r="T1" s="4"/>
      <c r="U1" s="4"/>
      <c r="V1" s="4"/>
    </row>
    <row r="2" spans="1:22" ht="15.75" customHeight="1" x14ac:dyDescent="0.25">
      <c r="A2" s="32" t="s">
        <v>8</v>
      </c>
      <c r="B2" s="6" t="s">
        <v>9</v>
      </c>
      <c r="C2" s="7">
        <v>77</v>
      </c>
      <c r="D2" s="8">
        <v>3</v>
      </c>
      <c r="E2" s="7">
        <v>86</v>
      </c>
      <c r="F2" s="8">
        <v>4</v>
      </c>
      <c r="G2" s="7">
        <v>98</v>
      </c>
      <c r="H2" s="8">
        <v>3</v>
      </c>
      <c r="I2" s="7">
        <v>37</v>
      </c>
      <c r="J2" s="7">
        <v>1</v>
      </c>
      <c r="K2" s="9"/>
      <c r="P2" s="4"/>
      <c r="Q2" s="4"/>
      <c r="R2" s="4"/>
      <c r="S2" s="4"/>
      <c r="T2" s="4"/>
      <c r="U2" s="4"/>
      <c r="V2" s="4"/>
    </row>
    <row r="3" spans="1:22" ht="15.75" customHeight="1" x14ac:dyDescent="0.25">
      <c r="A3" s="33"/>
      <c r="B3" s="10" t="s">
        <v>10</v>
      </c>
      <c r="C3" s="11">
        <v>84</v>
      </c>
      <c r="D3" s="12">
        <v>3</v>
      </c>
      <c r="E3" s="11">
        <v>121</v>
      </c>
      <c r="F3" s="12">
        <v>0</v>
      </c>
      <c r="G3" s="11">
        <v>116</v>
      </c>
      <c r="H3" s="12">
        <v>1</v>
      </c>
      <c r="I3" s="11">
        <v>25</v>
      </c>
      <c r="J3" s="11">
        <v>0</v>
      </c>
      <c r="K3" s="9"/>
      <c r="P3" s="4"/>
      <c r="Q3" s="4"/>
      <c r="R3" s="4"/>
      <c r="S3" s="4"/>
      <c r="T3" s="4"/>
      <c r="U3" s="4"/>
      <c r="V3" s="4"/>
    </row>
    <row r="4" spans="1:22" ht="15.75" customHeight="1" x14ac:dyDescent="0.25">
      <c r="A4" s="33"/>
      <c r="B4" s="13" t="s">
        <v>11</v>
      </c>
      <c r="C4" s="14">
        <v>62</v>
      </c>
      <c r="D4" s="4">
        <v>3</v>
      </c>
      <c r="E4" s="14">
        <v>75</v>
      </c>
      <c r="F4" s="4">
        <v>0</v>
      </c>
      <c r="G4" s="14">
        <v>90</v>
      </c>
      <c r="H4" s="4">
        <v>1</v>
      </c>
      <c r="I4" s="14">
        <v>25</v>
      </c>
      <c r="J4" s="14">
        <v>0</v>
      </c>
      <c r="K4" s="4"/>
      <c r="P4" s="4"/>
      <c r="Q4" s="4"/>
      <c r="R4" s="4"/>
      <c r="S4" s="4"/>
      <c r="T4" s="4"/>
      <c r="U4" s="4"/>
      <c r="V4" s="4"/>
    </row>
    <row r="5" spans="1:22" ht="15.75" customHeight="1" x14ac:dyDescent="0.25">
      <c r="A5" s="33"/>
      <c r="B5" s="15" t="s">
        <v>12</v>
      </c>
      <c r="C5" s="14">
        <f t="shared" ref="C5:J5" si="0">C3-C4</f>
        <v>22</v>
      </c>
      <c r="D5" s="14">
        <f t="shared" si="0"/>
        <v>0</v>
      </c>
      <c r="E5" s="14">
        <f t="shared" si="0"/>
        <v>46</v>
      </c>
      <c r="F5" s="14">
        <f t="shared" si="0"/>
        <v>0</v>
      </c>
      <c r="G5" s="14">
        <f t="shared" si="0"/>
        <v>26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4"/>
      <c r="P5" s="4"/>
      <c r="Q5" s="4"/>
      <c r="R5" s="4"/>
      <c r="S5" s="4"/>
      <c r="T5" s="4"/>
      <c r="U5" s="4"/>
      <c r="V5" s="4"/>
    </row>
    <row r="6" spans="1:22" ht="15.75" customHeight="1" x14ac:dyDescent="0.25">
      <c r="A6" s="33"/>
      <c r="B6" s="15" t="s">
        <v>13</v>
      </c>
      <c r="C6" s="14">
        <v>1</v>
      </c>
      <c r="D6" s="4">
        <v>0</v>
      </c>
      <c r="E6" s="14">
        <v>2</v>
      </c>
      <c r="F6" s="4">
        <v>0</v>
      </c>
      <c r="G6" s="14">
        <v>0</v>
      </c>
      <c r="H6" s="4">
        <v>0</v>
      </c>
      <c r="I6" s="14">
        <v>1</v>
      </c>
      <c r="J6" s="14">
        <v>1</v>
      </c>
      <c r="K6" s="4"/>
      <c r="P6" s="4"/>
      <c r="Q6" s="4"/>
      <c r="R6" s="4"/>
      <c r="S6" s="4"/>
      <c r="T6" s="4"/>
      <c r="U6" s="4"/>
      <c r="V6" s="4"/>
    </row>
    <row r="7" spans="1:22" ht="15.75" customHeight="1" x14ac:dyDescent="0.25">
      <c r="A7" s="34"/>
      <c r="B7" s="16" t="s">
        <v>14</v>
      </c>
      <c r="C7" s="11">
        <f t="shared" ref="C7:J7" si="1">C2-C4</f>
        <v>15</v>
      </c>
      <c r="D7" s="11">
        <f t="shared" si="1"/>
        <v>0</v>
      </c>
      <c r="E7" s="11">
        <f t="shared" si="1"/>
        <v>11</v>
      </c>
      <c r="F7" s="11">
        <f t="shared" si="1"/>
        <v>4</v>
      </c>
      <c r="G7" s="11">
        <f t="shared" si="1"/>
        <v>8</v>
      </c>
      <c r="H7" s="11">
        <f t="shared" si="1"/>
        <v>2</v>
      </c>
      <c r="I7" s="11">
        <f t="shared" si="1"/>
        <v>12</v>
      </c>
      <c r="J7" s="11">
        <f t="shared" si="1"/>
        <v>1</v>
      </c>
      <c r="K7" s="17"/>
      <c r="P7" s="4"/>
      <c r="Q7" s="4"/>
      <c r="R7" s="4"/>
      <c r="S7" s="4"/>
      <c r="T7" s="4"/>
      <c r="U7" s="4"/>
      <c r="V7" s="4"/>
    </row>
    <row r="8" spans="1:22" ht="15.75" customHeight="1" x14ac:dyDescent="0.25">
      <c r="A8" s="32" t="s">
        <v>15</v>
      </c>
      <c r="B8" s="6" t="s">
        <v>9</v>
      </c>
      <c r="C8" s="14">
        <v>23</v>
      </c>
      <c r="D8" s="4">
        <v>3</v>
      </c>
      <c r="E8" s="14">
        <v>40</v>
      </c>
      <c r="F8" s="4">
        <v>1</v>
      </c>
      <c r="G8" s="14">
        <v>32</v>
      </c>
      <c r="H8" s="4">
        <v>2</v>
      </c>
      <c r="I8" s="14">
        <v>16</v>
      </c>
      <c r="J8" s="14">
        <v>1</v>
      </c>
      <c r="K8" s="4"/>
      <c r="P8" s="4"/>
      <c r="Q8" s="4"/>
      <c r="R8" s="4"/>
      <c r="S8" s="4"/>
      <c r="T8" s="4"/>
      <c r="U8" s="4"/>
      <c r="V8" s="4"/>
    </row>
    <row r="9" spans="1:22" ht="15.75" customHeight="1" x14ac:dyDescent="0.25">
      <c r="A9" s="33"/>
      <c r="B9" s="10" t="s">
        <v>10</v>
      </c>
      <c r="C9" s="11">
        <v>30</v>
      </c>
      <c r="D9" s="12">
        <v>2</v>
      </c>
      <c r="E9" s="11">
        <v>44</v>
      </c>
      <c r="F9" s="12">
        <v>1</v>
      </c>
      <c r="G9" s="11">
        <v>41</v>
      </c>
      <c r="H9" s="12">
        <v>2</v>
      </c>
      <c r="I9" s="11">
        <v>6</v>
      </c>
      <c r="J9" s="11">
        <v>0</v>
      </c>
      <c r="K9" s="4"/>
      <c r="P9" s="4"/>
      <c r="Q9" s="4"/>
      <c r="R9" s="4"/>
      <c r="S9" s="4"/>
      <c r="T9" s="4"/>
      <c r="U9" s="4"/>
      <c r="V9" s="4"/>
    </row>
    <row r="10" spans="1:22" ht="15" x14ac:dyDescent="0.25">
      <c r="A10" s="33"/>
      <c r="B10" s="13" t="s">
        <v>11</v>
      </c>
      <c r="C10" s="14">
        <v>18</v>
      </c>
      <c r="D10" s="4">
        <v>2</v>
      </c>
      <c r="E10" s="14">
        <v>29</v>
      </c>
      <c r="F10" s="4">
        <v>1</v>
      </c>
      <c r="G10" s="14">
        <v>25</v>
      </c>
      <c r="H10" s="4">
        <v>1</v>
      </c>
      <c r="I10" s="14">
        <v>6</v>
      </c>
      <c r="J10" s="14">
        <v>0</v>
      </c>
      <c r="K10" s="4"/>
      <c r="P10" s="4"/>
      <c r="Q10" s="4"/>
      <c r="R10" s="4"/>
      <c r="S10" s="4"/>
      <c r="T10" s="4"/>
      <c r="U10" s="4"/>
      <c r="V10" s="4"/>
    </row>
    <row r="11" spans="1:22" ht="15" x14ac:dyDescent="0.25">
      <c r="A11" s="33"/>
      <c r="B11" s="15" t="s">
        <v>12</v>
      </c>
      <c r="C11" s="14">
        <f t="shared" ref="C11:J11" si="2">C9-C10</f>
        <v>12</v>
      </c>
      <c r="D11" s="14">
        <f t="shared" si="2"/>
        <v>0</v>
      </c>
      <c r="E11" s="14">
        <f t="shared" si="2"/>
        <v>15</v>
      </c>
      <c r="F11" s="14">
        <f t="shared" si="2"/>
        <v>0</v>
      </c>
      <c r="G11" s="14">
        <f t="shared" si="2"/>
        <v>16</v>
      </c>
      <c r="H11" s="14">
        <f t="shared" si="2"/>
        <v>1</v>
      </c>
      <c r="I11" s="14">
        <f t="shared" si="2"/>
        <v>0</v>
      </c>
      <c r="J11" s="14">
        <f t="shared" si="2"/>
        <v>0</v>
      </c>
      <c r="K11" s="4"/>
      <c r="P11" s="4"/>
      <c r="Q11" s="4"/>
      <c r="R11" s="4"/>
      <c r="S11" s="4"/>
      <c r="T11" s="4"/>
      <c r="U11" s="4"/>
      <c r="V11" s="4"/>
    </row>
    <row r="12" spans="1:22" ht="15" x14ac:dyDescent="0.25">
      <c r="A12" s="33"/>
      <c r="B12" s="15" t="s">
        <v>13</v>
      </c>
      <c r="C12" s="14">
        <v>22</v>
      </c>
      <c r="D12" s="4">
        <v>13</v>
      </c>
      <c r="E12" s="14">
        <v>31</v>
      </c>
      <c r="F12" s="4">
        <v>3</v>
      </c>
      <c r="G12" s="14">
        <v>43</v>
      </c>
      <c r="H12" s="4">
        <v>2</v>
      </c>
      <c r="I12" s="14">
        <v>7</v>
      </c>
      <c r="J12" s="14">
        <v>4</v>
      </c>
      <c r="K12" s="4"/>
      <c r="P12" s="4"/>
      <c r="Q12" s="4"/>
      <c r="R12" s="4"/>
      <c r="S12" s="4"/>
      <c r="T12" s="4"/>
      <c r="U12" s="4"/>
      <c r="V12" s="4"/>
    </row>
    <row r="13" spans="1:22" ht="15" x14ac:dyDescent="0.25">
      <c r="A13" s="34"/>
      <c r="B13" s="16" t="s">
        <v>14</v>
      </c>
      <c r="C13" s="11">
        <f t="shared" ref="C13:J13" si="3">C8-C10</f>
        <v>5</v>
      </c>
      <c r="D13" s="11">
        <f t="shared" si="3"/>
        <v>1</v>
      </c>
      <c r="E13" s="11">
        <f t="shared" si="3"/>
        <v>11</v>
      </c>
      <c r="F13" s="11">
        <f t="shared" si="3"/>
        <v>0</v>
      </c>
      <c r="G13" s="11">
        <f t="shared" si="3"/>
        <v>7</v>
      </c>
      <c r="H13" s="11">
        <f t="shared" si="3"/>
        <v>1</v>
      </c>
      <c r="I13" s="11">
        <f t="shared" si="3"/>
        <v>10</v>
      </c>
      <c r="J13" s="11">
        <f t="shared" si="3"/>
        <v>1</v>
      </c>
      <c r="K13" s="17"/>
      <c r="P13" s="4"/>
      <c r="Q13" s="4"/>
      <c r="R13" s="4"/>
      <c r="S13" s="4"/>
      <c r="T13" s="4"/>
      <c r="U13" s="4"/>
      <c r="V13" s="4"/>
    </row>
    <row r="14" spans="1:22" ht="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" x14ac:dyDescent="0.25">
      <c r="A16" s="30" t="s">
        <v>0</v>
      </c>
      <c r="B16" s="31"/>
      <c r="C16" s="18" t="s">
        <v>1</v>
      </c>
      <c r="D16" s="19" t="s">
        <v>2</v>
      </c>
      <c r="E16" s="19" t="s">
        <v>3</v>
      </c>
      <c r="F16" s="18" t="s">
        <v>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" x14ac:dyDescent="0.25">
      <c r="A17" s="32" t="s">
        <v>16</v>
      </c>
      <c r="B17" s="13" t="s">
        <v>9</v>
      </c>
      <c r="C17" s="20">
        <v>91</v>
      </c>
      <c r="D17" s="20">
        <v>2</v>
      </c>
      <c r="E17" s="20">
        <v>137</v>
      </c>
      <c r="F17" s="7">
        <v>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" x14ac:dyDescent="0.25">
      <c r="A18" s="33"/>
      <c r="B18" s="15" t="s">
        <v>10</v>
      </c>
      <c r="C18" s="21">
        <v>116</v>
      </c>
      <c r="D18" s="21">
        <v>2</v>
      </c>
      <c r="E18" s="21">
        <v>170</v>
      </c>
      <c r="F18" s="11"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" x14ac:dyDescent="0.25">
      <c r="A19" s="33"/>
      <c r="B19" s="13" t="s">
        <v>11</v>
      </c>
      <c r="C19" s="22">
        <v>80</v>
      </c>
      <c r="D19" s="22">
        <v>2</v>
      </c>
      <c r="E19" s="22">
        <v>125</v>
      </c>
      <c r="F19" s="14"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" x14ac:dyDescent="0.25">
      <c r="A20" s="33"/>
      <c r="B20" s="15" t="s">
        <v>12</v>
      </c>
      <c r="C20" s="22">
        <f t="shared" ref="C20:F20" si="4">C18-C19</f>
        <v>36</v>
      </c>
      <c r="D20" s="22">
        <f t="shared" si="4"/>
        <v>0</v>
      </c>
      <c r="E20" s="22">
        <f t="shared" si="4"/>
        <v>45</v>
      </c>
      <c r="F20" s="14">
        <f t="shared" si="4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" x14ac:dyDescent="0.25">
      <c r="A21" s="33"/>
      <c r="B21" s="15" t="s">
        <v>13</v>
      </c>
      <c r="C21" s="22">
        <v>1</v>
      </c>
      <c r="D21" s="22">
        <v>0</v>
      </c>
      <c r="E21" s="22">
        <v>14</v>
      </c>
      <c r="F21" s="14">
        <v>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" x14ac:dyDescent="0.25">
      <c r="A22" s="34"/>
      <c r="B22" s="16" t="s">
        <v>14</v>
      </c>
      <c r="C22" s="22">
        <f t="shared" ref="C22:F22" si="5">C17-C19</f>
        <v>11</v>
      </c>
      <c r="D22" s="22">
        <f t="shared" si="5"/>
        <v>0</v>
      </c>
      <c r="E22" s="22">
        <f t="shared" si="5"/>
        <v>12</v>
      </c>
      <c r="F22" s="14">
        <f t="shared" si="5"/>
        <v>3</v>
      </c>
      <c r="G22" s="9"/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" x14ac:dyDescent="0.25">
      <c r="A23" s="32" t="s">
        <v>17</v>
      </c>
      <c r="B23" s="13" t="s">
        <v>9</v>
      </c>
      <c r="C23" s="20">
        <v>25</v>
      </c>
      <c r="D23" s="20">
        <v>6</v>
      </c>
      <c r="E23" s="20">
        <v>29</v>
      </c>
      <c r="F23" s="7">
        <v>2</v>
      </c>
    </row>
    <row r="24" spans="1:20" ht="15" x14ac:dyDescent="0.25">
      <c r="A24" s="33"/>
      <c r="B24" s="15" t="s">
        <v>10</v>
      </c>
      <c r="C24" s="21">
        <v>30</v>
      </c>
      <c r="D24" s="21">
        <v>5</v>
      </c>
      <c r="E24" s="21">
        <v>37</v>
      </c>
      <c r="F24" s="11">
        <v>0</v>
      </c>
    </row>
    <row r="25" spans="1:20" ht="15" x14ac:dyDescent="0.25">
      <c r="A25" s="33"/>
      <c r="B25" s="13" t="s">
        <v>11</v>
      </c>
      <c r="C25" s="22">
        <v>21</v>
      </c>
      <c r="D25" s="22">
        <v>5</v>
      </c>
      <c r="E25" s="22">
        <v>21</v>
      </c>
      <c r="F25" s="14">
        <v>0</v>
      </c>
    </row>
    <row r="26" spans="1:20" ht="15" x14ac:dyDescent="0.25">
      <c r="A26" s="33"/>
      <c r="B26" s="15" t="s">
        <v>12</v>
      </c>
      <c r="C26" s="22">
        <f>C24-C25</f>
        <v>9</v>
      </c>
      <c r="D26" s="22">
        <v>0</v>
      </c>
      <c r="E26" s="22">
        <v>16</v>
      </c>
      <c r="F26" s="14">
        <v>0</v>
      </c>
    </row>
    <row r="27" spans="1:20" ht="15" x14ac:dyDescent="0.25">
      <c r="A27" s="33"/>
      <c r="B27" s="15" t="s">
        <v>13</v>
      </c>
      <c r="C27" s="22">
        <v>59</v>
      </c>
      <c r="D27" s="22">
        <v>49</v>
      </c>
      <c r="E27" s="22">
        <v>35</v>
      </c>
      <c r="F27" s="14">
        <v>10</v>
      </c>
    </row>
    <row r="28" spans="1:20" ht="15" x14ac:dyDescent="0.25">
      <c r="A28" s="34"/>
      <c r="B28" s="16" t="s">
        <v>14</v>
      </c>
      <c r="C28" s="21">
        <f t="shared" ref="C28:F28" si="6">C23-C25</f>
        <v>4</v>
      </c>
      <c r="D28" s="21">
        <f t="shared" si="6"/>
        <v>1</v>
      </c>
      <c r="E28" s="21">
        <f t="shared" si="6"/>
        <v>8</v>
      </c>
      <c r="F28" s="11">
        <f t="shared" si="6"/>
        <v>2</v>
      </c>
    </row>
    <row r="31" spans="1:20" ht="12.75" x14ac:dyDescent="0.2">
      <c r="A31" s="35" t="s">
        <v>18</v>
      </c>
      <c r="B31" s="31"/>
      <c r="C31" s="26" t="s">
        <v>19</v>
      </c>
      <c r="D31" s="27"/>
      <c r="F31" s="5" t="s">
        <v>18</v>
      </c>
      <c r="G31" s="5" t="s">
        <v>11</v>
      </c>
      <c r="H31" s="5" t="s">
        <v>12</v>
      </c>
    </row>
    <row r="32" spans="1:20" ht="12.75" x14ac:dyDescent="0.2">
      <c r="A32" s="36"/>
      <c r="B32" s="29"/>
      <c r="C32" s="23" t="s">
        <v>20</v>
      </c>
      <c r="D32" s="23" t="s">
        <v>21</v>
      </c>
      <c r="F32" s="5" t="s">
        <v>25</v>
      </c>
      <c r="G32" s="5">
        <v>457</v>
      </c>
      <c r="H32" s="5">
        <v>175</v>
      </c>
    </row>
    <row r="33" spans="1:8" ht="12.75" x14ac:dyDescent="0.2">
      <c r="A33" s="37" t="s">
        <v>22</v>
      </c>
      <c r="B33" s="24" t="s">
        <v>20</v>
      </c>
      <c r="C33" s="25">
        <v>299</v>
      </c>
      <c r="D33" s="25">
        <v>175</v>
      </c>
    </row>
    <row r="34" spans="1:8" ht="12.75" x14ac:dyDescent="0.2">
      <c r="A34" s="34"/>
      <c r="B34" s="24" t="s">
        <v>21</v>
      </c>
      <c r="C34" s="25">
        <v>69</v>
      </c>
      <c r="D34" s="25">
        <v>457</v>
      </c>
      <c r="F34" s="5" t="s">
        <v>18</v>
      </c>
      <c r="G34" s="5" t="s">
        <v>13</v>
      </c>
      <c r="H34" s="5" t="s">
        <v>14</v>
      </c>
    </row>
    <row r="35" spans="1:8" ht="12.75" x14ac:dyDescent="0.2">
      <c r="A35" s="26" t="s">
        <v>23</v>
      </c>
      <c r="B35" s="27"/>
      <c r="C35" s="28">
        <f>(C33+D34)/(C33+D33+C34+D34)</f>
        <v>0.75600000000000001</v>
      </c>
      <c r="D35" s="29"/>
      <c r="F35" s="5" t="s">
        <v>26</v>
      </c>
      <c r="G35" s="5">
        <v>299</v>
      </c>
      <c r="H35" s="5">
        <v>69</v>
      </c>
    </row>
    <row r="36" spans="1:8" ht="12.75" x14ac:dyDescent="0.2">
      <c r="A36" s="26" t="s">
        <v>24</v>
      </c>
      <c r="B36" s="27"/>
      <c r="C36" s="28">
        <f>D34/(D34+C34)</f>
        <v>0.86882129277566544</v>
      </c>
      <c r="D36" s="29"/>
    </row>
  </sheetData>
  <mergeCells count="13">
    <mergeCell ref="A36:B36"/>
    <mergeCell ref="C36:D36"/>
    <mergeCell ref="A1:B1"/>
    <mergeCell ref="A2:A7"/>
    <mergeCell ref="A8:A13"/>
    <mergeCell ref="A16:B16"/>
    <mergeCell ref="A17:A22"/>
    <mergeCell ref="A23:A28"/>
    <mergeCell ref="A31:B32"/>
    <mergeCell ref="C31:D31"/>
    <mergeCell ref="A33:A34"/>
    <mergeCell ref="A35:B35"/>
    <mergeCell ref="C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AdHere_Matrix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Yutian Yan</dc:creator>
  <cp:lastModifiedBy>Yutian Yan</cp:lastModifiedBy>
  <dcterms:created xsi:type="dcterms:W3CDTF">2022-09-02T00:05:38Z</dcterms:created>
  <dcterms:modified xsi:type="dcterms:W3CDTF">2022-12-23T23:19:43Z</dcterms:modified>
</cp:coreProperties>
</file>