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elynsmith/Desktop/spectra/"/>
    </mc:Choice>
  </mc:AlternateContent>
  <xr:revisionPtr revIDLastSave="0" documentId="13_ncr:1_{EB3AD910-DDC6-204C-BBA6-2050E3C3F8E1}" xr6:coauthVersionLast="47" xr6:coauthVersionMax="47" xr10:uidLastSave="{00000000-0000-0000-0000-000000000000}"/>
  <bookViews>
    <workbookView xWindow="0" yWindow="0" windowWidth="28800" windowHeight="18000" xr2:uid="{4411CCFC-A1BE-F347-80B4-11D5A4CFCE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8" i="1" l="1"/>
  <c r="K88" i="1"/>
  <c r="L54" i="1"/>
  <c r="K54" i="1"/>
  <c r="L24" i="1"/>
  <c r="K24" i="1"/>
</calcChain>
</file>

<file path=xl/sharedStrings.xml><?xml version="1.0" encoding="utf-8"?>
<sst xmlns="http://schemas.openxmlformats.org/spreadsheetml/2006/main" count="96" uniqueCount="45">
  <si>
    <t xml:space="preserve">constants from lmfit </t>
  </si>
  <si>
    <t>-15 km/s to 40 km/s'</t>
  </si>
  <si>
    <t>Slope</t>
  </si>
  <si>
    <t>Slope Unc</t>
  </si>
  <si>
    <t>Intercept</t>
  </si>
  <si>
    <t>Intercept unc</t>
  </si>
  <si>
    <t>Amplitude</t>
  </si>
  <si>
    <t>Amplitude unc</t>
  </si>
  <si>
    <t>Centre</t>
  </si>
  <si>
    <t>Centre unc</t>
  </si>
  <si>
    <t>Sigma</t>
  </si>
  <si>
    <t>Sigma unc</t>
  </si>
  <si>
    <t>fwhm</t>
  </si>
  <si>
    <t>fwhm unc</t>
  </si>
  <si>
    <t>height</t>
  </si>
  <si>
    <t>height unc</t>
  </si>
  <si>
    <t>'1.0692*gamma+sqrt(0.8664*gamma**2+5.545083*sigma**2)'</t>
  </si>
  <si>
    <t>'(amplitude/(max(1e-15, sigma*sqrt(2*pi))))*real(wofz((1j*gamma)/(max(1e-15, sigma*sqrt(2)))))'</t>
  </si>
  <si>
    <t>file number</t>
  </si>
  <si>
    <t>red chi^2</t>
  </si>
  <si>
    <t>chi^2</t>
  </si>
  <si>
    <t>R^2</t>
  </si>
  <si>
    <t>Avg Centre</t>
  </si>
  <si>
    <t>Avg unc</t>
  </si>
  <si>
    <t>max-min/2</t>
  </si>
  <si>
    <t>-40 km/s to 40 km/s'</t>
  </si>
  <si>
    <t>-7.7564e-05'</t>
  </si>
  <si>
    <t>-6.4553e-05'</t>
  </si>
  <si>
    <t>-7.3882e-05'</t>
  </si>
  <si>
    <t>-7.2500e-05'</t>
  </si>
  <si>
    <t>-7.0918e-05'</t>
  </si>
  <si>
    <t>-7.3850e-05'</t>
  </si>
  <si>
    <t>-7.0216e-05'</t>
  </si>
  <si>
    <t>-7.9105e-05'</t>
  </si>
  <si>
    <t>-7.3337e-05'</t>
  </si>
  <si>
    <t>-6.3131e-05'</t>
  </si>
  <si>
    <t>-7.3632e-05'</t>
  </si>
  <si>
    <t>-6.5036e-05'</t>
  </si>
  <si>
    <t>-7.4119e-05'</t>
  </si>
  <si>
    <t>-6.6109e-05'</t>
  </si>
  <si>
    <t>-6.7896e-05'</t>
  </si>
  <si>
    <t>-6.2276e-05'</t>
  </si>
  <si>
    <t>-6.3515e-05'</t>
  </si>
  <si>
    <t>-7.3670e-05'</t>
  </si>
  <si>
    <t>renormalised to -15 km/s and 40 km/s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</si>
</sst>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Menlo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  <xf numFmtId="0" fontId="0" fillId="0" borderId="0" xfId="0" quotePrefix="1"/>
    <xf numFmtId="11" fontId="2" fillId="0" borderId="0" xfId="0" applyNumberFormat="1" applyFont="1"/>
    <xf numFmtId="0" fontId="2" fillId="0" borderId="0" xfId="0" applyFont="1"/>
    <xf numFmtId="11" fontId="2" fillId="0" borderId="0" xfId="0" quotePrefix="1" applyNumberFormat="1" applyFont="1"/>
    <xf numFmtId="0" fontId="3" fillId="0" borderId="0" xfId="0" applyFont="1"/>
    <xf numFmtId="0" fontId="0" fillId="3" borderId="0" xfId="0" applyFill="1"/>
    <xf numFmtId="0" fontId="1" fillId="3" borderId="0" xfId="0" applyFont="1" applyFill="1"/>
    <xf numFmtId="0" fontId="1" fillId="3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E70E-A5FF-F04D-9C01-B8A9ACC3AFFC}">
  <dimension ref="A1:AL99"/>
  <sheetViews>
    <sheetView tabSelected="1" zoomScale="99" workbookViewId="0">
      <selection activeCell="K99" sqref="K99:AB99"/>
    </sheetView>
  </sheetViews>
  <sheetFormatPr baseColWidth="10" defaultRowHeight="16" x14ac:dyDescent="0.2"/>
  <sheetData>
    <row r="1" spans="1:38" x14ac:dyDescent="0.2">
      <c r="E1" s="2"/>
      <c r="F1" s="3" t="s">
        <v>0</v>
      </c>
      <c r="G1" s="2"/>
      <c r="H1" s="2"/>
    </row>
    <row r="2" spans="1:38" x14ac:dyDescent="0.2">
      <c r="E2" s="2"/>
      <c r="F2" s="4" t="s">
        <v>1</v>
      </c>
      <c r="G2" s="2"/>
      <c r="H2" s="2"/>
    </row>
    <row r="4" spans="1:38" x14ac:dyDescent="0.2">
      <c r="A4" s="1" t="s">
        <v>18</v>
      </c>
      <c r="B4" s="1" t="s">
        <v>20</v>
      </c>
      <c r="C4" s="1" t="s">
        <v>19</v>
      </c>
      <c r="D4" s="1" t="s">
        <v>21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T4" t="s">
        <v>12</v>
      </c>
      <c r="U4" s="7" t="s">
        <v>16</v>
      </c>
    </row>
    <row r="5" spans="1:38" x14ac:dyDescent="0.2">
      <c r="A5">
        <v>1</v>
      </c>
      <c r="B5" s="6">
        <v>1.3253E-5</v>
      </c>
      <c r="C5" s="6">
        <v>4.9085999999999999E-7</v>
      </c>
      <c r="D5" s="7">
        <v>0.99778480000000003</v>
      </c>
      <c r="E5" s="6">
        <v>2.1545000000000001E-5</v>
      </c>
      <c r="F5" s="6">
        <v>8.7531999999999995E-6</v>
      </c>
      <c r="G5" s="7">
        <v>0.99032032000000003</v>
      </c>
      <c r="H5" s="6">
        <v>2.9240000000000001E-4</v>
      </c>
      <c r="I5" s="7">
        <v>0.87652768999999997</v>
      </c>
      <c r="J5" s="7">
        <v>1.398073E-2</v>
      </c>
      <c r="K5" s="7">
        <v>12.522327199999999</v>
      </c>
      <c r="L5" s="7">
        <v>8.8472099999999998E-2</v>
      </c>
      <c r="M5" s="7">
        <v>8.0970869299999997</v>
      </c>
      <c r="N5" s="7">
        <v>0.11325519000000001</v>
      </c>
      <c r="O5" s="7">
        <v>20.158926600000001</v>
      </c>
      <c r="P5" s="7">
        <v>0.2663761</v>
      </c>
      <c r="Q5" s="7">
        <v>3.9239719999999999E-2</v>
      </c>
      <c r="R5" s="6">
        <v>3.567E-4</v>
      </c>
      <c r="T5" t="s">
        <v>14</v>
      </c>
      <c r="U5" s="7" t="s">
        <v>17</v>
      </c>
    </row>
    <row r="6" spans="1:38" x14ac:dyDescent="0.2">
      <c r="A6">
        <v>2</v>
      </c>
      <c r="B6" s="6">
        <v>9.4017000000000001E-6</v>
      </c>
      <c r="C6" s="6">
        <v>3.4821000000000002E-7</v>
      </c>
      <c r="D6" s="7">
        <v>0.99820416000000001</v>
      </c>
      <c r="E6" s="6">
        <v>2.7492999999999999E-5</v>
      </c>
      <c r="F6" s="6">
        <v>7.5769999999999996E-6</v>
      </c>
      <c r="G6" s="7">
        <v>0.99020825000000001</v>
      </c>
      <c r="H6" s="6">
        <v>2.6666999999999999E-4</v>
      </c>
      <c r="I6" s="7">
        <v>0.85475774999999998</v>
      </c>
      <c r="J6" s="7">
        <v>1.2866880000000001E-2</v>
      </c>
      <c r="K6" s="7">
        <v>12.070761299999999</v>
      </c>
      <c r="L6" s="7">
        <v>8.3247870000000002E-2</v>
      </c>
      <c r="M6" s="7">
        <v>8.4688839700000003</v>
      </c>
      <c r="N6" s="7">
        <v>0.10851729</v>
      </c>
      <c r="O6" s="7">
        <v>21.033438499999999</v>
      </c>
      <c r="P6" s="7">
        <v>0.25525862999999999</v>
      </c>
      <c r="Q6" s="7">
        <v>3.6735419999999998E-2</v>
      </c>
      <c r="R6" s="6">
        <v>3.0329E-4</v>
      </c>
    </row>
    <row r="7" spans="1:38" x14ac:dyDescent="0.2">
      <c r="A7">
        <v>3</v>
      </c>
      <c r="B7" s="6">
        <v>1.6107999999999999E-5</v>
      </c>
      <c r="C7" s="6">
        <v>5.9658999999999997E-7</v>
      </c>
      <c r="D7" s="7">
        <v>0.99728472000000001</v>
      </c>
      <c r="E7" s="6">
        <v>3.0657999999999997E-5</v>
      </c>
      <c r="F7" s="6">
        <v>9.5407E-6</v>
      </c>
      <c r="G7" s="7">
        <v>0.98975018000000003</v>
      </c>
      <c r="H7" s="6">
        <v>3.1457000000000002E-4</v>
      </c>
      <c r="I7" s="7">
        <v>0.84952404999999998</v>
      </c>
      <c r="J7" s="7">
        <v>1.4692220000000001E-2</v>
      </c>
      <c r="K7" s="7">
        <v>12.2926739</v>
      </c>
      <c r="L7" s="7">
        <v>9.5691269999999995E-2</v>
      </c>
      <c r="M7" s="7">
        <v>7.87538479</v>
      </c>
      <c r="N7" s="7">
        <v>0.12138941</v>
      </c>
      <c r="O7" s="7">
        <v>19.637500800000002</v>
      </c>
      <c r="P7" s="7">
        <v>0.28548841000000003</v>
      </c>
      <c r="Q7" s="7">
        <v>3.899909E-2</v>
      </c>
      <c r="R7" s="6">
        <v>3.9283999999999999E-4</v>
      </c>
    </row>
    <row r="8" spans="1:38" x14ac:dyDescent="0.2">
      <c r="A8">
        <v>4</v>
      </c>
      <c r="B8" s="6">
        <v>3.3769000000000001E-5</v>
      </c>
      <c r="C8" s="6">
        <v>1.2506999999999999E-6</v>
      </c>
      <c r="D8" s="7">
        <v>0.99406032</v>
      </c>
      <c r="E8" s="6">
        <v>3.2635999999999997E-5</v>
      </c>
      <c r="F8" s="6">
        <v>1.4048E-5</v>
      </c>
      <c r="G8" s="7">
        <v>0.98950044999999998</v>
      </c>
      <c r="H8" s="6">
        <v>4.7874000000000001E-4</v>
      </c>
      <c r="I8" s="7">
        <v>0.84928154</v>
      </c>
      <c r="J8" s="7">
        <v>2.236635E-2</v>
      </c>
      <c r="K8" s="7">
        <v>11.8697628</v>
      </c>
      <c r="L8" s="7">
        <v>0.14549809</v>
      </c>
      <c r="M8" s="7">
        <v>8.0833236399999997</v>
      </c>
      <c r="N8" s="7">
        <v>0.18644785</v>
      </c>
      <c r="O8" s="7">
        <v>20.126555400000001</v>
      </c>
      <c r="P8" s="7">
        <v>0.43852338000000002</v>
      </c>
      <c r="Q8" s="7">
        <v>3.8078679999999997E-2</v>
      </c>
      <c r="R8" s="6">
        <v>5.7076999999999996E-4</v>
      </c>
    </row>
    <row r="9" spans="1:38" x14ac:dyDescent="0.2">
      <c r="A9">
        <v>5</v>
      </c>
      <c r="B9" s="6">
        <v>2.6707E-5</v>
      </c>
      <c r="C9" s="6">
        <v>9.8915000000000009E-7</v>
      </c>
      <c r="D9" s="7">
        <v>0.99530911</v>
      </c>
      <c r="E9" s="6">
        <v>3.5970000000000003E-5</v>
      </c>
      <c r="F9" s="6">
        <v>1.2616000000000001E-5</v>
      </c>
      <c r="G9" s="7">
        <v>0.98966942000000002</v>
      </c>
      <c r="H9" s="6">
        <v>4.3419999999999998E-4</v>
      </c>
      <c r="I9" s="7">
        <v>0.87420982999999997</v>
      </c>
      <c r="J9" s="7">
        <v>2.0887590000000001E-2</v>
      </c>
      <c r="K9" s="7">
        <v>12.2736958</v>
      </c>
      <c r="L9" s="7">
        <v>0.13240299</v>
      </c>
      <c r="M9" s="7">
        <v>8.3153856499999996</v>
      </c>
      <c r="N9" s="7">
        <v>0.17125410999999999</v>
      </c>
      <c r="O9" s="7">
        <v>20.672381000000001</v>
      </c>
      <c r="P9" s="7">
        <v>0.40281433</v>
      </c>
      <c r="Q9" s="7">
        <v>3.8201970000000002E-2</v>
      </c>
      <c r="R9" s="6">
        <v>5.0861000000000005E-4</v>
      </c>
    </row>
    <row r="10" spans="1:38" x14ac:dyDescent="0.2">
      <c r="A10">
        <v>6</v>
      </c>
      <c r="B10" s="6">
        <v>1.8940000000000002E-5</v>
      </c>
      <c r="C10" s="6">
        <v>7.0149000000000002E-7</v>
      </c>
      <c r="D10" s="7">
        <v>0.99673537999999995</v>
      </c>
      <c r="E10" s="6">
        <v>1.3386E-5</v>
      </c>
      <c r="F10" s="6">
        <v>1.0701E-5</v>
      </c>
      <c r="G10" s="7">
        <v>0.99034175000000002</v>
      </c>
      <c r="H10" s="6">
        <v>3.7487000000000002E-4</v>
      </c>
      <c r="I10" s="7">
        <v>0.88247379999999997</v>
      </c>
      <c r="J10" s="7">
        <v>1.764365E-2</v>
      </c>
      <c r="K10" s="7">
        <v>11.6639295</v>
      </c>
      <c r="L10" s="7">
        <v>0.11024771</v>
      </c>
      <c r="M10" s="7">
        <v>8.2984929100000002</v>
      </c>
      <c r="N10" s="7">
        <v>0.14276991999999999</v>
      </c>
      <c r="O10" s="7">
        <v>20.632646900000001</v>
      </c>
      <c r="P10" s="7">
        <v>0.33581386000000002</v>
      </c>
      <c r="Q10" s="7">
        <v>3.8634450000000001E-2</v>
      </c>
      <c r="R10" s="6">
        <v>4.2974000000000002E-4</v>
      </c>
    </row>
    <row r="11" spans="1:38" x14ac:dyDescent="0.2">
      <c r="A11">
        <v>7</v>
      </c>
      <c r="B11" s="6">
        <v>2.3000999999999999E-5</v>
      </c>
      <c r="C11" s="6">
        <v>8.5186999999999996E-7</v>
      </c>
      <c r="D11" s="7">
        <v>0.99595305999999995</v>
      </c>
      <c r="E11" s="6">
        <v>2.0686000000000002E-5</v>
      </c>
      <c r="F11" s="6">
        <v>1.1918E-5</v>
      </c>
      <c r="G11" s="7">
        <v>0.99025828000000005</v>
      </c>
      <c r="H11" s="6">
        <v>4.2401E-4</v>
      </c>
      <c r="I11" s="7">
        <v>0.89367236999999999</v>
      </c>
      <c r="J11" s="7">
        <v>2.034973E-2</v>
      </c>
      <c r="K11" s="7">
        <v>11.8513114</v>
      </c>
      <c r="L11" s="7">
        <v>0.12566421</v>
      </c>
      <c r="M11" s="7">
        <v>8.5048962100000001</v>
      </c>
      <c r="N11" s="7">
        <v>0.16420963999999999</v>
      </c>
      <c r="O11" s="7">
        <v>21.118148300000001</v>
      </c>
      <c r="P11" s="7">
        <v>0.38626389999999999</v>
      </c>
      <c r="Q11" s="7">
        <v>3.8259719999999997E-2</v>
      </c>
      <c r="R11" s="6">
        <v>4.7562E-4</v>
      </c>
    </row>
    <row r="12" spans="1:38" x14ac:dyDescent="0.2">
      <c r="A12">
        <v>8</v>
      </c>
      <c r="B12" s="6">
        <v>4.0161999999999999E-5</v>
      </c>
      <c r="C12" s="6">
        <v>1.4874999999999999E-6</v>
      </c>
      <c r="D12" s="7">
        <v>0.99287375</v>
      </c>
      <c r="E12" s="6">
        <v>3.5209000000000001E-5</v>
      </c>
      <c r="F12" s="6">
        <v>1.5336999999999999E-5</v>
      </c>
      <c r="G12" s="7">
        <v>0.98926384999999994</v>
      </c>
      <c r="H12" s="6">
        <v>5.1866E-4</v>
      </c>
      <c r="I12" s="7">
        <v>0.85744867000000002</v>
      </c>
      <c r="J12" s="7">
        <v>2.4905469999999999E-2</v>
      </c>
      <c r="K12" s="7">
        <v>12.4471115</v>
      </c>
      <c r="L12" s="7">
        <v>0.16110568</v>
      </c>
      <c r="M12" s="7">
        <v>8.1976047100000002</v>
      </c>
      <c r="N12" s="7">
        <v>0.20718659</v>
      </c>
      <c r="O12" s="7">
        <v>20.395347699999999</v>
      </c>
      <c r="P12" s="7">
        <v>0.48731678</v>
      </c>
      <c r="Q12" s="7">
        <v>3.79583E-2</v>
      </c>
      <c r="R12" s="6">
        <v>6.2193999999999997E-4</v>
      </c>
    </row>
    <row r="13" spans="1:38" x14ac:dyDescent="0.2">
      <c r="A13">
        <v>9</v>
      </c>
      <c r="B13" s="6">
        <v>2.0373E-5</v>
      </c>
      <c r="C13" s="6">
        <v>7.5456E-7</v>
      </c>
      <c r="D13" s="7">
        <v>0.99651666000000005</v>
      </c>
      <c r="E13" s="6">
        <v>2.8897000000000001E-5</v>
      </c>
      <c r="F13" s="6">
        <v>1.0934000000000001E-5</v>
      </c>
      <c r="G13" s="7">
        <v>0.98968073000000001</v>
      </c>
      <c r="H13" s="6">
        <v>3.7288000000000002E-4</v>
      </c>
      <c r="I13" s="7">
        <v>0.87166005999999996</v>
      </c>
      <c r="J13" s="7">
        <v>1.7654159999999999E-2</v>
      </c>
      <c r="K13" s="7">
        <v>12.1054128</v>
      </c>
      <c r="L13" s="7">
        <v>0.11212627</v>
      </c>
      <c r="M13" s="7">
        <v>8.1655003100000005</v>
      </c>
      <c r="N13" s="7">
        <v>0.14409809000000001</v>
      </c>
      <c r="O13" s="7">
        <v>20.3198364</v>
      </c>
      <c r="P13" s="7">
        <v>0.33892529999999998</v>
      </c>
      <c r="Q13" s="7">
        <v>3.872511E-2</v>
      </c>
      <c r="R13" s="6">
        <v>4.4329999999999999E-4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x14ac:dyDescent="0.2">
      <c r="A14">
        <v>10</v>
      </c>
      <c r="B14" s="6">
        <v>4.1176E-5</v>
      </c>
      <c r="C14" s="6">
        <v>1.525E-6</v>
      </c>
      <c r="D14" s="7">
        <v>0.99287544000000005</v>
      </c>
      <c r="E14" s="6">
        <v>4.2740000000000001E-5</v>
      </c>
      <c r="F14" s="6">
        <v>1.5503E-5</v>
      </c>
      <c r="G14" s="7">
        <v>0.98986426000000005</v>
      </c>
      <c r="H14" s="6">
        <v>5.2709999999999996E-4</v>
      </c>
      <c r="I14" s="7">
        <v>0.85714820000000003</v>
      </c>
      <c r="J14" s="7">
        <v>2.4777380000000002E-2</v>
      </c>
      <c r="K14" s="7">
        <v>12.013904999999999</v>
      </c>
      <c r="L14" s="7">
        <v>0.15990346999999999</v>
      </c>
      <c r="M14" s="7">
        <v>8.1046794999999996</v>
      </c>
      <c r="N14" s="7">
        <v>0.2049993</v>
      </c>
      <c r="O14" s="7">
        <v>20.176784300000001</v>
      </c>
      <c r="P14" s="7">
        <v>0.48215923999999999</v>
      </c>
      <c r="Q14" s="7">
        <v>3.8339560000000002E-2</v>
      </c>
      <c r="R14" s="6">
        <v>6.2993999999999995E-4</v>
      </c>
    </row>
    <row r="15" spans="1:38" x14ac:dyDescent="0.2">
      <c r="A15">
        <v>11</v>
      </c>
      <c r="B15" s="6">
        <v>3.1219E-5</v>
      </c>
      <c r="C15" s="6">
        <v>1.1563000000000001E-6</v>
      </c>
      <c r="D15" s="7">
        <v>0.99448345000000005</v>
      </c>
      <c r="E15" s="6">
        <v>2.1236000000000001E-5</v>
      </c>
      <c r="F15" s="6">
        <v>1.363E-5</v>
      </c>
      <c r="G15" s="7">
        <v>0.99010774999999995</v>
      </c>
      <c r="H15" s="6">
        <v>4.7016000000000001E-4</v>
      </c>
      <c r="I15" s="7">
        <v>0.86746193999999999</v>
      </c>
      <c r="J15" s="7">
        <v>2.2386099999999999E-2</v>
      </c>
      <c r="K15" s="7">
        <v>12.067864500000001</v>
      </c>
      <c r="L15" s="7">
        <v>0.14283111000000001</v>
      </c>
      <c r="M15" s="7">
        <v>8.2693068899999993</v>
      </c>
      <c r="N15" s="7">
        <v>0.18444563</v>
      </c>
      <c r="O15" s="7">
        <v>20.563997799999999</v>
      </c>
      <c r="P15" s="7">
        <v>0.43383720999999997</v>
      </c>
      <c r="Q15" s="7">
        <v>3.8099029999999999E-2</v>
      </c>
      <c r="R15" s="6">
        <v>5.4989000000000004E-4</v>
      </c>
    </row>
    <row r="16" spans="1:38" x14ac:dyDescent="0.2">
      <c r="A16">
        <v>12</v>
      </c>
      <c r="B16" s="6">
        <v>1.9021999999999998E-5</v>
      </c>
      <c r="C16" s="6">
        <v>7.0452999999999997E-7</v>
      </c>
      <c r="D16" s="7">
        <v>0.99651674000000001</v>
      </c>
      <c r="E16" s="6">
        <v>1.1223000000000001E-5</v>
      </c>
      <c r="F16" s="6">
        <v>1.1487E-5</v>
      </c>
      <c r="G16" s="7">
        <v>0.99096247000000004</v>
      </c>
      <c r="H16" s="6">
        <v>4.4473000000000001E-4</v>
      </c>
      <c r="I16" s="7">
        <v>0.95297622999999998</v>
      </c>
      <c r="J16" s="7">
        <v>2.2136679999999999E-2</v>
      </c>
      <c r="K16" s="7">
        <v>11.6213628</v>
      </c>
      <c r="L16" s="7">
        <v>0.12636095999999999</v>
      </c>
      <c r="M16" s="7">
        <v>9.22134097</v>
      </c>
      <c r="N16" s="7">
        <v>0.1715062</v>
      </c>
      <c r="O16" s="7">
        <v>22.803554399999999</v>
      </c>
      <c r="P16" s="7">
        <v>0.40349226999999999</v>
      </c>
      <c r="Q16" s="7">
        <v>3.7890340000000002E-2</v>
      </c>
      <c r="R16" s="6">
        <v>4.5029999999999999E-4</v>
      </c>
    </row>
    <row r="17" spans="1:18" x14ac:dyDescent="0.2">
      <c r="A17">
        <v>13</v>
      </c>
      <c r="B17" s="6">
        <v>7.038E-5</v>
      </c>
      <c r="C17" s="6">
        <v>2.6067E-6</v>
      </c>
      <c r="D17" s="7">
        <v>0.98748409999999998</v>
      </c>
      <c r="E17" s="6">
        <v>3.0859999999999999E-5</v>
      </c>
      <c r="F17" s="6">
        <v>2.0472E-5</v>
      </c>
      <c r="G17" s="7">
        <v>0.98969733000000004</v>
      </c>
      <c r="H17" s="6">
        <v>7.0854000000000002E-4</v>
      </c>
      <c r="I17" s="7">
        <v>0.85421904999999998</v>
      </c>
      <c r="J17" s="7">
        <v>3.3276390000000003E-2</v>
      </c>
      <c r="K17" s="7">
        <v>11.773447600000001</v>
      </c>
      <c r="L17" s="7">
        <v>0.21507464000000001</v>
      </c>
      <c r="M17" s="7">
        <v>8.2104033699999999</v>
      </c>
      <c r="N17" s="7">
        <v>0.27727444000000001</v>
      </c>
      <c r="O17" s="7">
        <v>20.4254511</v>
      </c>
      <c r="P17" s="7">
        <v>0.65217048</v>
      </c>
      <c r="Q17" s="7">
        <v>3.7761799999999998E-2</v>
      </c>
      <c r="R17" s="6">
        <v>8.2618000000000004E-4</v>
      </c>
    </row>
    <row r="18" spans="1:18" x14ac:dyDescent="0.2">
      <c r="A18">
        <v>14</v>
      </c>
      <c r="B18" s="6">
        <v>2.9804000000000001E-5</v>
      </c>
      <c r="C18" s="6">
        <v>1.1037999999999999E-6</v>
      </c>
      <c r="D18" s="7">
        <v>0.99487091000000005</v>
      </c>
      <c r="E18" s="6">
        <v>2.5411000000000001E-5</v>
      </c>
      <c r="F18" s="6">
        <v>1.3927999999999999E-5</v>
      </c>
      <c r="G18" s="7">
        <v>0.99066989999999999</v>
      </c>
      <c r="H18" s="6">
        <v>5.1519999999999995E-4</v>
      </c>
      <c r="I18" s="7">
        <v>0.93121768999999999</v>
      </c>
      <c r="J18" s="7">
        <v>2.4881259999999999E-2</v>
      </c>
      <c r="K18" s="7">
        <v>11.524862000000001</v>
      </c>
      <c r="L18" s="7">
        <v>0.14646343000000001</v>
      </c>
      <c r="M18" s="7">
        <v>8.7811466199999995</v>
      </c>
      <c r="N18" s="7">
        <v>0.19428707000000001</v>
      </c>
      <c r="O18" s="7">
        <v>21.767983300000001</v>
      </c>
      <c r="P18" s="7">
        <v>0.45704436999999998</v>
      </c>
      <c r="Q18" s="7">
        <v>3.8721209999999999E-2</v>
      </c>
      <c r="R18" s="6">
        <v>5.4931000000000001E-4</v>
      </c>
    </row>
    <row r="19" spans="1:18" x14ac:dyDescent="0.2">
      <c r="A19">
        <v>15</v>
      </c>
      <c r="B19" s="6">
        <v>2.1568000000000001E-5</v>
      </c>
      <c r="C19" s="6">
        <v>7.9881000000000004E-7</v>
      </c>
      <c r="D19" s="7">
        <v>0.99634789999999995</v>
      </c>
      <c r="E19" s="6">
        <v>3.1019000000000002E-5</v>
      </c>
      <c r="F19" s="6">
        <v>1.1411E-5</v>
      </c>
      <c r="G19" s="7">
        <v>0.99035355000000003</v>
      </c>
      <c r="H19" s="6">
        <v>3.9900999999999999E-4</v>
      </c>
      <c r="I19" s="7">
        <v>0.89168453999999997</v>
      </c>
      <c r="J19" s="7">
        <v>1.8918620000000001E-2</v>
      </c>
      <c r="K19" s="7">
        <v>11.8270108</v>
      </c>
      <c r="L19" s="7">
        <v>0.11717610000000001</v>
      </c>
      <c r="M19" s="7">
        <v>8.3292423699999993</v>
      </c>
      <c r="N19" s="7">
        <v>0.15185852999999999</v>
      </c>
      <c r="O19" s="7">
        <v>20.704974100000001</v>
      </c>
      <c r="P19" s="7">
        <v>0.35719445999999999</v>
      </c>
      <c r="Q19" s="7">
        <v>3.8906650000000001E-2</v>
      </c>
      <c r="R19" s="6">
        <v>4.5835E-4</v>
      </c>
    </row>
    <row r="20" spans="1:18" x14ac:dyDescent="0.2">
      <c r="A20">
        <v>16</v>
      </c>
      <c r="B20" s="6">
        <v>3.3340999999999998E-5</v>
      </c>
      <c r="C20" s="6">
        <v>1.2348E-6</v>
      </c>
      <c r="D20" s="7">
        <v>0.99443691999999995</v>
      </c>
      <c r="E20" s="6">
        <v>3.2597E-5</v>
      </c>
      <c r="F20" s="6">
        <v>1.4406000000000001E-5</v>
      </c>
      <c r="G20" s="7">
        <v>0.99049503999999999</v>
      </c>
      <c r="H20" s="6">
        <v>5.1592000000000001E-4</v>
      </c>
      <c r="I20" s="7">
        <v>0.91750092999999999</v>
      </c>
      <c r="J20" s="7">
        <v>2.4671309999999998E-2</v>
      </c>
      <c r="K20" s="7">
        <v>11.7062449</v>
      </c>
      <c r="L20" s="7">
        <v>0.14815442000000001</v>
      </c>
      <c r="M20" s="7">
        <v>8.5254417599999996</v>
      </c>
      <c r="N20" s="7">
        <v>0.19389820999999999</v>
      </c>
      <c r="O20" s="7">
        <v>21.166476899999999</v>
      </c>
      <c r="P20" s="7">
        <v>0.45610151999999998</v>
      </c>
      <c r="Q20" s="7">
        <v>3.9193609999999997E-2</v>
      </c>
      <c r="R20" s="6">
        <v>5.7373000000000005E-4</v>
      </c>
    </row>
    <row r="21" spans="1:18" x14ac:dyDescent="0.2">
      <c r="A21">
        <v>17</v>
      </c>
      <c r="B21" s="6">
        <v>3.3883000000000001E-5</v>
      </c>
      <c r="C21" s="6">
        <v>1.2549E-6</v>
      </c>
      <c r="D21" s="7">
        <v>0.99423581000000005</v>
      </c>
      <c r="E21" s="6">
        <v>4.2904000000000001E-5</v>
      </c>
      <c r="F21" s="6">
        <v>1.4181E-5</v>
      </c>
      <c r="G21" s="7">
        <v>0.98996395000000004</v>
      </c>
      <c r="H21" s="6">
        <v>4.8857999999999996E-4</v>
      </c>
      <c r="I21" s="7">
        <v>0.87843662</v>
      </c>
      <c r="J21" s="7">
        <v>2.316824E-2</v>
      </c>
      <c r="K21" s="7">
        <v>12.0088127</v>
      </c>
      <c r="L21" s="7">
        <v>0.14591441999999999</v>
      </c>
      <c r="M21" s="7">
        <v>8.2378863899999999</v>
      </c>
      <c r="N21" s="7">
        <v>0.18818998000000001</v>
      </c>
      <c r="O21" s="7">
        <v>20.4900935</v>
      </c>
      <c r="P21" s="7">
        <v>0.44264049</v>
      </c>
      <c r="Q21" s="7">
        <v>3.8714699999999998E-2</v>
      </c>
      <c r="R21" s="6">
        <v>5.7269000000000005E-4</v>
      </c>
    </row>
    <row r="22" spans="1:18" x14ac:dyDescent="0.2">
      <c r="A22">
        <v>18</v>
      </c>
      <c r="B22" s="6">
        <v>3.3132000000000001E-5</v>
      </c>
      <c r="C22" s="6">
        <v>1.2271000000000001E-6</v>
      </c>
      <c r="D22" s="7">
        <v>0.99438583000000003</v>
      </c>
      <c r="E22" s="6">
        <v>2.3243000000000001E-5</v>
      </c>
      <c r="F22" s="6">
        <v>1.4182000000000001E-5</v>
      </c>
      <c r="G22" s="7">
        <v>0.99034186000000002</v>
      </c>
      <c r="H22" s="6">
        <v>4.9801000000000001E-4</v>
      </c>
      <c r="I22" s="7">
        <v>0.89619201999999998</v>
      </c>
      <c r="J22" s="7">
        <v>2.3696979999999999E-2</v>
      </c>
      <c r="K22" s="7">
        <v>11.8438097</v>
      </c>
      <c r="L22" s="7">
        <v>0.1460304</v>
      </c>
      <c r="M22" s="7">
        <v>8.3755921400000002</v>
      </c>
      <c r="N22" s="7">
        <v>0.18965266</v>
      </c>
      <c r="O22" s="7">
        <v>20.813996499999998</v>
      </c>
      <c r="P22" s="7">
        <v>0.44609756</v>
      </c>
      <c r="Q22" s="7">
        <v>3.8906469999999999E-2</v>
      </c>
      <c r="R22" s="6">
        <v>5.687E-4</v>
      </c>
    </row>
    <row r="23" spans="1:18" x14ac:dyDescent="0.2">
      <c r="K23" s="1" t="s">
        <v>22</v>
      </c>
      <c r="L23" s="1" t="s">
        <v>23</v>
      </c>
      <c r="M23" s="5" t="s">
        <v>24</v>
      </c>
    </row>
    <row r="24" spans="1:18" x14ac:dyDescent="0.2">
      <c r="K24">
        <f>AVERAGE(K5:K22)</f>
        <v>11.971350344444446</v>
      </c>
      <c r="L24">
        <f>(MAX(K5:K22)-MIN(K5:K22))/2</f>
        <v>0.49873259999999942</v>
      </c>
    </row>
    <row r="31" spans="1:18" x14ac:dyDescent="0.2">
      <c r="E31" s="2"/>
      <c r="F31" s="3" t="s">
        <v>0</v>
      </c>
      <c r="G31" s="2"/>
      <c r="H31" s="2"/>
    </row>
    <row r="32" spans="1:18" x14ac:dyDescent="0.2">
      <c r="E32" s="2"/>
      <c r="F32" s="4" t="s">
        <v>25</v>
      </c>
      <c r="G32" s="2"/>
      <c r="H32" s="2"/>
    </row>
    <row r="34" spans="1:38" x14ac:dyDescent="0.2">
      <c r="A34" s="1" t="s">
        <v>18</v>
      </c>
      <c r="B34" s="1" t="s">
        <v>20</v>
      </c>
      <c r="C34" s="1" t="s">
        <v>19</v>
      </c>
      <c r="D34" s="1" t="s">
        <v>21</v>
      </c>
      <c r="E34" s="1" t="s">
        <v>2</v>
      </c>
      <c r="F34" s="1" t="s">
        <v>3</v>
      </c>
      <c r="G34" s="1" t="s">
        <v>4</v>
      </c>
      <c r="H34" s="1" t="s">
        <v>5</v>
      </c>
      <c r="I34" s="1" t="s">
        <v>6</v>
      </c>
      <c r="J34" s="1" t="s">
        <v>7</v>
      </c>
      <c r="K34" s="1" t="s">
        <v>8</v>
      </c>
      <c r="L34" s="1" t="s">
        <v>9</v>
      </c>
      <c r="M34" s="1" t="s">
        <v>10</v>
      </c>
      <c r="N34" s="1" t="s">
        <v>11</v>
      </c>
      <c r="O34" s="1" t="s">
        <v>12</v>
      </c>
      <c r="P34" s="1" t="s">
        <v>13</v>
      </c>
      <c r="Q34" s="1" t="s">
        <v>14</v>
      </c>
      <c r="R34" s="1" t="s">
        <v>15</v>
      </c>
      <c r="T34" t="s">
        <v>12</v>
      </c>
      <c r="U34" s="7" t="s">
        <v>16</v>
      </c>
    </row>
    <row r="35" spans="1:38" x14ac:dyDescent="0.2">
      <c r="A35">
        <v>1</v>
      </c>
      <c r="B35" s="6">
        <v>1.7966E-4</v>
      </c>
      <c r="C35" s="6">
        <v>4.3819000000000003E-6</v>
      </c>
      <c r="D35" s="7">
        <v>0.98227246000000001</v>
      </c>
      <c r="E35" s="8" t="s">
        <v>26</v>
      </c>
      <c r="F35" s="6">
        <v>1.7308000000000001E-5</v>
      </c>
      <c r="G35" s="7">
        <v>0.99356535999999995</v>
      </c>
      <c r="H35" s="6">
        <v>5.6198999999999995E-4</v>
      </c>
      <c r="I35" s="7">
        <v>0.97884565999999995</v>
      </c>
      <c r="J35" s="7">
        <v>4.0172899999999998E-2</v>
      </c>
      <c r="K35" s="7">
        <v>11.9393238</v>
      </c>
      <c r="L35" s="7">
        <v>0.24948808</v>
      </c>
      <c r="M35" s="7">
        <v>8.8212107300000007</v>
      </c>
      <c r="N35" s="7">
        <v>0.32304317999999999</v>
      </c>
      <c r="O35" s="7">
        <v>21.862231300000001</v>
      </c>
      <c r="P35" s="7">
        <v>0.75993949000000005</v>
      </c>
      <c r="Q35" s="7">
        <v>4.053267E-2</v>
      </c>
      <c r="R35" s="6">
        <v>9.9568000000000009E-4</v>
      </c>
      <c r="T35" t="s">
        <v>14</v>
      </c>
      <c r="U35" s="7" t="s">
        <v>17</v>
      </c>
    </row>
    <row r="36" spans="1:38" x14ac:dyDescent="0.2">
      <c r="A36">
        <v>2</v>
      </c>
      <c r="B36" s="6">
        <v>1.2621999999999999E-4</v>
      </c>
      <c r="C36" s="6">
        <v>3.0786000000000001E-6</v>
      </c>
      <c r="D36" s="7">
        <v>0.98604146999999998</v>
      </c>
      <c r="E36" s="8" t="s">
        <v>27</v>
      </c>
      <c r="F36" s="6">
        <v>1.4929999999999999E-5</v>
      </c>
      <c r="G36" s="7">
        <v>0.99369490999999999</v>
      </c>
      <c r="H36" s="6">
        <v>5.0089999999999998E-4</v>
      </c>
      <c r="I36" s="7">
        <v>0.98126707000000002</v>
      </c>
      <c r="J36" s="7">
        <v>3.6782570000000001E-2</v>
      </c>
      <c r="K36" s="7">
        <v>11.4168594</v>
      </c>
      <c r="L36" s="7">
        <v>0.23314204999999999</v>
      </c>
      <c r="M36" s="7">
        <v>9.4135795400000006</v>
      </c>
      <c r="N36" s="7">
        <v>0.30552657</v>
      </c>
      <c r="O36" s="7">
        <v>23.255830899999999</v>
      </c>
      <c r="P36" s="7">
        <v>0.71882053000000001</v>
      </c>
      <c r="Q36" s="7">
        <v>3.8282820000000002E-2</v>
      </c>
      <c r="R36" s="7">
        <v>3.8282820000000002E-2</v>
      </c>
      <c r="U36" s="9"/>
    </row>
    <row r="37" spans="1:38" x14ac:dyDescent="0.2">
      <c r="A37">
        <v>3</v>
      </c>
      <c r="B37" s="6">
        <v>1.6684E-4</v>
      </c>
      <c r="C37" s="6">
        <v>4.0694000000000004E-6</v>
      </c>
      <c r="D37" s="7">
        <v>0.98326636999999995</v>
      </c>
      <c r="E37" s="8" t="s">
        <v>28</v>
      </c>
      <c r="F37" s="6">
        <v>1.6371E-5</v>
      </c>
      <c r="G37" s="7">
        <v>0.99338711000000002</v>
      </c>
      <c r="H37" s="6">
        <v>5.3209000000000004E-4</v>
      </c>
      <c r="I37" s="7">
        <v>0.96849627999999999</v>
      </c>
      <c r="J37" s="7">
        <v>3.7693890000000001E-2</v>
      </c>
      <c r="K37" s="7">
        <v>11.6733251</v>
      </c>
      <c r="L37" s="7">
        <v>0.23858874999999999</v>
      </c>
      <c r="M37" s="7">
        <v>8.7359485699999997</v>
      </c>
      <c r="N37" s="7">
        <v>0.30651650000000003</v>
      </c>
      <c r="O37" s="7">
        <v>21.661659199999999</v>
      </c>
      <c r="P37" s="7">
        <v>0.72104732000000005</v>
      </c>
      <c r="Q37" s="7">
        <v>4.0461589999999999E-2</v>
      </c>
      <c r="R37" s="6">
        <v>9.5573999999999995E-4</v>
      </c>
    </row>
    <row r="38" spans="1:38" x14ac:dyDescent="0.2">
      <c r="A38">
        <v>4</v>
      </c>
      <c r="B38" s="6">
        <v>1.8302999999999999E-4</v>
      </c>
      <c r="C38" s="6">
        <v>4.4642000000000004E-6</v>
      </c>
      <c r="D38" s="7">
        <v>0.98123221999999999</v>
      </c>
      <c r="E38" s="8" t="s">
        <v>29</v>
      </c>
      <c r="F38" s="6">
        <v>1.7312999999999998E-5</v>
      </c>
      <c r="G38" s="7">
        <v>0.99342229999999998</v>
      </c>
      <c r="H38" s="6">
        <v>5.7582E-4</v>
      </c>
      <c r="I38" s="7">
        <v>0.98840532999999997</v>
      </c>
      <c r="J38" s="7">
        <v>4.1411759999999999E-2</v>
      </c>
      <c r="K38" s="7">
        <v>11.181649</v>
      </c>
      <c r="L38" s="7">
        <v>0.26229529000000001</v>
      </c>
      <c r="M38" s="7">
        <v>9.10735268</v>
      </c>
      <c r="N38" s="7">
        <v>0.33855784</v>
      </c>
      <c r="O38" s="7">
        <v>22.535384100000002</v>
      </c>
      <c r="P38" s="7">
        <v>0.79648615</v>
      </c>
      <c r="Q38" s="7">
        <v>3.974987E-2</v>
      </c>
      <c r="R38" s="6">
        <v>9.9212999999999992E-4</v>
      </c>
    </row>
    <row r="39" spans="1:38" x14ac:dyDescent="0.2">
      <c r="A39">
        <v>5</v>
      </c>
      <c r="B39" s="6">
        <v>1.8535000000000001E-4</v>
      </c>
      <c r="C39" s="6">
        <v>4.5208E-6</v>
      </c>
      <c r="D39" s="7">
        <v>0.98134392000000004</v>
      </c>
      <c r="E39" s="8" t="s">
        <v>30</v>
      </c>
      <c r="F39" s="6">
        <v>1.8130000000000001E-5</v>
      </c>
      <c r="G39" s="7">
        <v>0.99369320999999999</v>
      </c>
      <c r="H39" s="6">
        <v>6.0550999999999997E-4</v>
      </c>
      <c r="I39" s="7">
        <v>1.0183187499999999</v>
      </c>
      <c r="J39" s="7">
        <v>4.4427889999999998E-2</v>
      </c>
      <c r="K39" s="7">
        <v>11.556984699999999</v>
      </c>
      <c r="L39" s="7">
        <v>0.26987939999999999</v>
      </c>
      <c r="M39" s="7">
        <v>9.3624484999999993</v>
      </c>
      <c r="N39" s="7">
        <v>0.35395014000000002</v>
      </c>
      <c r="O39" s="7">
        <v>23.135534100000001</v>
      </c>
      <c r="P39" s="7">
        <v>0.83273995000000001</v>
      </c>
      <c r="Q39" s="7">
        <v>3.9927700000000003E-2</v>
      </c>
      <c r="R39" s="7">
        <v>1.00691E-3</v>
      </c>
    </row>
    <row r="40" spans="1:38" x14ac:dyDescent="0.2">
      <c r="A40">
        <v>6</v>
      </c>
      <c r="B40" s="6">
        <v>1.3525000000000001E-4</v>
      </c>
      <c r="C40" s="6">
        <v>3.2988000000000001E-6</v>
      </c>
      <c r="D40" s="7">
        <v>0.98624919</v>
      </c>
      <c r="E40" s="8" t="s">
        <v>31</v>
      </c>
      <c r="F40" s="6">
        <v>1.4805E-5</v>
      </c>
      <c r="G40" s="7">
        <v>0.99348676000000002</v>
      </c>
      <c r="H40" s="6">
        <v>4.9244000000000002E-4</v>
      </c>
      <c r="I40" s="7">
        <v>0.99270754000000005</v>
      </c>
      <c r="J40" s="7">
        <v>3.5326660000000003E-2</v>
      </c>
      <c r="K40" s="7">
        <v>11.1101043</v>
      </c>
      <c r="L40" s="7">
        <v>0.22327543999999999</v>
      </c>
      <c r="M40" s="7">
        <v>9.0814094700000005</v>
      </c>
      <c r="N40" s="7">
        <v>0.28757512000000002</v>
      </c>
      <c r="O40" s="7">
        <v>22.474350600000001</v>
      </c>
      <c r="P40" s="7">
        <v>0.67654132</v>
      </c>
      <c r="Q40" s="7">
        <v>4.0027399999999998E-2</v>
      </c>
      <c r="R40" s="6">
        <v>8.5185999999999997E-4</v>
      </c>
      <c r="U40" s="7">
        <v>11.9393238</v>
      </c>
      <c r="V40" s="7">
        <v>11.4168594</v>
      </c>
      <c r="W40" s="7">
        <v>11.6733251</v>
      </c>
      <c r="X40" s="7">
        <v>11.181649</v>
      </c>
      <c r="Y40" s="7">
        <v>11.556984699999999</v>
      </c>
      <c r="Z40" s="7">
        <v>11.1101043</v>
      </c>
      <c r="AA40" s="7">
        <v>11.2352963</v>
      </c>
      <c r="AB40" s="7">
        <v>11.6902051</v>
      </c>
      <c r="AC40" s="7">
        <v>11.4549182</v>
      </c>
      <c r="AD40" s="7">
        <v>11.3017459</v>
      </c>
      <c r="AE40" s="7">
        <v>11.456951500000001</v>
      </c>
      <c r="AF40" s="7">
        <v>11.0157641</v>
      </c>
      <c r="AG40" s="7">
        <v>11.016901499999999</v>
      </c>
      <c r="AH40" s="7">
        <v>10.843468700000001</v>
      </c>
      <c r="AI40" s="7">
        <v>11.1678745</v>
      </c>
      <c r="AJ40" s="7">
        <v>11.0363486</v>
      </c>
      <c r="AK40" s="7">
        <v>11.270749</v>
      </c>
      <c r="AL40" s="7">
        <v>11.1762221</v>
      </c>
    </row>
    <row r="41" spans="1:38" x14ac:dyDescent="0.2">
      <c r="A41">
        <v>7</v>
      </c>
      <c r="B41" s="6">
        <v>1.4749000000000001E-4</v>
      </c>
      <c r="C41" s="6">
        <v>3.5972999999999998E-6</v>
      </c>
      <c r="D41" s="7">
        <v>0.98494901999999995</v>
      </c>
      <c r="E41" s="8" t="s">
        <v>32</v>
      </c>
      <c r="F41" s="6">
        <v>1.5953000000000001E-5</v>
      </c>
      <c r="G41" s="7">
        <v>0.99364872999999998</v>
      </c>
      <c r="H41" s="6">
        <v>5.3622999999999995E-4</v>
      </c>
      <c r="I41" s="7">
        <v>1.01657486</v>
      </c>
      <c r="J41" s="7">
        <v>3.9204009999999997E-2</v>
      </c>
      <c r="K41" s="7">
        <v>11.2352963</v>
      </c>
      <c r="L41" s="7">
        <v>0.24144589</v>
      </c>
      <c r="M41" s="7">
        <v>9.3823575399999992</v>
      </c>
      <c r="N41" s="7">
        <v>0.31499578</v>
      </c>
      <c r="O41" s="7">
        <v>23.182374299999999</v>
      </c>
      <c r="P41" s="7">
        <v>0.74109464999999997</v>
      </c>
      <c r="Q41" s="7">
        <v>3.9781589999999999E-2</v>
      </c>
      <c r="R41" s="6">
        <v>8.9256999999999997E-4</v>
      </c>
    </row>
    <row r="42" spans="1:38" x14ac:dyDescent="0.2">
      <c r="A42">
        <v>8</v>
      </c>
      <c r="B42" s="6">
        <v>2.3049999999999999E-4</v>
      </c>
      <c r="C42" s="6">
        <v>5.6218000000000001E-6</v>
      </c>
      <c r="D42" s="7">
        <v>0.97697418000000003</v>
      </c>
      <c r="E42" s="8" t="s">
        <v>33</v>
      </c>
      <c r="F42" s="6">
        <v>2.0228999999999999E-5</v>
      </c>
      <c r="G42" s="7">
        <v>0.99351027999999997</v>
      </c>
      <c r="H42" s="6">
        <v>6.7226999999999999E-4</v>
      </c>
      <c r="I42" s="7">
        <v>1.00688613</v>
      </c>
      <c r="J42" s="7">
        <v>4.9243170000000003E-2</v>
      </c>
      <c r="K42" s="7">
        <v>11.6902051</v>
      </c>
      <c r="L42" s="7">
        <v>0.30093851999999999</v>
      </c>
      <c r="M42" s="7">
        <v>9.2982413800000003</v>
      </c>
      <c r="N42" s="7">
        <v>0.39475803999999998</v>
      </c>
      <c r="O42" s="7">
        <v>22.9844747</v>
      </c>
      <c r="P42" s="7">
        <v>0.92873739</v>
      </c>
      <c r="Q42" s="7">
        <v>3.9729769999999998E-2</v>
      </c>
      <c r="R42" s="7">
        <v>1.12513E-3</v>
      </c>
    </row>
    <row r="43" spans="1:38" x14ac:dyDescent="0.2">
      <c r="A43">
        <v>9</v>
      </c>
      <c r="B43" s="6">
        <v>1.6759000000000001E-4</v>
      </c>
      <c r="C43" s="6">
        <v>4.0875000000000003E-6</v>
      </c>
      <c r="D43" s="7">
        <v>0.98326049999999998</v>
      </c>
      <c r="E43" s="8" t="s">
        <v>34</v>
      </c>
      <c r="F43" s="6">
        <v>1.6748E-5</v>
      </c>
      <c r="G43" s="7">
        <v>0.99338722999999995</v>
      </c>
      <c r="H43" s="6">
        <v>5.5422000000000002E-4</v>
      </c>
      <c r="I43" s="7">
        <v>1.00026912</v>
      </c>
      <c r="J43" s="7">
        <v>3.9980849999999998E-2</v>
      </c>
      <c r="K43" s="7">
        <v>11.4549182</v>
      </c>
      <c r="L43" s="7">
        <v>0.24780355000000001</v>
      </c>
      <c r="M43" s="7">
        <v>9.0933127000000002</v>
      </c>
      <c r="N43" s="7">
        <v>0.32124193000000001</v>
      </c>
      <c r="O43" s="7">
        <v>22.502353899999999</v>
      </c>
      <c r="P43" s="7">
        <v>0.75574680000000005</v>
      </c>
      <c r="Q43" s="7">
        <v>4.0283909999999999E-2</v>
      </c>
      <c r="R43" s="6">
        <v>9.5379000000000004E-4</v>
      </c>
    </row>
    <row r="44" spans="1:38" x14ac:dyDescent="0.2">
      <c r="A44">
        <v>10</v>
      </c>
      <c r="B44" s="6">
        <v>1.9866E-4</v>
      </c>
      <c r="C44" s="6">
        <v>4.8454999999999996E-6</v>
      </c>
      <c r="D44" s="7">
        <v>0.97955316000000003</v>
      </c>
      <c r="E44" s="8" t="s">
        <v>35</v>
      </c>
      <c r="F44" s="6">
        <v>1.8091E-5</v>
      </c>
      <c r="G44" s="7">
        <v>0.99370046000000001</v>
      </c>
      <c r="H44" s="6">
        <v>5.9982999999999998E-4</v>
      </c>
      <c r="I44" s="7">
        <v>0.99062731000000004</v>
      </c>
      <c r="J44" s="7">
        <v>4.3142430000000002E-2</v>
      </c>
      <c r="K44" s="7">
        <v>11.3017459</v>
      </c>
      <c r="L44" s="7">
        <v>0.27143698999999999</v>
      </c>
      <c r="M44" s="7">
        <v>9.0799197700000001</v>
      </c>
      <c r="N44" s="7">
        <v>0.35075410000000001</v>
      </c>
      <c r="O44" s="7">
        <v>22.470846000000002</v>
      </c>
      <c r="P44" s="7">
        <v>0.82517421000000002</v>
      </c>
      <c r="Q44" s="7">
        <v>3.9949529999999997E-2</v>
      </c>
      <c r="R44" s="7">
        <v>1.0357000000000001E-3</v>
      </c>
    </row>
    <row r="45" spans="1:38" x14ac:dyDescent="0.2">
      <c r="A45">
        <v>11</v>
      </c>
      <c r="B45" s="6">
        <v>1.6993999999999999E-4</v>
      </c>
      <c r="C45" s="6">
        <v>4.1447999999999997E-6</v>
      </c>
      <c r="D45" s="7">
        <v>0.98250928000000004</v>
      </c>
      <c r="E45" s="8" t="s">
        <v>36</v>
      </c>
      <c r="F45" s="6">
        <v>1.6929999999999999E-5</v>
      </c>
      <c r="G45" s="7">
        <v>0.99354903999999999</v>
      </c>
      <c r="H45" s="6">
        <v>5.6119999999999998E-4</v>
      </c>
      <c r="I45" s="7">
        <v>0.98717635000000004</v>
      </c>
      <c r="J45" s="7">
        <v>4.0586740000000003E-2</v>
      </c>
      <c r="K45" s="7">
        <v>11.456951500000001</v>
      </c>
      <c r="L45" s="7">
        <v>0.25495917000000001</v>
      </c>
      <c r="M45" s="7">
        <v>9.1362800400000008</v>
      </c>
      <c r="N45" s="7">
        <v>0.33104235999999998</v>
      </c>
      <c r="O45" s="7">
        <v>22.603438400000002</v>
      </c>
      <c r="P45" s="7">
        <v>0.77880998000000001</v>
      </c>
      <c r="Q45" s="7">
        <v>3.9585189999999999E-2</v>
      </c>
      <c r="R45" s="6">
        <v>9.6062000000000003E-4</v>
      </c>
    </row>
    <row r="46" spans="1:38" x14ac:dyDescent="0.2">
      <c r="A46">
        <v>12</v>
      </c>
      <c r="B46" s="6">
        <v>1.0662000000000001E-4</v>
      </c>
      <c r="C46" s="6">
        <v>2.6004000000000001E-6</v>
      </c>
      <c r="D46" s="7">
        <v>0.98905133999999995</v>
      </c>
      <c r="E46" s="8" t="s">
        <v>37</v>
      </c>
      <c r="F46" s="6">
        <v>1.4428E-5</v>
      </c>
      <c r="G46" s="7">
        <v>0.99418096</v>
      </c>
      <c r="H46" s="6">
        <v>5.0317999999999999E-4</v>
      </c>
      <c r="I46" s="7">
        <v>1.0847032999999999</v>
      </c>
      <c r="J46" s="7">
        <v>3.8223809999999997E-2</v>
      </c>
      <c r="K46" s="7">
        <v>11.0157641</v>
      </c>
      <c r="L46" s="7">
        <v>0.22265597000000001</v>
      </c>
      <c r="M46" s="7">
        <v>10.153755</v>
      </c>
      <c r="N46" s="7">
        <v>0.29715026</v>
      </c>
      <c r="O46" s="7">
        <v>24.9973733</v>
      </c>
      <c r="P46" s="7">
        <v>0.69919980000000004</v>
      </c>
      <c r="Q46" s="7">
        <v>3.9465519999999997E-2</v>
      </c>
      <c r="R46" s="6">
        <v>7.6692999999999998E-4</v>
      </c>
    </row>
    <row r="47" spans="1:38" x14ac:dyDescent="0.2">
      <c r="A47">
        <v>13</v>
      </c>
      <c r="B47" s="6">
        <v>2.0535E-4</v>
      </c>
      <c r="C47" s="6">
        <v>5.0085000000000004E-6</v>
      </c>
      <c r="D47" s="7">
        <v>0.97913468999999997</v>
      </c>
      <c r="E47" s="8" t="s">
        <v>38</v>
      </c>
      <c r="F47" s="6">
        <v>1.8734000000000001E-5</v>
      </c>
      <c r="G47" s="7">
        <v>0.99399095000000004</v>
      </c>
      <c r="H47" s="6">
        <v>6.3369000000000001E-4</v>
      </c>
      <c r="I47" s="7">
        <v>1.0183242100000001</v>
      </c>
      <c r="J47" s="7">
        <v>4.6345579999999997E-2</v>
      </c>
      <c r="K47" s="7">
        <v>11.016901499999999</v>
      </c>
      <c r="L47" s="7">
        <v>0.28729736</v>
      </c>
      <c r="M47" s="7">
        <v>9.4441682199999999</v>
      </c>
      <c r="N47" s="7">
        <v>0.37415072999999999</v>
      </c>
      <c r="O47" s="7">
        <v>23.3277979</v>
      </c>
      <c r="P47" s="7">
        <v>0.88027944000000002</v>
      </c>
      <c r="Q47" s="7">
        <v>3.961025E-2</v>
      </c>
      <c r="R47" s="7">
        <v>1.0493E-3</v>
      </c>
    </row>
    <row r="48" spans="1:38" x14ac:dyDescent="0.2">
      <c r="A48">
        <v>14</v>
      </c>
      <c r="B48" s="6">
        <v>1.3636E-4</v>
      </c>
      <c r="C48" s="6">
        <v>3.3258E-6</v>
      </c>
      <c r="D48" s="7">
        <v>0.98661759000000004</v>
      </c>
      <c r="E48" s="8" t="s">
        <v>39</v>
      </c>
      <c r="F48" s="6">
        <v>1.5682999999999999E-5</v>
      </c>
      <c r="G48" s="7">
        <v>0.99447978999999997</v>
      </c>
      <c r="H48" s="6">
        <v>5.4118000000000005E-4</v>
      </c>
      <c r="I48" s="7">
        <v>1.0822591500000001</v>
      </c>
      <c r="J48" s="7">
        <v>4.0335330000000003E-2</v>
      </c>
      <c r="K48" s="7">
        <v>10.843468700000001</v>
      </c>
      <c r="L48" s="7">
        <v>0.23709205999999999</v>
      </c>
      <c r="M48" s="7">
        <v>9.8372287299999996</v>
      </c>
      <c r="N48" s="7">
        <v>0.31201592</v>
      </c>
      <c r="O48" s="7">
        <v>24.252599400000001</v>
      </c>
      <c r="P48" s="7">
        <v>0.73414265000000001</v>
      </c>
      <c r="Q48" s="7">
        <v>4.0545489999999997E-2</v>
      </c>
      <c r="R48" s="6">
        <v>8.5661000000000005E-4</v>
      </c>
    </row>
    <row r="49" spans="1:18" x14ac:dyDescent="0.2">
      <c r="A49">
        <v>15</v>
      </c>
      <c r="B49" s="6">
        <v>1.4626E-4</v>
      </c>
      <c r="C49" s="6">
        <v>3.5673999999999999E-6</v>
      </c>
      <c r="D49" s="7">
        <v>0.98554145999999998</v>
      </c>
      <c r="E49" s="8" t="s">
        <v>40</v>
      </c>
      <c r="F49" s="6">
        <v>1.5738000000000001E-5</v>
      </c>
      <c r="G49" s="7">
        <v>0.99416283000000005</v>
      </c>
      <c r="H49" s="6">
        <v>5.2806000000000001E-4</v>
      </c>
      <c r="I49" s="7">
        <v>1.0306744400000001</v>
      </c>
      <c r="J49" s="7">
        <v>3.8416119999999998E-2</v>
      </c>
      <c r="K49" s="7">
        <v>11.1678745</v>
      </c>
      <c r="L49" s="7">
        <v>0.23383165</v>
      </c>
      <c r="M49" s="7">
        <v>9.3116341800000004</v>
      </c>
      <c r="N49" s="7">
        <v>0.30392834000000002</v>
      </c>
      <c r="O49" s="7">
        <v>23.015983599999998</v>
      </c>
      <c r="P49" s="7">
        <v>0.71504648000000004</v>
      </c>
      <c r="Q49" s="7">
        <v>4.0614690000000002E-2</v>
      </c>
      <c r="R49" s="6">
        <v>8.8723999999999997E-4</v>
      </c>
    </row>
    <row r="50" spans="1:18" x14ac:dyDescent="0.2">
      <c r="A50">
        <v>16</v>
      </c>
      <c r="B50" s="6">
        <v>1.4409000000000001E-4</v>
      </c>
      <c r="C50" s="6">
        <v>3.5144000000000002E-6</v>
      </c>
      <c r="D50" s="7">
        <v>0.98595308000000004</v>
      </c>
      <c r="E50" s="8" t="s">
        <v>41</v>
      </c>
      <c r="F50" s="6">
        <v>1.5858E-5</v>
      </c>
      <c r="G50" s="7">
        <v>0.99432894000000005</v>
      </c>
      <c r="H50" s="6">
        <v>5.3872999999999996E-4</v>
      </c>
      <c r="I50" s="7">
        <v>1.0639575100000001</v>
      </c>
      <c r="J50" s="7">
        <v>3.964761E-2</v>
      </c>
      <c r="K50" s="7">
        <v>11.0363486</v>
      </c>
      <c r="L50" s="7">
        <v>0.23518832000000001</v>
      </c>
      <c r="M50" s="7">
        <v>9.5522940399999996</v>
      </c>
      <c r="N50" s="7">
        <v>0.30755652</v>
      </c>
      <c r="O50" s="7">
        <v>23.5821924</v>
      </c>
      <c r="P50" s="7">
        <v>0.72361481000000005</v>
      </c>
      <c r="Q50" s="7">
        <v>4.095414E-2</v>
      </c>
      <c r="R50" s="6">
        <v>8.8029999999999998E-4</v>
      </c>
    </row>
    <row r="51" spans="1:18" x14ac:dyDescent="0.2">
      <c r="A51">
        <v>17</v>
      </c>
      <c r="B51" s="6">
        <v>1.6961999999999999E-4</v>
      </c>
      <c r="C51" s="6">
        <v>4.1370000000000004E-6</v>
      </c>
      <c r="D51" s="7">
        <v>0.98315342999999999</v>
      </c>
      <c r="E51" s="8" t="s">
        <v>42</v>
      </c>
      <c r="F51" s="6">
        <v>1.7098000000000001E-5</v>
      </c>
      <c r="G51" s="7">
        <v>0.99417330000000004</v>
      </c>
      <c r="H51" s="6">
        <v>5.7375999999999998E-4</v>
      </c>
      <c r="I51" s="7">
        <v>1.03378046</v>
      </c>
      <c r="J51" s="7">
        <v>4.1910129999999997E-2</v>
      </c>
      <c r="K51" s="7">
        <v>11.270749</v>
      </c>
      <c r="L51" s="7">
        <v>0.25345328</v>
      </c>
      <c r="M51" s="7">
        <v>9.3570101799999996</v>
      </c>
      <c r="N51" s="7">
        <v>0.33057783000000002</v>
      </c>
      <c r="O51" s="7">
        <v>23.1227394</v>
      </c>
      <c r="P51" s="7">
        <v>0.77775099999999997</v>
      </c>
      <c r="Q51" s="7">
        <v>4.0555590000000002E-2</v>
      </c>
      <c r="R51" s="6">
        <v>9.5764999999999999E-4</v>
      </c>
    </row>
    <row r="52" spans="1:18" x14ac:dyDescent="0.2">
      <c r="A52">
        <v>18</v>
      </c>
      <c r="B52" s="6">
        <v>1.5367000000000001E-4</v>
      </c>
      <c r="C52" s="6">
        <v>3.7481000000000002E-6</v>
      </c>
      <c r="D52" s="7">
        <v>0.98504455000000002</v>
      </c>
      <c r="E52" s="8" t="s">
        <v>43</v>
      </c>
      <c r="F52" s="6">
        <v>1.6294999999999999E-5</v>
      </c>
      <c r="G52" s="7">
        <v>0.99424515000000002</v>
      </c>
      <c r="H52" s="6">
        <v>5.4918000000000002E-4</v>
      </c>
      <c r="I52" s="7">
        <v>1.04299064</v>
      </c>
      <c r="J52" s="7">
        <v>4.0204669999999998E-2</v>
      </c>
      <c r="K52" s="7">
        <v>11.1762221</v>
      </c>
      <c r="L52" s="7">
        <v>0.24190582999999999</v>
      </c>
      <c r="M52" s="7">
        <v>9.4213958299999998</v>
      </c>
      <c r="N52" s="7">
        <v>0.31569213000000002</v>
      </c>
      <c r="O52" s="7">
        <v>23.274220499999998</v>
      </c>
      <c r="P52" s="7">
        <v>0.74273840000000002</v>
      </c>
      <c r="Q52" s="7">
        <v>4.0659849999999997E-2</v>
      </c>
      <c r="R52" s="6">
        <v>9.1034999999999998E-4</v>
      </c>
    </row>
    <row r="53" spans="1:18" x14ac:dyDescent="0.2">
      <c r="K53" s="1" t="s">
        <v>22</v>
      </c>
      <c r="L53" s="1" t="s">
        <v>23</v>
      </c>
      <c r="M53" s="5" t="s">
        <v>24</v>
      </c>
    </row>
    <row r="54" spans="1:18" x14ac:dyDescent="0.2">
      <c r="K54">
        <f>AVERAGE(K35:K52)</f>
        <v>11.308038433333332</v>
      </c>
      <c r="L54">
        <f>(MAX(K35:K52)-MIN(K35:K52))/2</f>
        <v>0.54792754999999982</v>
      </c>
    </row>
    <row r="64" spans="1:18" x14ac:dyDescent="0.2">
      <c r="E64" s="1" t="s">
        <v>44</v>
      </c>
    </row>
    <row r="65" spans="1:18" x14ac:dyDescent="0.2">
      <c r="E65" s="10"/>
      <c r="F65" s="11" t="s">
        <v>0</v>
      </c>
      <c r="G65" s="10"/>
      <c r="H65" s="10"/>
    </row>
    <row r="66" spans="1:18" x14ac:dyDescent="0.2">
      <c r="E66" s="10"/>
      <c r="F66" s="12" t="s">
        <v>25</v>
      </c>
      <c r="G66" s="10"/>
      <c r="H66" s="10"/>
    </row>
    <row r="68" spans="1:18" x14ac:dyDescent="0.2">
      <c r="A68" s="1" t="s">
        <v>18</v>
      </c>
      <c r="B68" s="1" t="s">
        <v>20</v>
      </c>
      <c r="C68" s="1" t="s">
        <v>19</v>
      </c>
      <c r="D68" s="1" t="s">
        <v>21</v>
      </c>
      <c r="E68" s="1" t="s">
        <v>2</v>
      </c>
      <c r="F68" s="1" t="s">
        <v>3</v>
      </c>
      <c r="G68" s="1" t="s">
        <v>4</v>
      </c>
      <c r="H68" s="1" t="s">
        <v>5</v>
      </c>
      <c r="I68" s="1" t="s">
        <v>6</v>
      </c>
      <c r="J68" s="1" t="s">
        <v>7</v>
      </c>
      <c r="K68" s="1" t="s">
        <v>8</v>
      </c>
      <c r="L68" s="1" t="s">
        <v>9</v>
      </c>
      <c r="M68" s="1" t="s">
        <v>10</v>
      </c>
      <c r="N68" s="1" t="s">
        <v>11</v>
      </c>
      <c r="O68" s="1" t="s">
        <v>12</v>
      </c>
      <c r="P68" s="1" t="s">
        <v>13</v>
      </c>
      <c r="Q68" s="1" t="s">
        <v>14</v>
      </c>
      <c r="R68" s="1" t="s">
        <v>15</v>
      </c>
    </row>
    <row r="69" spans="1:18" x14ac:dyDescent="0.2">
      <c r="A69">
        <v>1</v>
      </c>
      <c r="B69" s="6">
        <v>1.3269E-5</v>
      </c>
      <c r="C69" s="6">
        <v>4.9146000000000003E-7</v>
      </c>
      <c r="D69" s="7">
        <v>0.99778449000000002</v>
      </c>
      <c r="E69" s="6">
        <v>2.1299000000000001E-5</v>
      </c>
      <c r="F69" s="6">
        <v>8.7585999999999995E-6</v>
      </c>
      <c r="G69" s="7">
        <v>0.99087499999999995</v>
      </c>
      <c r="H69" s="6">
        <v>2.9258000000000002E-4</v>
      </c>
      <c r="I69" s="7">
        <v>0.87701786999999998</v>
      </c>
      <c r="J69" s="7">
        <v>1.3989379999999999E-2</v>
      </c>
      <c r="K69" s="7">
        <v>12.5222994</v>
      </c>
      <c r="L69" s="7">
        <v>8.8477249999999993E-2</v>
      </c>
      <c r="M69" s="7">
        <v>8.0970998299999994</v>
      </c>
      <c r="N69" s="7">
        <v>0.1132619</v>
      </c>
      <c r="O69" s="7">
        <v>20.1589569</v>
      </c>
      <c r="P69" s="7">
        <v>0.26639189000000002</v>
      </c>
      <c r="Q69" s="7">
        <v>3.9261610000000002E-2</v>
      </c>
      <c r="R69" s="6">
        <v>3.5691999999999999E-4</v>
      </c>
    </row>
    <row r="70" spans="1:18" x14ac:dyDescent="0.2">
      <c r="A70">
        <v>2</v>
      </c>
      <c r="B70" s="6">
        <v>9.4128999999999993E-6</v>
      </c>
      <c r="C70" s="6">
        <v>3.4862000000000001E-7</v>
      </c>
      <c r="D70" s="7">
        <v>0.99820399999999998</v>
      </c>
      <c r="E70" s="6">
        <v>2.7243999999999999E-5</v>
      </c>
      <c r="F70" s="6">
        <v>7.5815000000000002E-6</v>
      </c>
      <c r="G70" s="7">
        <v>0.99078164000000002</v>
      </c>
      <c r="H70" s="6">
        <v>2.6683000000000002E-4</v>
      </c>
      <c r="I70" s="7">
        <v>0.85525110000000004</v>
      </c>
      <c r="J70" s="7">
        <v>1.287453E-2</v>
      </c>
      <c r="K70" s="7">
        <v>12.0707287</v>
      </c>
      <c r="L70" s="7">
        <v>8.3249249999999997E-2</v>
      </c>
      <c r="M70" s="7">
        <v>8.4688834499999999</v>
      </c>
      <c r="N70" s="7">
        <v>0.10851911</v>
      </c>
      <c r="O70" s="7">
        <v>21.033437299999999</v>
      </c>
      <c r="P70" s="7">
        <v>0.25526291000000001</v>
      </c>
      <c r="Q70" s="7">
        <v>3.6756629999999998E-2</v>
      </c>
      <c r="R70" s="6">
        <v>3.0347000000000002E-4</v>
      </c>
    </row>
    <row r="71" spans="1:18" x14ac:dyDescent="0.2">
      <c r="A71">
        <v>3</v>
      </c>
      <c r="B71" s="6">
        <v>1.6124E-5</v>
      </c>
      <c r="C71" s="6">
        <v>5.9719999999999997E-7</v>
      </c>
      <c r="D71" s="7">
        <v>0.99728483999999995</v>
      </c>
      <c r="E71" s="6">
        <v>3.0419000000000001E-5</v>
      </c>
      <c r="F71" s="6">
        <v>9.5456000000000006E-6</v>
      </c>
      <c r="G71" s="7">
        <v>0.99030706000000002</v>
      </c>
      <c r="H71" s="6">
        <v>3.1472999999999999E-4</v>
      </c>
      <c r="I71" s="7">
        <v>0.85000014000000002</v>
      </c>
      <c r="J71" s="7">
        <v>1.4699780000000001E-2</v>
      </c>
      <c r="K71" s="7">
        <v>12.292644299999999</v>
      </c>
      <c r="L71" s="7">
        <v>9.5686900000000005E-2</v>
      </c>
      <c r="M71" s="7">
        <v>7.8753954500000001</v>
      </c>
      <c r="N71" s="7">
        <v>0.12138392000000001</v>
      </c>
      <c r="O71" s="7">
        <v>19.6375259</v>
      </c>
      <c r="P71" s="7">
        <v>0.28547548</v>
      </c>
      <c r="Q71" s="7">
        <v>3.9020899999999997E-2</v>
      </c>
      <c r="R71" s="6">
        <v>3.9303999999999999E-4</v>
      </c>
    </row>
    <row r="72" spans="1:18" x14ac:dyDescent="0.2">
      <c r="A72">
        <v>4</v>
      </c>
      <c r="B72" s="6">
        <v>3.3810000000000003E-5</v>
      </c>
      <c r="C72" s="6">
        <v>1.2522000000000001E-6</v>
      </c>
      <c r="D72" s="7">
        <v>0.99405962000000003</v>
      </c>
      <c r="E72" s="6">
        <v>3.2385999999999998E-5</v>
      </c>
      <c r="F72" s="6">
        <v>1.4056000000000001E-5</v>
      </c>
      <c r="G72" s="7">
        <v>0.99008589999999996</v>
      </c>
      <c r="H72" s="6">
        <v>4.7904000000000002E-4</v>
      </c>
      <c r="I72" s="7">
        <v>0.84978449</v>
      </c>
      <c r="J72" s="7">
        <v>2.238018E-2</v>
      </c>
      <c r="K72" s="7">
        <v>11.869741299999999</v>
      </c>
      <c r="L72" s="7">
        <v>0.14550184999999999</v>
      </c>
      <c r="M72" s="7">
        <v>8.0833420399999998</v>
      </c>
      <c r="N72" s="7">
        <v>0.18645283000000001</v>
      </c>
      <c r="O72" s="7">
        <v>20.126598699999999</v>
      </c>
      <c r="P72" s="7">
        <v>0.43853511000000001</v>
      </c>
      <c r="Q72" s="7">
        <v>3.810115E-2</v>
      </c>
      <c r="R72" s="6">
        <v>5.7112000000000005E-4</v>
      </c>
    </row>
    <row r="73" spans="1:18" x14ac:dyDescent="0.2">
      <c r="A73">
        <v>5</v>
      </c>
      <c r="B73" s="6">
        <v>2.6740000000000001E-5</v>
      </c>
      <c r="C73" s="6">
        <v>9.9036000000000004E-7</v>
      </c>
      <c r="D73" s="7">
        <v>0.99530861000000004</v>
      </c>
      <c r="E73" s="6">
        <v>3.5725000000000001E-5</v>
      </c>
      <c r="F73" s="6">
        <v>1.2622999999999999E-5</v>
      </c>
      <c r="G73" s="7">
        <v>0.99024679000000004</v>
      </c>
      <c r="H73" s="6">
        <v>4.3446000000000001E-4</v>
      </c>
      <c r="I73" s="7">
        <v>0.87471787000000001</v>
      </c>
      <c r="J73" s="7">
        <v>2.0900269999999999E-2</v>
      </c>
      <c r="K73" s="7">
        <v>12.273661499999999</v>
      </c>
      <c r="L73" s="7">
        <v>0.13240635000000001</v>
      </c>
      <c r="M73" s="7">
        <v>8.3153834900000003</v>
      </c>
      <c r="N73" s="7">
        <v>0.17125846</v>
      </c>
      <c r="O73" s="7">
        <v>20.672375899999999</v>
      </c>
      <c r="P73" s="7">
        <v>0.40282454000000001</v>
      </c>
      <c r="Q73" s="7">
        <v>3.8224180000000003E-2</v>
      </c>
      <c r="R73" s="6">
        <v>5.0892000000000005E-4</v>
      </c>
    </row>
    <row r="74" spans="1:18" x14ac:dyDescent="0.2">
      <c r="A74">
        <v>6</v>
      </c>
      <c r="B74" s="6">
        <v>1.8961999999999999E-5</v>
      </c>
      <c r="C74" s="6">
        <v>7.0230000000000004E-7</v>
      </c>
      <c r="D74" s="7">
        <v>0.99673515999999995</v>
      </c>
      <c r="E74" s="6">
        <v>1.3125999999999999E-5</v>
      </c>
      <c r="F74" s="6">
        <v>1.0706999999999999E-5</v>
      </c>
      <c r="G74" s="7">
        <v>0.99091430999999996</v>
      </c>
      <c r="H74" s="6">
        <v>3.7509000000000002E-4</v>
      </c>
      <c r="I74" s="7">
        <v>0.88298332999999996</v>
      </c>
      <c r="J74" s="7">
        <v>1.765394E-2</v>
      </c>
      <c r="K74" s="7">
        <v>11.6639032</v>
      </c>
      <c r="L74" s="7">
        <v>0.11024832</v>
      </c>
      <c r="M74" s="7">
        <v>8.2985120099999996</v>
      </c>
      <c r="N74" s="7">
        <v>0.14277086</v>
      </c>
      <c r="O74" s="7">
        <v>20.6326918</v>
      </c>
      <c r="P74" s="7">
        <v>0.33581606000000003</v>
      </c>
      <c r="Q74" s="7">
        <v>3.8656669999999997E-2</v>
      </c>
      <c r="R74" s="6">
        <v>4.2998999999999999E-4</v>
      </c>
    </row>
    <row r="75" spans="1:18" x14ac:dyDescent="0.2">
      <c r="A75">
        <v>7</v>
      </c>
      <c r="B75" s="6">
        <v>2.3025999999999999E-5</v>
      </c>
      <c r="C75" s="6">
        <v>8.5282999999999999E-7</v>
      </c>
      <c r="D75" s="7">
        <v>0.99595296</v>
      </c>
      <c r="E75" s="6">
        <v>2.0428000000000002E-5</v>
      </c>
      <c r="F75" s="6">
        <v>1.1925E-5</v>
      </c>
      <c r="G75" s="7">
        <v>0.99083394000000002</v>
      </c>
      <c r="H75" s="6">
        <v>4.2423999999999999E-4</v>
      </c>
      <c r="I75" s="7">
        <v>0.89419117999999997</v>
      </c>
      <c r="J75" s="7">
        <v>2.0361199999999999E-2</v>
      </c>
      <c r="K75" s="7">
        <v>11.851286200000001</v>
      </c>
      <c r="L75" s="7">
        <v>0.12566205</v>
      </c>
      <c r="M75" s="7">
        <v>8.5049103299999995</v>
      </c>
      <c r="N75" s="7">
        <v>0.16420693</v>
      </c>
      <c r="O75" s="7">
        <v>21.118181499999999</v>
      </c>
      <c r="P75" s="7">
        <v>0.38625754000000001</v>
      </c>
      <c r="Q75" s="7">
        <v>3.8281870000000003E-2</v>
      </c>
      <c r="R75" s="6">
        <v>4.7589000000000003E-4</v>
      </c>
    </row>
    <row r="76" spans="1:18" x14ac:dyDescent="0.2">
      <c r="A76">
        <v>8</v>
      </c>
      <c r="B76" s="6">
        <v>4.0210999999999998E-5</v>
      </c>
      <c r="C76" s="6">
        <v>1.4893000000000001E-6</v>
      </c>
      <c r="D76" s="7">
        <v>0.99287309000000001</v>
      </c>
      <c r="E76" s="6">
        <v>3.4956999999999998E-5</v>
      </c>
      <c r="F76" s="6">
        <v>1.5345999999999998E-5</v>
      </c>
      <c r="G76" s="7">
        <v>0.98984598999999995</v>
      </c>
      <c r="H76" s="6">
        <v>5.1898000000000005E-4</v>
      </c>
      <c r="I76" s="7">
        <v>0.85795323999999995</v>
      </c>
      <c r="J76" s="7">
        <v>2.4920709999999999E-2</v>
      </c>
      <c r="K76" s="7">
        <v>12.4470893</v>
      </c>
      <c r="L76" s="7">
        <v>0.16110946000000001</v>
      </c>
      <c r="M76" s="7">
        <v>8.1976250799999999</v>
      </c>
      <c r="N76" s="7">
        <v>0.20719165</v>
      </c>
      <c r="O76" s="7">
        <v>20.395395600000001</v>
      </c>
      <c r="P76" s="7">
        <v>0.48732868000000001</v>
      </c>
      <c r="Q76" s="7">
        <v>3.7980550000000002E-2</v>
      </c>
      <c r="R76" s="6">
        <v>6.2231000000000005E-4</v>
      </c>
    </row>
    <row r="77" spans="1:18" x14ac:dyDescent="0.2">
      <c r="A77">
        <v>9</v>
      </c>
      <c r="B77" s="6">
        <v>2.0398999999999999E-5</v>
      </c>
      <c r="C77" s="6">
        <v>7.5550999999999997E-7</v>
      </c>
      <c r="D77" s="7">
        <v>0.99651617999999997</v>
      </c>
      <c r="E77" s="6">
        <v>2.8643E-5</v>
      </c>
      <c r="F77" s="6">
        <v>1.0941000000000001E-5</v>
      </c>
      <c r="G77" s="7">
        <v>0.99026628000000005</v>
      </c>
      <c r="H77" s="6">
        <v>3.7312000000000001E-4</v>
      </c>
      <c r="I77" s="7">
        <v>0.87217593000000004</v>
      </c>
      <c r="J77" s="7">
        <v>1.7665360000000001E-2</v>
      </c>
      <c r="K77" s="7">
        <v>12.105393299999999</v>
      </c>
      <c r="L77" s="7">
        <v>0.11213102</v>
      </c>
      <c r="M77" s="7">
        <v>8.1655209899999992</v>
      </c>
      <c r="N77" s="7">
        <v>0.14410434999999999</v>
      </c>
      <c r="O77" s="7">
        <v>20.319884999999999</v>
      </c>
      <c r="P77" s="7">
        <v>0.33894002000000001</v>
      </c>
      <c r="Q77" s="7">
        <v>3.8747940000000002E-2</v>
      </c>
      <c r="R77" s="6">
        <v>4.4358000000000001E-4</v>
      </c>
    </row>
    <row r="78" spans="1:18" x14ac:dyDescent="0.2">
      <c r="A78">
        <v>10</v>
      </c>
      <c r="B78" s="6">
        <v>4.1229000000000001E-5</v>
      </c>
      <c r="C78" s="6">
        <v>1.5269999999999999E-6</v>
      </c>
      <c r="D78" s="7">
        <v>0.99287402999999996</v>
      </c>
      <c r="E78" s="6">
        <v>4.2497000000000003E-5</v>
      </c>
      <c r="F78" s="6">
        <v>1.5512999999999999E-5</v>
      </c>
      <c r="G78" s="7">
        <v>0.99044257000000002</v>
      </c>
      <c r="H78" s="6">
        <v>5.2744000000000001E-4</v>
      </c>
      <c r="I78" s="7">
        <v>0.85764859000000004</v>
      </c>
      <c r="J78" s="7">
        <v>2.4793490000000001E-2</v>
      </c>
      <c r="K78" s="7">
        <v>12.0138745</v>
      </c>
      <c r="L78" s="7">
        <v>0.1599141</v>
      </c>
      <c r="M78" s="7">
        <v>8.1047012499999997</v>
      </c>
      <c r="N78" s="7">
        <v>0.20501314000000001</v>
      </c>
      <c r="O78" s="7">
        <v>20.176835499999999</v>
      </c>
      <c r="P78" s="7">
        <v>0.48219178000000001</v>
      </c>
      <c r="Q78" s="7">
        <v>3.8361850000000003E-2</v>
      </c>
      <c r="R78" s="6">
        <v>6.3035000000000001E-4</v>
      </c>
    </row>
    <row r="79" spans="1:18" x14ac:dyDescent="0.2">
      <c r="A79">
        <v>11</v>
      </c>
      <c r="B79" s="6">
        <v>3.1256E-5</v>
      </c>
      <c r="C79" s="6">
        <v>1.1575999999999999E-6</v>
      </c>
      <c r="D79" s="7">
        <v>0.99448294000000004</v>
      </c>
      <c r="E79" s="6">
        <v>2.0982999999999999E-5</v>
      </c>
      <c r="F79" s="6">
        <v>1.3638000000000001E-5</v>
      </c>
      <c r="G79" s="7">
        <v>0.99067055000000004</v>
      </c>
      <c r="H79" s="6">
        <v>4.7042999999999998E-4</v>
      </c>
      <c r="I79" s="7">
        <v>0.86795345999999995</v>
      </c>
      <c r="J79" s="7">
        <v>2.2399240000000001E-2</v>
      </c>
      <c r="K79" s="7">
        <v>12.0678467</v>
      </c>
      <c r="L79" s="7">
        <v>0.14283401000000001</v>
      </c>
      <c r="M79" s="7">
        <v>8.2693118499999994</v>
      </c>
      <c r="N79" s="7">
        <v>0.18444943</v>
      </c>
      <c r="O79" s="7">
        <v>20.5640094</v>
      </c>
      <c r="P79" s="7">
        <v>0.43384613999999999</v>
      </c>
      <c r="Q79" s="7">
        <v>3.8120590000000003E-2</v>
      </c>
      <c r="R79" s="6">
        <v>5.5022000000000003E-4</v>
      </c>
    </row>
    <row r="80" spans="1:18" x14ac:dyDescent="0.2">
      <c r="A80">
        <v>12</v>
      </c>
      <c r="B80" s="6">
        <v>1.9046999999999999E-5</v>
      </c>
      <c r="C80" s="6">
        <v>7.0544E-7</v>
      </c>
      <c r="D80" s="7">
        <v>0.99651613999999999</v>
      </c>
      <c r="E80" s="6">
        <v>1.0971999999999999E-5</v>
      </c>
      <c r="F80" s="6">
        <v>1.1494E-5</v>
      </c>
      <c r="G80" s="7">
        <v>0.99155322999999995</v>
      </c>
      <c r="H80" s="6">
        <v>4.4502000000000002E-4</v>
      </c>
      <c r="I80" s="7">
        <v>0.95354293000000001</v>
      </c>
      <c r="J80" s="7">
        <v>2.215106E-2</v>
      </c>
      <c r="K80" s="7">
        <v>11.6213345</v>
      </c>
      <c r="L80" s="7">
        <v>0.12636779000000001</v>
      </c>
      <c r="M80" s="7">
        <v>9.2213532399999991</v>
      </c>
      <c r="N80" s="7">
        <v>0.17151562000000001</v>
      </c>
      <c r="O80" s="7">
        <v>22.803583199999998</v>
      </c>
      <c r="P80" s="7">
        <v>0.40351441999999998</v>
      </c>
      <c r="Q80" s="7">
        <v>3.791282E-2</v>
      </c>
      <c r="R80" s="6">
        <v>4.506E-4</v>
      </c>
    </row>
    <row r="81" spans="1:18" x14ac:dyDescent="0.2">
      <c r="A81">
        <v>13</v>
      </c>
      <c r="B81" s="6">
        <v>7.0458999999999997E-5</v>
      </c>
      <c r="C81" s="6">
        <v>2.6096E-6</v>
      </c>
      <c r="D81" s="7">
        <v>0.98748345999999998</v>
      </c>
      <c r="E81" s="6">
        <v>3.0633000000000003E-5</v>
      </c>
      <c r="F81" s="6">
        <v>2.0483999999999999E-5</v>
      </c>
      <c r="G81" s="7">
        <v>0.99026296999999996</v>
      </c>
      <c r="H81" s="6">
        <v>7.0894000000000003E-4</v>
      </c>
      <c r="I81" s="7">
        <v>0.85470701000000004</v>
      </c>
      <c r="J81" s="7">
        <v>3.3295230000000002E-2</v>
      </c>
      <c r="K81" s="7">
        <v>11.773423299999999</v>
      </c>
      <c r="L81" s="7">
        <v>0.21507353000000001</v>
      </c>
      <c r="M81" s="7">
        <v>8.2104253000000007</v>
      </c>
      <c r="N81" s="7">
        <v>0.27727331</v>
      </c>
      <c r="O81" s="7">
        <v>20.425502699999999</v>
      </c>
      <c r="P81" s="7">
        <v>0.65216783</v>
      </c>
      <c r="Q81" s="7">
        <v>3.7783280000000002E-2</v>
      </c>
      <c r="R81" s="6">
        <v>8.2664000000000001E-4</v>
      </c>
    </row>
    <row r="82" spans="1:18" x14ac:dyDescent="0.2">
      <c r="A82">
        <v>14</v>
      </c>
      <c r="B82" s="6">
        <v>2.9839E-5</v>
      </c>
      <c r="C82" s="6">
        <v>1.1051E-6</v>
      </c>
      <c r="D82" s="7">
        <v>0.99487038000000005</v>
      </c>
      <c r="E82" s="6">
        <v>2.5176000000000001E-5</v>
      </c>
      <c r="F82" s="6">
        <v>1.3936E-5</v>
      </c>
      <c r="G82" s="7">
        <v>0.99124445999999999</v>
      </c>
      <c r="H82" s="6">
        <v>5.1550999999999995E-4</v>
      </c>
      <c r="I82" s="7">
        <v>0.93175845999999996</v>
      </c>
      <c r="J82" s="7">
        <v>2.489618E-2</v>
      </c>
      <c r="K82" s="7">
        <v>11.524822</v>
      </c>
      <c r="L82" s="7">
        <v>0.14646606000000001</v>
      </c>
      <c r="M82" s="7">
        <v>8.78117546</v>
      </c>
      <c r="N82" s="7">
        <v>8.78117546</v>
      </c>
      <c r="O82" s="7">
        <v>21.768051199999999</v>
      </c>
      <c r="P82" s="7">
        <v>0.45705336000000002</v>
      </c>
      <c r="Q82" s="7">
        <v>3.874358E-2</v>
      </c>
      <c r="R82" s="6">
        <v>5.4962999999999995E-4</v>
      </c>
    </row>
    <row r="83" spans="1:18" x14ac:dyDescent="0.2">
      <c r="A83">
        <v>15</v>
      </c>
      <c r="B83" s="6">
        <v>2.1588999999999999E-5</v>
      </c>
      <c r="C83" s="6">
        <v>7.9958000000000002E-7</v>
      </c>
      <c r="D83" s="7">
        <v>0.99634814999999999</v>
      </c>
      <c r="E83" s="6">
        <v>3.0787999999999997E-5</v>
      </c>
      <c r="F83" s="6">
        <v>1.1416E-5</v>
      </c>
      <c r="G83" s="7">
        <v>0.99090387999999996</v>
      </c>
      <c r="H83" s="6">
        <v>3.9920999999999999E-4</v>
      </c>
      <c r="I83" s="7">
        <v>0.89217767000000003</v>
      </c>
      <c r="J83" s="7">
        <v>1.892783E-2</v>
      </c>
      <c r="K83" s="7">
        <v>11.8269897</v>
      </c>
      <c r="L83" s="7">
        <v>0.11716836999999999</v>
      </c>
      <c r="M83" s="7">
        <v>8.3292483700000002</v>
      </c>
      <c r="N83" s="7">
        <v>0.15184855999999999</v>
      </c>
      <c r="O83" s="7">
        <v>20.704988199999999</v>
      </c>
      <c r="P83" s="7">
        <v>0.35717102000000001</v>
      </c>
      <c r="Q83" s="7">
        <v>3.892814E-2</v>
      </c>
      <c r="R83" s="6">
        <v>4.5857999999999999E-4</v>
      </c>
    </row>
    <row r="84" spans="1:18" x14ac:dyDescent="0.2">
      <c r="A84">
        <v>16</v>
      </c>
      <c r="B84" s="6">
        <v>3.3382E-5</v>
      </c>
      <c r="C84" s="6">
        <v>1.2363999999999999E-6</v>
      </c>
      <c r="D84" s="7">
        <v>0.99443605999999996</v>
      </c>
      <c r="E84" s="6">
        <v>3.2369999999999997E-5</v>
      </c>
      <c r="F84" s="6">
        <v>1.4415E-5</v>
      </c>
      <c r="G84" s="7">
        <v>0.99106380000000005</v>
      </c>
      <c r="H84" s="6">
        <v>5.1623999999999995E-4</v>
      </c>
      <c r="I84" s="7">
        <v>0.91802649999999997</v>
      </c>
      <c r="J84" s="7">
        <v>2.468656E-2</v>
      </c>
      <c r="K84" s="7">
        <v>11.7062218</v>
      </c>
      <c r="L84" s="7">
        <v>0.14816109999999999</v>
      </c>
      <c r="M84" s="7">
        <v>8.5254595200000001</v>
      </c>
      <c r="N84" s="7">
        <v>0.19390713000000001</v>
      </c>
      <c r="O84" s="7">
        <v>21.166518700000001</v>
      </c>
      <c r="P84" s="7">
        <v>0.45612249999999999</v>
      </c>
      <c r="Q84" s="7">
        <v>3.9215979999999998E-2</v>
      </c>
      <c r="R84" s="6">
        <v>5.7408000000000003E-4</v>
      </c>
    </row>
    <row r="85" spans="1:18" x14ac:dyDescent="0.2">
      <c r="A85">
        <v>17</v>
      </c>
      <c r="B85" s="6">
        <v>3.3921999999999998E-5</v>
      </c>
      <c r="C85" s="6">
        <v>1.2563999999999999E-6</v>
      </c>
      <c r="D85" s="7">
        <v>0.99423534000000002</v>
      </c>
      <c r="E85" s="6">
        <v>4.2682000000000002E-5</v>
      </c>
      <c r="F85" s="6">
        <v>1.419E-5</v>
      </c>
      <c r="G85" s="7">
        <v>0.99052912000000004</v>
      </c>
      <c r="H85" s="6">
        <v>4.8886999999999997E-4</v>
      </c>
      <c r="I85" s="7">
        <v>0.87893639000000001</v>
      </c>
      <c r="J85" s="7">
        <v>2.3181609999999998E-2</v>
      </c>
      <c r="K85" s="7">
        <v>12.0087855</v>
      </c>
      <c r="L85" s="7">
        <v>0.14591556999999999</v>
      </c>
      <c r="M85" s="7">
        <v>8.2378914999999999</v>
      </c>
      <c r="N85" s="7">
        <v>0.18819153</v>
      </c>
      <c r="O85" s="7">
        <v>20.490105499999999</v>
      </c>
      <c r="P85" s="7">
        <v>0.44264414000000002</v>
      </c>
      <c r="Q85" s="7">
        <v>3.8736699999999999E-2</v>
      </c>
      <c r="R85" s="6">
        <v>5.7302000000000004E-4</v>
      </c>
    </row>
    <row r="86" spans="1:18" x14ac:dyDescent="0.2">
      <c r="A86">
        <v>18</v>
      </c>
      <c r="B86" s="6">
        <v>3.3170000000000003E-5</v>
      </c>
      <c r="C86" s="6">
        <v>1.2285E-6</v>
      </c>
      <c r="D86" s="7">
        <v>0.99438530999999997</v>
      </c>
      <c r="E86" s="6">
        <v>2.3023999999999998E-5</v>
      </c>
      <c r="F86" s="6">
        <v>1.4191E-5</v>
      </c>
      <c r="G86" s="7">
        <v>0.99089229999999995</v>
      </c>
      <c r="H86" s="6">
        <v>4.9830000000000002E-4</v>
      </c>
      <c r="I86" s="7">
        <v>0.89668828</v>
      </c>
      <c r="J86" s="7">
        <v>2.3710499999999999E-2</v>
      </c>
      <c r="K86" s="7">
        <v>11.8437891</v>
      </c>
      <c r="L86" s="7">
        <v>0.1460331</v>
      </c>
      <c r="M86" s="7">
        <v>8.3755913399999997</v>
      </c>
      <c r="N86" s="7">
        <v>0.18965617000000001</v>
      </c>
      <c r="O86" s="7">
        <v>20.813994600000001</v>
      </c>
      <c r="P86" s="7">
        <v>0.44610581999999999</v>
      </c>
      <c r="Q86" s="7">
        <v>3.8928009999999999E-2</v>
      </c>
      <c r="R86" s="6">
        <v>5.6902000000000005E-4</v>
      </c>
    </row>
    <row r="87" spans="1:18" x14ac:dyDescent="0.2">
      <c r="K87" s="1" t="s">
        <v>22</v>
      </c>
      <c r="L87" s="1" t="s">
        <v>23</v>
      </c>
      <c r="M87" s="5" t="s">
        <v>24</v>
      </c>
    </row>
    <row r="88" spans="1:18" x14ac:dyDescent="0.2">
      <c r="K88">
        <f>AVERAGE(K69:K86)</f>
        <v>11.971324127777777</v>
      </c>
      <c r="L88">
        <f>(MAX(K69:K86)-MIN(K69:K86))/2</f>
        <v>0.49873869999999965</v>
      </c>
    </row>
    <row r="99" spans="11:28" x14ac:dyDescent="0.2"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Smith</dc:creator>
  <cp:lastModifiedBy>Keith Smith</cp:lastModifiedBy>
  <dcterms:created xsi:type="dcterms:W3CDTF">2024-06-25T10:34:02Z</dcterms:created>
  <dcterms:modified xsi:type="dcterms:W3CDTF">2024-06-25T22:45:53Z</dcterms:modified>
</cp:coreProperties>
</file>