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raduate\Computer-Aided VLSI System Design\final\"/>
    </mc:Choice>
  </mc:AlternateContent>
  <xr:revisionPtr revIDLastSave="0" documentId="13_ncr:1_{1222BCCA-47D2-4F36-AE17-2C5837EFF05C}" xr6:coauthVersionLast="47" xr6:coauthVersionMax="47" xr10:uidLastSave="{00000000-0000-0000-0000-000000000000}"/>
  <bookViews>
    <workbookView xWindow="-120" yWindow="-120" windowWidth="29040" windowHeight="15840" activeTab="1" xr2:uid="{15D8283C-AAFE-44BA-A597-EE88AF8EF969}"/>
  </bookViews>
  <sheets>
    <sheet name="Error Rate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E8" i="2"/>
  <c r="E13" i="2"/>
  <c r="I13" i="2" s="1"/>
  <c r="E7" i="2"/>
  <c r="I7" i="2"/>
  <c r="I5" i="2"/>
  <c r="E5" i="2"/>
  <c r="E11" i="2"/>
  <c r="I11" i="2"/>
  <c r="I12" i="2"/>
  <c r="E12" i="2"/>
  <c r="I6" i="2"/>
  <c r="E6" i="2"/>
  <c r="E4" i="2"/>
  <c r="I4" i="2"/>
  <c r="I10" i="2"/>
  <c r="E10" i="2"/>
  <c r="I3" i="2"/>
  <c r="E3" i="2"/>
</calcChain>
</file>

<file path=xl/sharedStrings.xml><?xml version="1.0" encoding="utf-8"?>
<sst xmlns="http://schemas.openxmlformats.org/spreadsheetml/2006/main" count="81" uniqueCount="51">
  <si>
    <t>Nearest</t>
    <phoneticPr fontId="1" type="noConversion"/>
  </si>
  <si>
    <t>Floor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</si>
  <si>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</si>
  <si>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</si>
  <si>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</si>
  <si>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</si>
  <si>
    <t>P5</t>
  </si>
  <si>
    <t>P6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</si>
  <si>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</si>
  <si>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</si>
  <si>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</si>
  <si>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</si>
  <si>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</si>
  <si>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</si>
  <si>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</si>
  <si>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</si>
  <si>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</si>
  <si>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</si>
  <si>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All Floor</t>
    <phoneticPr fontId="1" type="noConversion"/>
  </si>
  <si>
    <t>16b bits frac</t>
    <phoneticPr fontId="1" type="noConversion"/>
  </si>
  <si>
    <t>parfor</t>
    <phoneticPr fontId="1" type="noConversion"/>
  </si>
  <si>
    <t>Power(W)</t>
    <phoneticPr fontId="1" type="noConversion"/>
  </si>
  <si>
    <t>Area(um^2)</t>
    <phoneticPr fontId="1" type="noConversion"/>
  </si>
  <si>
    <t>Timing(ps)</t>
    <phoneticPr fontId="1" type="noConversion"/>
  </si>
  <si>
    <t>12 bits frac</t>
    <phoneticPr fontId="1" type="noConversion"/>
  </si>
  <si>
    <t>14 bits frac</t>
    <phoneticPr fontId="1" type="noConversion"/>
  </si>
  <si>
    <t>RTL</t>
    <phoneticPr fontId="1" type="noConversion"/>
  </si>
  <si>
    <t>SNR10</t>
    <phoneticPr fontId="1" type="noConversion"/>
  </si>
  <si>
    <t>SNR15</t>
    <phoneticPr fontId="1" type="noConversion"/>
  </si>
  <si>
    <t>AVG</t>
    <phoneticPr fontId="1" type="noConversion"/>
  </si>
  <si>
    <t>RoundingMethod</t>
    <phoneticPr fontId="1" type="noConversion"/>
  </si>
  <si>
    <t>10bits</t>
    <phoneticPr fontId="1" type="noConversion"/>
  </si>
  <si>
    <t>14bits</t>
    <phoneticPr fontId="1" type="noConversion"/>
  </si>
  <si>
    <t>GateLevel</t>
    <phoneticPr fontId="1" type="noConversion"/>
  </si>
  <si>
    <t xml:space="preserve"> PostSim</t>
    <phoneticPr fontId="1" type="noConversion"/>
  </si>
  <si>
    <t>Frac. bits</t>
    <phoneticPr fontId="1" type="noConversion"/>
  </si>
  <si>
    <t>without clock gating</t>
    <phoneticPr fontId="1" type="noConversion"/>
  </si>
  <si>
    <t>v0_1_14bits</t>
    <phoneticPr fontId="1" type="noConversion"/>
  </si>
  <si>
    <t>-</t>
    <phoneticPr fontId="1" type="noConversion"/>
  </si>
  <si>
    <t>Note</t>
    <phoneticPr fontId="1" type="noConversion"/>
  </si>
  <si>
    <t>Core Utilize(APR)</t>
    <phoneticPr fontId="1" type="noConversion"/>
  </si>
  <si>
    <t>Performance</t>
    <phoneticPr fontId="1" type="noConversion"/>
  </si>
  <si>
    <t>Version</t>
    <phoneticPr fontId="1" type="noConversion"/>
  </si>
  <si>
    <t>v2_10bits</t>
    <phoneticPr fontId="1" type="noConversion"/>
  </si>
  <si>
    <t>with clock gating</t>
    <phoneticPr fontId="1" type="noConversion"/>
  </si>
  <si>
    <t>v1_12bits</t>
    <phoneticPr fontId="1" type="noConversion"/>
  </si>
  <si>
    <t>12bits</t>
    <phoneticPr fontId="1" type="noConversion"/>
  </si>
  <si>
    <t>v1_1_12bits</t>
  </si>
  <si>
    <t>v2_1_10bits</t>
    <phoneticPr fontId="1" type="noConversion"/>
  </si>
  <si>
    <t>v1_1_12bits</t>
    <phoneticPr fontId="1" type="noConversion"/>
  </si>
  <si>
    <t>v1_3_12bits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</si>
</sst>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DF79-7E43-4BC8-8A2D-025925A1AED9}">
  <dimension ref="A1:V30"/>
  <sheetViews>
    <sheetView workbookViewId="0">
      <selection activeCell="Q11" sqref="Q11"/>
    </sheetView>
  </sheetViews>
  <sheetFormatPr defaultRowHeight="15.75"/>
  <cols>
    <col min="1" max="1" width="13" style="1" customWidth="1"/>
    <col min="2" max="2" width="9.75" style="1" bestFit="1" customWidth="1"/>
    <col min="3" max="4" width="9.625" style="1" bestFit="1" customWidth="1"/>
    <col min="5" max="5" width="9" style="1"/>
    <col min="6" max="6" width="11.125" style="1" customWidth="1"/>
    <col min="7" max="8" width="9.625" style="1" bestFit="1" customWidth="1"/>
    <col min="9" max="9" width="13.375" style="1" customWidth="1"/>
    <col min="10" max="10" width="9.625" style="1" bestFit="1" customWidth="1"/>
    <col min="11" max="11" width="10.625" style="12" bestFit="1" customWidth="1"/>
    <col min="12" max="12" width="9" style="5"/>
    <col min="13" max="15" width="9" style="1"/>
    <col min="16" max="16" width="14" style="1" bestFit="1" customWidth="1"/>
    <col min="17" max="17" width="10.625" style="1" bestFit="1" customWidth="1"/>
    <col min="18" max="19" width="9" style="1"/>
    <col min="20" max="20" width="13.75" style="1" customWidth="1"/>
    <col min="21" max="16384" width="9" style="1"/>
  </cols>
  <sheetData>
    <row r="1" spans="1:22" ht="60" customHeight="1">
      <c r="A1" s="3" t="s">
        <v>30</v>
      </c>
      <c r="B1" s="1" t="s">
        <v>0</v>
      </c>
      <c r="C1" s="1" t="s">
        <v>1</v>
      </c>
      <c r="D1" s="1" t="s">
        <v>18</v>
      </c>
      <c r="F1" s="18" t="s">
        <v>18</v>
      </c>
      <c r="G1" s="18"/>
      <c r="H1" s="1" t="s">
        <v>26</v>
      </c>
      <c r="I1" s="1" t="s">
        <v>26</v>
      </c>
      <c r="J1" s="5" t="s">
        <v>26</v>
      </c>
    </row>
    <row r="2" spans="1:22">
      <c r="A2" s="3"/>
      <c r="B2" s="18" t="s">
        <v>19</v>
      </c>
      <c r="C2" s="18"/>
      <c r="D2" s="18"/>
      <c r="F2" s="18" t="s">
        <v>25</v>
      </c>
      <c r="G2" s="18"/>
      <c r="H2" s="18"/>
      <c r="I2" s="17" t="s">
        <v>24</v>
      </c>
      <c r="J2" s="5" t="s">
        <v>31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>
      <c r="A3" s="1" t="s">
        <v>2</v>
      </c>
      <c r="B3" s="2">
        <v>7.1167000000000001E-3</v>
      </c>
      <c r="C3" s="2">
        <v>6.9017000000000002E-3</v>
      </c>
      <c r="D3" s="2">
        <v>6.9017000000000002E-3</v>
      </c>
      <c r="E3" s="18" t="s">
        <v>20</v>
      </c>
      <c r="F3" s="2">
        <v>6.8500999999999996E-3</v>
      </c>
      <c r="G3" s="2">
        <v>6.7876000000000004E-3</v>
      </c>
      <c r="H3" s="2">
        <v>6.7879999999999998E-3</v>
      </c>
      <c r="I3" s="10">
        <v>7.1400999999999999E-3</v>
      </c>
      <c r="J3" s="2">
        <v>1.8651000000000001E-2</v>
      </c>
      <c r="L3" s="16"/>
      <c r="M3" s="16"/>
      <c r="N3" s="16"/>
      <c r="O3" s="16"/>
      <c r="P3" s="16"/>
      <c r="Q3" s="16"/>
      <c r="R3" s="16"/>
      <c r="S3" s="16"/>
      <c r="T3" s="12"/>
      <c r="U3" s="12"/>
      <c r="V3" s="12"/>
    </row>
    <row r="4" spans="1:22">
      <c r="A4" s="1" t="s">
        <v>3</v>
      </c>
      <c r="B4" s="4">
        <v>8.4755999999999998E-3</v>
      </c>
      <c r="C4" s="4">
        <v>8.4972999999999993E-3</v>
      </c>
      <c r="D4" s="4">
        <v>8.4963999999999994E-3</v>
      </c>
      <c r="E4" s="18"/>
      <c r="F4" s="4">
        <v>8.5742000000000006E-3</v>
      </c>
      <c r="G4" s="2">
        <v>8.6012999999999992E-3</v>
      </c>
      <c r="H4" s="2">
        <v>8.6008999999999999E-3</v>
      </c>
      <c r="I4" s="4">
        <v>9.8773999999999997E-3</v>
      </c>
      <c r="J4" s="2">
        <v>2.0684999999999999E-2</v>
      </c>
      <c r="L4" s="16"/>
      <c r="M4" s="16"/>
      <c r="N4" s="16"/>
      <c r="O4" s="16"/>
      <c r="P4" s="16"/>
      <c r="Q4" s="16"/>
      <c r="R4" s="16"/>
      <c r="S4" s="16"/>
      <c r="T4" s="12"/>
      <c r="U4" s="12"/>
      <c r="V4" s="12"/>
    </row>
    <row r="5" spans="1:22">
      <c r="A5" s="1" t="s">
        <v>4</v>
      </c>
      <c r="B5" s="2">
        <v>6.7660999999999997E-3</v>
      </c>
      <c r="C5" s="2">
        <v>6.7022000000000002E-3</v>
      </c>
      <c r="D5" s="2">
        <v>6.7023999999999999E-3</v>
      </c>
      <c r="E5" s="18"/>
      <c r="F5" s="2">
        <v>6.6300999999999999E-3</v>
      </c>
      <c r="G5" s="2">
        <v>6.6575999999999996E-3</v>
      </c>
      <c r="H5" s="2">
        <v>6.6632999999999996E-3</v>
      </c>
      <c r="I5" s="10">
        <v>8.0884000000000008E-3</v>
      </c>
      <c r="J5" s="2">
        <v>2.0334999999999999E-2</v>
      </c>
      <c r="L5" s="15"/>
      <c r="M5" s="16"/>
      <c r="N5" s="16"/>
      <c r="O5" s="16"/>
      <c r="P5" s="16"/>
      <c r="Q5" s="16"/>
      <c r="R5" s="16"/>
      <c r="S5" s="16"/>
      <c r="T5" s="12"/>
      <c r="U5" s="12"/>
      <c r="V5" s="12"/>
    </row>
    <row r="6" spans="1:22">
      <c r="A6" s="1" t="s">
        <v>5</v>
      </c>
      <c r="B6" s="13">
        <v>4.0537999999999998E-3</v>
      </c>
      <c r="C6" s="13">
        <v>4.0637E-3</v>
      </c>
      <c r="D6" s="13">
        <v>4.0637E-3</v>
      </c>
      <c r="E6" s="18"/>
      <c r="F6" s="13">
        <v>4.0802E-3</v>
      </c>
      <c r="G6" s="13">
        <v>4.0787999999999996E-3</v>
      </c>
      <c r="H6" s="13">
        <v>4.0775000000000004E-3</v>
      </c>
      <c r="I6" s="14">
        <v>4.333E-3</v>
      </c>
      <c r="J6" s="13">
        <v>9.1816999999999992E-3</v>
      </c>
      <c r="L6" s="15"/>
      <c r="M6" s="16"/>
      <c r="N6" s="16"/>
      <c r="O6" s="16"/>
      <c r="P6" s="16"/>
      <c r="Q6" s="16"/>
      <c r="R6" s="16"/>
      <c r="S6" s="16"/>
      <c r="T6" s="12"/>
      <c r="U6" s="12"/>
      <c r="V6" s="12"/>
    </row>
    <row r="7" spans="1:22">
      <c r="A7" s="1" t="s">
        <v>6</v>
      </c>
      <c r="B7" s="2">
        <v>4.9118E-3</v>
      </c>
      <c r="C7" s="2">
        <v>4.9126999999999999E-3</v>
      </c>
      <c r="D7" s="2">
        <v>4.9126999999999999E-3</v>
      </c>
      <c r="E7" s="18"/>
      <c r="F7" s="2">
        <v>4.9316000000000004E-3</v>
      </c>
      <c r="G7" s="2">
        <v>4.9280000000000001E-3</v>
      </c>
      <c r="H7" s="2">
        <v>4.9262999999999998E-3</v>
      </c>
      <c r="I7" s="10">
        <v>5.1316000000000001E-3</v>
      </c>
      <c r="J7" s="2">
        <v>1.0234E-2</v>
      </c>
      <c r="L7" s="15"/>
      <c r="M7" s="16"/>
      <c r="N7" s="16"/>
      <c r="O7" s="16"/>
      <c r="P7" s="16"/>
      <c r="Q7" s="16"/>
      <c r="R7" s="16"/>
      <c r="S7" s="16"/>
      <c r="T7" s="12"/>
      <c r="U7" s="12"/>
      <c r="V7" s="12"/>
    </row>
    <row r="8" spans="1:22">
      <c r="A8" s="1" t="s">
        <v>7</v>
      </c>
      <c r="B8" s="4">
        <v>5.9274999999999996E-3</v>
      </c>
      <c r="C8" s="4">
        <v>6.0406000000000001E-3</v>
      </c>
      <c r="D8" s="4">
        <v>6.0406000000000001E-3</v>
      </c>
      <c r="E8" s="18"/>
      <c r="F8" s="4">
        <v>6.1352000000000004E-3</v>
      </c>
      <c r="G8" s="4">
        <v>6.1443000000000001E-3</v>
      </c>
      <c r="H8" s="2">
        <v>6.1453999999999996E-3</v>
      </c>
      <c r="I8" s="4">
        <v>6.5443000000000003E-3</v>
      </c>
      <c r="J8" s="2">
        <v>1.2841999999999999E-2</v>
      </c>
      <c r="L8" s="16"/>
      <c r="M8" s="16"/>
      <c r="N8" s="16"/>
      <c r="O8" s="16"/>
      <c r="P8" s="16"/>
      <c r="Q8" s="16"/>
      <c r="R8" s="16"/>
      <c r="S8" s="16"/>
      <c r="T8" s="12"/>
      <c r="U8" s="12"/>
      <c r="V8" s="12"/>
    </row>
    <row r="9" spans="1:22" ht="16.5" customHeight="1">
      <c r="A9" s="1" t="s">
        <v>8</v>
      </c>
      <c r="B9" s="13">
        <v>6.5284000000000002E-3</v>
      </c>
      <c r="C9" s="13">
        <v>6.5772000000000001E-3</v>
      </c>
      <c r="D9" s="13">
        <v>6.5773000000000003E-3</v>
      </c>
      <c r="E9" s="18"/>
      <c r="F9" s="13">
        <v>7.2576999999999997E-3</v>
      </c>
      <c r="G9" s="13"/>
      <c r="H9" s="13"/>
      <c r="I9" s="14">
        <v>8.2933E-3</v>
      </c>
      <c r="J9" s="13"/>
      <c r="L9" s="16"/>
      <c r="M9" s="16"/>
      <c r="N9" s="16"/>
      <c r="O9" s="16"/>
      <c r="P9" s="16"/>
      <c r="Q9" s="16"/>
      <c r="R9" s="16"/>
      <c r="S9" s="16"/>
      <c r="T9" s="12"/>
      <c r="U9" s="12"/>
      <c r="V9" s="12"/>
    </row>
    <row r="10" spans="1:22">
      <c r="A10" s="1" t="s">
        <v>9</v>
      </c>
      <c r="B10" s="2">
        <v>6.1685000000000004E-3</v>
      </c>
      <c r="C10" s="2">
        <v>6.3397999999999996E-3</v>
      </c>
      <c r="D10" s="2">
        <v>6.3397999999999996E-3</v>
      </c>
      <c r="E10" s="18"/>
      <c r="F10" s="2">
        <v>6.0835999999999998E-3</v>
      </c>
      <c r="G10" s="2"/>
      <c r="H10" s="2"/>
      <c r="I10" s="10">
        <v>6.7621000000000001E-3</v>
      </c>
      <c r="J10" s="2"/>
      <c r="L10" s="15"/>
      <c r="M10" s="15"/>
      <c r="N10" s="15"/>
      <c r="O10" s="15"/>
      <c r="P10" s="15"/>
      <c r="Q10" s="16"/>
      <c r="R10" s="16"/>
      <c r="S10" s="16"/>
      <c r="T10" s="12"/>
      <c r="U10" s="12"/>
      <c r="V10" s="12"/>
    </row>
    <row r="11" spans="1:22">
      <c r="A11" s="1" t="s">
        <v>10</v>
      </c>
      <c r="B11" s="2">
        <v>9.4728E-3</v>
      </c>
      <c r="C11" s="2">
        <v>9.4242000000000006E-3</v>
      </c>
      <c r="D11" s="2">
        <v>9.4242000000000006E-3</v>
      </c>
      <c r="E11" s="18"/>
      <c r="F11" s="2">
        <v>9.3839000000000006E-3</v>
      </c>
      <c r="G11" s="2"/>
      <c r="H11" s="2"/>
      <c r="I11" s="4">
        <v>1.0224E-2</v>
      </c>
      <c r="J11" s="2"/>
      <c r="L11" s="16"/>
      <c r="M11" s="16"/>
      <c r="N11" s="16"/>
      <c r="O11" s="16"/>
      <c r="P11" s="16"/>
      <c r="Q11" s="16"/>
      <c r="R11" s="16"/>
      <c r="S11" s="16"/>
      <c r="T11" s="12"/>
      <c r="U11" s="12"/>
      <c r="V11" s="12"/>
    </row>
    <row r="12" spans="1:22">
      <c r="A12" s="1" t="s">
        <v>11</v>
      </c>
      <c r="B12" s="2">
        <v>5.5186999999999996E-3</v>
      </c>
      <c r="C12" s="2">
        <v>5.5059000000000002E-3</v>
      </c>
      <c r="D12" s="2">
        <v>5.5059000000000002E-3</v>
      </c>
      <c r="E12" s="18"/>
      <c r="F12" s="2">
        <v>7.0448999999999998E-3</v>
      </c>
      <c r="G12" s="2"/>
      <c r="H12" s="2"/>
      <c r="I12" s="10">
        <v>6.6255999999999997E-3</v>
      </c>
      <c r="J12" s="2"/>
      <c r="L12" s="16"/>
      <c r="M12" s="16"/>
      <c r="N12" s="16"/>
      <c r="O12" s="16"/>
      <c r="P12" s="16"/>
      <c r="Q12" s="16"/>
      <c r="R12" s="16"/>
      <c r="S12" s="16"/>
      <c r="T12" s="12"/>
      <c r="U12" s="12"/>
      <c r="V12" s="12"/>
    </row>
    <row r="13" spans="1:22">
      <c r="A13" s="1" t="s">
        <v>12</v>
      </c>
      <c r="B13" s="2">
        <v>7.5190999999999999E-3</v>
      </c>
      <c r="C13" s="2">
        <v>7.5811999999999997E-3</v>
      </c>
      <c r="D13" s="2">
        <v>7.5813E-3</v>
      </c>
      <c r="E13" s="18"/>
      <c r="F13" s="2">
        <v>7.8194000000000007E-3</v>
      </c>
      <c r="G13" s="2"/>
      <c r="H13" s="2"/>
      <c r="I13" s="10">
        <v>8.5748000000000005E-3</v>
      </c>
      <c r="J13" s="2"/>
      <c r="L13" s="15"/>
      <c r="M13" s="15"/>
      <c r="N13" s="15"/>
      <c r="O13" s="15"/>
      <c r="P13" s="15"/>
      <c r="Q13" s="15"/>
      <c r="R13" s="15"/>
      <c r="S13" s="16"/>
      <c r="T13" s="12"/>
      <c r="U13" s="12"/>
      <c r="V13" s="12"/>
    </row>
    <row r="14" spans="1:22">
      <c r="A14" s="1" t="s">
        <v>13</v>
      </c>
      <c r="B14" s="2">
        <v>8.0335000000000007E-3</v>
      </c>
      <c r="C14" s="2">
        <v>8.0783999999999995E-3</v>
      </c>
      <c r="D14" s="2">
        <v>8.0783999999999995E-3</v>
      </c>
      <c r="E14" s="18"/>
      <c r="F14" s="2">
        <v>8.2362000000000008E-3</v>
      </c>
      <c r="G14" s="2"/>
      <c r="H14" s="2"/>
      <c r="I14" s="10">
        <v>9.7011000000000007E-3</v>
      </c>
      <c r="J14" s="2"/>
      <c r="L14" s="16"/>
      <c r="M14" s="16"/>
      <c r="N14" s="16"/>
      <c r="O14" s="16"/>
      <c r="P14" s="16"/>
      <c r="Q14" s="16"/>
      <c r="R14" s="16"/>
      <c r="S14" s="16"/>
      <c r="T14" s="12"/>
      <c r="U14" s="12"/>
      <c r="V14" s="12"/>
    </row>
    <row r="15" spans="1:22">
      <c r="A15" s="1" t="s">
        <v>14</v>
      </c>
      <c r="B15" s="2">
        <v>4.9245000000000001E-3</v>
      </c>
      <c r="C15" s="2">
        <v>4.9386999999999999E-3</v>
      </c>
      <c r="D15" s="2">
        <v>4.9386999999999999E-3</v>
      </c>
      <c r="E15" s="18"/>
      <c r="F15" s="2">
        <v>4.9503000000000004E-3</v>
      </c>
      <c r="G15" s="2"/>
      <c r="H15" s="2"/>
      <c r="I15" s="10">
        <v>6.0913E-3</v>
      </c>
      <c r="J15" s="2"/>
      <c r="L15" s="16"/>
      <c r="M15" s="16"/>
      <c r="N15" s="16"/>
      <c r="O15" s="16"/>
      <c r="P15" s="16"/>
      <c r="Q15" s="16"/>
      <c r="R15" s="16"/>
      <c r="S15" s="16"/>
      <c r="T15" s="12"/>
      <c r="U15" s="12"/>
      <c r="V15" s="12"/>
    </row>
    <row r="16" spans="1:22">
      <c r="A16" s="1" t="s">
        <v>15</v>
      </c>
      <c r="B16" s="2">
        <v>8.4755999999999998E-3</v>
      </c>
      <c r="C16" s="2">
        <v>8.6470000000000002E-3</v>
      </c>
      <c r="D16" s="2">
        <v>8.6470999999999996E-3</v>
      </c>
      <c r="E16" s="18"/>
      <c r="F16" s="2">
        <v>8.4988000000000008E-3</v>
      </c>
      <c r="G16" s="2"/>
      <c r="H16" s="2"/>
      <c r="I16" s="10">
        <v>9.2496999999999996E-3</v>
      </c>
      <c r="J16" s="2"/>
      <c r="L16" s="16"/>
      <c r="M16" s="16"/>
      <c r="N16" s="16"/>
      <c r="O16" s="16"/>
      <c r="P16" s="16"/>
      <c r="Q16" s="16"/>
      <c r="R16" s="16"/>
      <c r="S16" s="16"/>
      <c r="T16" s="12"/>
      <c r="U16" s="12"/>
      <c r="V16" s="12"/>
    </row>
    <row r="17" spans="1:22">
      <c r="A17" s="1" t="s">
        <v>16</v>
      </c>
      <c r="B17" s="4">
        <v>1.4166E-2</v>
      </c>
      <c r="C17" s="4">
        <v>1.3776E-2</v>
      </c>
      <c r="D17" s="4">
        <v>1.3776E-2</v>
      </c>
      <c r="E17" s="18"/>
      <c r="F17" s="4">
        <v>1.2260999999999999E-2</v>
      </c>
      <c r="G17" s="4">
        <v>1.218E-2</v>
      </c>
      <c r="H17" s="2">
        <v>1.2267999999999999E-2</v>
      </c>
      <c r="I17" s="10">
        <v>9.1257999999999999E-3</v>
      </c>
      <c r="J17" s="2">
        <v>1.9706000000000001E-2</v>
      </c>
      <c r="L17" s="16"/>
      <c r="M17" s="16"/>
      <c r="N17" s="16"/>
      <c r="O17" s="16"/>
      <c r="P17" s="16"/>
      <c r="Q17" s="16"/>
      <c r="R17" s="16"/>
      <c r="S17" s="16"/>
      <c r="T17" s="12"/>
      <c r="U17" s="12"/>
      <c r="V17" s="12"/>
    </row>
    <row r="18" spans="1:22">
      <c r="A18" s="1" t="s">
        <v>17</v>
      </c>
      <c r="B18" s="2">
        <v>8.1825000000000005E-3</v>
      </c>
      <c r="C18" s="2">
        <v>8.1638000000000006E-3</v>
      </c>
      <c r="D18" s="2">
        <v>8.1639E-3</v>
      </c>
      <c r="E18" s="18"/>
      <c r="F18" s="2">
        <v>8.0996000000000002E-3</v>
      </c>
      <c r="G18" s="2"/>
      <c r="H18" s="2"/>
      <c r="I18" s="10">
        <v>9.3483000000000004E-3</v>
      </c>
      <c r="J18" s="2"/>
      <c r="L18" s="16"/>
      <c r="M18" s="16"/>
      <c r="N18" s="16"/>
      <c r="O18" s="16"/>
      <c r="P18" s="16"/>
      <c r="Q18" s="16"/>
      <c r="R18" s="16"/>
      <c r="S18" s="16"/>
      <c r="T18" s="12"/>
      <c r="U18" s="12"/>
      <c r="V18" s="12"/>
    </row>
    <row r="19" spans="1:22">
      <c r="A19" s="1" t="s">
        <v>8</v>
      </c>
      <c r="B19" s="13">
        <v>3.7555000000000002E-3</v>
      </c>
      <c r="C19" s="13">
        <v>3.7696000000000001E-3</v>
      </c>
      <c r="D19" s="13">
        <v>3.7696000000000001E-3</v>
      </c>
      <c r="E19" s="18"/>
      <c r="F19" s="13">
        <v>3.7946E-3</v>
      </c>
      <c r="G19" s="13"/>
      <c r="H19" s="13"/>
      <c r="I19" s="14">
        <v>4.0261999999999997E-3</v>
      </c>
      <c r="J19" s="13"/>
      <c r="L19" s="16"/>
      <c r="M19" s="15"/>
      <c r="N19" s="15"/>
      <c r="O19" s="15"/>
      <c r="P19" s="15"/>
      <c r="Q19" s="15"/>
      <c r="R19" s="15"/>
      <c r="S19" s="16"/>
      <c r="T19" s="12"/>
      <c r="U19" s="12"/>
      <c r="V19" s="12"/>
    </row>
    <row r="20" spans="1:22">
      <c r="A20" s="1" t="s">
        <v>9</v>
      </c>
      <c r="B20" s="2">
        <v>5.8590999999999999E-3</v>
      </c>
      <c r="C20" s="2">
        <v>5.8738999999999996E-3</v>
      </c>
      <c r="D20" s="2">
        <v>5.8738999999999996E-3</v>
      </c>
      <c r="E20" s="18"/>
      <c r="F20" s="4">
        <v>5.9728999999999997E-3</v>
      </c>
      <c r="G20" s="2"/>
      <c r="H20" s="2"/>
      <c r="I20" s="4">
        <v>6.4865000000000001E-3</v>
      </c>
      <c r="J20" s="2"/>
      <c r="L20" s="16"/>
      <c r="M20" s="15"/>
      <c r="N20" s="15"/>
      <c r="O20" s="15"/>
      <c r="P20" s="15"/>
      <c r="Q20" s="15"/>
      <c r="R20" s="15"/>
      <c r="S20" s="16"/>
      <c r="T20" s="12"/>
      <c r="U20" s="12"/>
      <c r="V20" s="12"/>
    </row>
    <row r="21" spans="1:22">
      <c r="A21" s="1" t="s">
        <v>10</v>
      </c>
      <c r="B21" s="2">
        <v>3.6852E-3</v>
      </c>
      <c r="C21" s="2">
        <v>3.6966E-3</v>
      </c>
      <c r="D21" s="2">
        <v>3.6966E-3</v>
      </c>
      <c r="E21" s="18"/>
      <c r="F21" s="2">
        <v>3.7044000000000001E-3</v>
      </c>
      <c r="G21" s="2"/>
      <c r="H21" s="2"/>
      <c r="I21" s="10">
        <v>3.9243999999999998E-3</v>
      </c>
      <c r="J21" s="2"/>
      <c r="L21" s="16"/>
      <c r="M21" s="16"/>
      <c r="N21" s="16"/>
      <c r="O21" s="16"/>
      <c r="P21" s="16"/>
      <c r="Q21" s="16"/>
      <c r="R21" s="16"/>
      <c r="S21" s="16"/>
      <c r="T21" s="12"/>
      <c r="U21" s="12"/>
      <c r="V21" s="12"/>
    </row>
    <row r="22" spans="1:22">
      <c r="A22" s="1" t="s">
        <v>11</v>
      </c>
      <c r="B22" s="2">
        <v>4.3644000000000001E-3</v>
      </c>
      <c r="C22" s="2">
        <v>4.359E-3</v>
      </c>
      <c r="D22" s="2">
        <v>4.359E-3</v>
      </c>
      <c r="E22" s="18"/>
      <c r="F22" s="2">
        <v>4.3522999999999999E-3</v>
      </c>
      <c r="G22" s="2"/>
      <c r="H22" s="2"/>
      <c r="I22" s="10">
        <v>4.4056E-3</v>
      </c>
      <c r="J22" s="2"/>
      <c r="L22" s="16"/>
      <c r="M22" s="16"/>
      <c r="N22" s="16"/>
      <c r="O22" s="16"/>
      <c r="P22" s="16"/>
      <c r="Q22" s="16"/>
      <c r="R22" s="16"/>
      <c r="S22" s="16"/>
      <c r="T22" s="12"/>
      <c r="U22" s="12"/>
      <c r="V22" s="12"/>
    </row>
    <row r="23" spans="1:22">
      <c r="A23" s="1" t="s">
        <v>12</v>
      </c>
      <c r="B23" s="2">
        <v>5.3447E-3</v>
      </c>
      <c r="C23" s="2">
        <v>5.3420999999999998E-3</v>
      </c>
      <c r="D23" s="2">
        <v>5.3420999999999998E-3</v>
      </c>
      <c r="E23" s="18"/>
      <c r="F23" s="2">
        <v>5.3356999999999996E-3</v>
      </c>
      <c r="G23" s="2"/>
      <c r="H23" s="2"/>
      <c r="I23" s="10">
        <v>5.4164E-3</v>
      </c>
      <c r="J23" s="2"/>
      <c r="L23" s="16"/>
      <c r="M23" s="16"/>
      <c r="N23" s="16"/>
      <c r="O23" s="16"/>
      <c r="P23" s="16"/>
      <c r="Q23" s="16"/>
      <c r="R23" s="16"/>
      <c r="S23" s="16"/>
      <c r="T23" s="12"/>
      <c r="U23" s="12"/>
      <c r="V23" s="12"/>
    </row>
    <row r="24" spans="1:22">
      <c r="A24" s="1" t="s">
        <v>13</v>
      </c>
      <c r="B24" s="2">
        <v>3.0219000000000001E-3</v>
      </c>
      <c r="C24" s="2">
        <v>5.7162999999999997E-3</v>
      </c>
      <c r="D24" s="2">
        <v>5.7162999999999997E-3</v>
      </c>
      <c r="E24" s="18"/>
      <c r="F24" s="2">
        <v>4.6439000000000003E-3</v>
      </c>
      <c r="G24" s="2"/>
      <c r="H24" s="2"/>
      <c r="I24" s="10">
        <v>3.2117000000000001E-3</v>
      </c>
      <c r="J24" s="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>
      <c r="A25" s="1" t="s">
        <v>14</v>
      </c>
      <c r="B25" s="2">
        <v>5.1060000000000003E-3</v>
      </c>
      <c r="C25" s="2">
        <v>5.1123999999999996E-3</v>
      </c>
      <c r="D25" s="2">
        <v>5.1123999999999996E-3</v>
      </c>
      <c r="E25" s="18"/>
      <c r="F25" s="2">
        <v>5.1227E-3</v>
      </c>
      <c r="G25" s="2"/>
      <c r="H25" s="2"/>
      <c r="I25" s="10">
        <v>5.45E-3</v>
      </c>
      <c r="J25" s="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>
      <c r="A26" s="1" t="s">
        <v>15</v>
      </c>
      <c r="B26" s="2">
        <v>4.3106999999999998E-3</v>
      </c>
      <c r="C26" s="2">
        <v>4.3068999999999998E-3</v>
      </c>
      <c r="D26" s="2">
        <v>4.3068999999999998E-3</v>
      </c>
      <c r="E26" s="18"/>
      <c r="F26" s="2">
        <v>4.3149E-3</v>
      </c>
      <c r="G26" s="2"/>
      <c r="H26" s="2"/>
      <c r="I26" s="10">
        <v>4.5285999999999998E-3</v>
      </c>
      <c r="J26" s="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>
      <c r="A27" s="1" t="s">
        <v>16</v>
      </c>
      <c r="B27" s="2">
        <v>5.0169999999999998E-3</v>
      </c>
      <c r="C27" s="2">
        <v>5.0128999999999998E-3</v>
      </c>
      <c r="D27" s="2">
        <v>5.0128999999999998E-3</v>
      </c>
      <c r="E27" s="18"/>
      <c r="F27" s="2">
        <v>5.0162999999999996E-3</v>
      </c>
      <c r="G27" s="2"/>
      <c r="H27" s="2"/>
      <c r="I27" s="10">
        <v>5.3670000000000002E-3</v>
      </c>
      <c r="J27" s="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>
      <c r="A28" s="1" t="s">
        <v>17</v>
      </c>
      <c r="B28" s="4">
        <v>5.9845999999999996E-3</v>
      </c>
      <c r="C28" s="4">
        <v>5.9766000000000003E-3</v>
      </c>
      <c r="D28" s="4">
        <v>5.9766000000000003E-3</v>
      </c>
      <c r="E28" s="18"/>
      <c r="F28" s="2">
        <v>5.9703999999999998E-3</v>
      </c>
      <c r="G28" s="2">
        <v>5.9699000000000002E-3</v>
      </c>
      <c r="H28" s="2">
        <v>5.9706000000000004E-3</v>
      </c>
      <c r="I28" s="10">
        <v>6.0552000000000002E-3</v>
      </c>
      <c r="J28" s="2">
        <v>1.0671E-2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</sheetData>
  <mergeCells count="4">
    <mergeCell ref="B2:D2"/>
    <mergeCell ref="F1:G1"/>
    <mergeCell ref="E3:E28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48E0-9761-45DC-BEF2-0F4CD0445366}">
  <dimension ref="A1:M13"/>
  <sheetViews>
    <sheetView tabSelected="1" workbookViewId="0">
      <selection activeCell="F15" sqref="F15"/>
    </sheetView>
  </sheetViews>
  <sheetFormatPr defaultRowHeight="16.5"/>
  <cols>
    <col min="2" max="2" width="13.875" customWidth="1"/>
    <col min="6" max="6" width="14" bestFit="1" customWidth="1"/>
    <col min="7" max="7" width="11" customWidth="1"/>
    <col min="12" max="12" width="16.875" customWidth="1"/>
    <col min="13" max="13" width="17.5" customWidth="1"/>
    <col min="14" max="14" width="10.5" bestFit="1" customWidth="1"/>
  </cols>
  <sheetData>
    <row r="1" spans="1:13">
      <c r="A1" s="1" t="s">
        <v>35</v>
      </c>
      <c r="B1" s="5" t="s">
        <v>42</v>
      </c>
      <c r="C1" s="1" t="s">
        <v>27</v>
      </c>
      <c r="D1" s="1" t="s">
        <v>28</v>
      </c>
      <c r="E1" s="1" t="s">
        <v>29</v>
      </c>
      <c r="F1" s="1" t="s">
        <v>23</v>
      </c>
      <c r="G1" s="1" t="s">
        <v>22</v>
      </c>
      <c r="H1" s="1" t="s">
        <v>21</v>
      </c>
      <c r="I1" s="20" t="s">
        <v>41</v>
      </c>
      <c r="J1" s="20"/>
      <c r="K1" s="20"/>
      <c r="L1" s="5" t="s">
        <v>40</v>
      </c>
      <c r="M1" s="5" t="s">
        <v>39</v>
      </c>
    </row>
    <row r="2" spans="1:13">
      <c r="A2" s="2"/>
      <c r="C2" s="22" t="s">
        <v>33</v>
      </c>
      <c r="D2" s="22"/>
      <c r="E2" s="22"/>
      <c r="F2" s="22"/>
      <c r="G2" s="22"/>
      <c r="H2" s="22"/>
      <c r="I2" s="22"/>
      <c r="J2" s="22"/>
      <c r="K2" s="22"/>
    </row>
    <row r="3" spans="1:13">
      <c r="A3" s="2" t="s">
        <v>32</v>
      </c>
      <c r="B3" s="2" t="s">
        <v>37</v>
      </c>
      <c r="C3" s="5">
        <v>1.76</v>
      </c>
      <c r="D3" s="5">
        <v>1.76</v>
      </c>
      <c r="E3" s="5">
        <f t="shared" ref="E3:E8" si="0">(C3+D3)/2</f>
        <v>1.76</v>
      </c>
      <c r="F3" s="5">
        <v>694981500</v>
      </c>
      <c r="G3" s="1">
        <v>376704.8</v>
      </c>
      <c r="H3" s="1">
        <v>2.5399999999999999E-2</v>
      </c>
      <c r="I3" s="19">
        <f t="shared" ref="I3:I8" si="1">F3*G3*H3/C3</f>
        <v>3778291375462.7725</v>
      </c>
      <c r="J3" s="19"/>
      <c r="K3" s="19"/>
      <c r="L3" s="2" t="s">
        <v>38</v>
      </c>
      <c r="M3" s="2" t="s">
        <v>36</v>
      </c>
    </row>
    <row r="4" spans="1:13">
      <c r="A4" s="2" t="s">
        <v>31</v>
      </c>
      <c r="B4" s="2" t="s">
        <v>43</v>
      </c>
      <c r="C4" s="5">
        <v>1.32</v>
      </c>
      <c r="D4" s="5">
        <v>1.32</v>
      </c>
      <c r="E4" s="5">
        <f t="shared" si="0"/>
        <v>1.32</v>
      </c>
      <c r="F4" s="5">
        <v>694981500</v>
      </c>
      <c r="G4" s="5">
        <v>306996.2</v>
      </c>
      <c r="H4" s="5">
        <v>1.9099999999999999E-2</v>
      </c>
      <c r="I4" s="19">
        <f t="shared" si="1"/>
        <v>3087206499842.9771</v>
      </c>
      <c r="J4" s="19"/>
      <c r="K4" s="19"/>
      <c r="L4" s="2" t="s">
        <v>38</v>
      </c>
      <c r="M4" s="2" t="s">
        <v>36</v>
      </c>
    </row>
    <row r="5" spans="1:13">
      <c r="A5" s="1"/>
      <c r="B5" s="2" t="s">
        <v>48</v>
      </c>
      <c r="C5" s="5">
        <v>1.32</v>
      </c>
      <c r="D5" s="5">
        <v>1.32</v>
      </c>
      <c r="E5" s="5">
        <f t="shared" si="0"/>
        <v>1.32</v>
      </c>
      <c r="F5" s="5">
        <v>694981500</v>
      </c>
      <c r="G5" s="5">
        <v>306167</v>
      </c>
      <c r="H5" s="1">
        <v>1.9599999999999999E-2</v>
      </c>
      <c r="I5" s="19">
        <f t="shared" si="1"/>
        <v>3159466558974.0908</v>
      </c>
      <c r="J5" s="19"/>
      <c r="K5" s="19"/>
      <c r="M5" s="2"/>
    </row>
    <row r="6" spans="1:13">
      <c r="A6" s="2" t="s">
        <v>46</v>
      </c>
      <c r="B6" s="2" t="s">
        <v>49</v>
      </c>
      <c r="C6" s="5">
        <v>1.76</v>
      </c>
      <c r="D6" s="5">
        <v>1.76</v>
      </c>
      <c r="E6" s="5">
        <f t="shared" si="0"/>
        <v>1.76</v>
      </c>
      <c r="F6" s="5">
        <v>694981500</v>
      </c>
      <c r="G6" s="5">
        <v>378290.17</v>
      </c>
      <c r="H6" s="1">
        <v>1.35E-2</v>
      </c>
      <c r="I6" s="19">
        <f t="shared" si="1"/>
        <v>2016598319349.4561</v>
      </c>
      <c r="J6" s="19"/>
      <c r="K6" s="19"/>
      <c r="M6" s="2" t="s">
        <v>44</v>
      </c>
    </row>
    <row r="7" spans="1:13">
      <c r="A7" s="10" t="s">
        <v>46</v>
      </c>
      <c r="B7" s="7" t="s">
        <v>45</v>
      </c>
      <c r="C7" s="5">
        <v>1.76</v>
      </c>
      <c r="D7" s="5">
        <v>1.76</v>
      </c>
      <c r="E7" s="5">
        <f t="shared" si="0"/>
        <v>1.76</v>
      </c>
      <c r="F7" s="5">
        <v>694981500</v>
      </c>
      <c r="G7" s="5">
        <v>378290.17</v>
      </c>
      <c r="H7" s="5">
        <v>1.35E-2</v>
      </c>
      <c r="I7" s="19">
        <f t="shared" si="1"/>
        <v>2016598319349.4561</v>
      </c>
      <c r="J7" s="19"/>
      <c r="K7" s="19"/>
      <c r="M7" s="2" t="s">
        <v>44</v>
      </c>
    </row>
    <row r="8" spans="1:13">
      <c r="A8" s="6" t="s">
        <v>46</v>
      </c>
      <c r="B8" s="2" t="s">
        <v>50</v>
      </c>
      <c r="C8" s="5">
        <v>1.76</v>
      </c>
      <c r="D8" s="5">
        <v>1.76</v>
      </c>
      <c r="E8" s="5">
        <f t="shared" si="0"/>
        <v>1.76</v>
      </c>
      <c r="F8" s="5">
        <v>694981500</v>
      </c>
      <c r="G8" s="5">
        <v>378290.17</v>
      </c>
      <c r="H8" s="5">
        <v>1.35E-2</v>
      </c>
      <c r="I8" s="19">
        <f t="shared" si="1"/>
        <v>2016598319349.4561</v>
      </c>
      <c r="J8" s="19"/>
      <c r="K8" s="19"/>
    </row>
    <row r="9" spans="1:13">
      <c r="A9" s="2"/>
      <c r="C9" s="22" t="s">
        <v>34</v>
      </c>
      <c r="D9" s="22"/>
      <c r="E9" s="22"/>
      <c r="F9" s="22"/>
      <c r="G9" s="22"/>
      <c r="H9" s="22"/>
      <c r="I9" s="22"/>
      <c r="J9" s="22"/>
      <c r="K9" s="22"/>
    </row>
    <row r="10" spans="1:13">
      <c r="A10" s="2" t="s">
        <v>32</v>
      </c>
      <c r="B10" s="2" t="s">
        <v>37</v>
      </c>
      <c r="C10" s="5">
        <v>1.76</v>
      </c>
      <c r="D10" s="5">
        <v>1.76</v>
      </c>
      <c r="E10" s="5">
        <f>(C10+D10)/2</f>
        <v>1.76</v>
      </c>
      <c r="F10" s="5">
        <v>694981500</v>
      </c>
      <c r="G10" s="1">
        <v>520321</v>
      </c>
      <c r="H10" s="1">
        <v>2.0899999999999998E-2</v>
      </c>
      <c r="I10" s="19">
        <f>F10*G10*H10/C10</f>
        <v>4294159945105.3125</v>
      </c>
      <c r="J10" s="19"/>
      <c r="K10" s="19"/>
      <c r="L10" s="5">
        <v>0.7</v>
      </c>
      <c r="M10" s="2" t="s">
        <v>36</v>
      </c>
    </row>
    <row r="11" spans="1:13" s="9" customFormat="1">
      <c r="A11" s="11" t="s">
        <v>46</v>
      </c>
      <c r="B11" s="7" t="s">
        <v>45</v>
      </c>
      <c r="C11" s="8">
        <v>1.76</v>
      </c>
      <c r="D11" s="8">
        <v>1.76</v>
      </c>
      <c r="E11" s="8">
        <f>(C11+D11)/2</f>
        <v>1.76</v>
      </c>
      <c r="F11" s="8">
        <v>694981500</v>
      </c>
      <c r="G11" s="8">
        <v>406398.3</v>
      </c>
      <c r="H11" s="8">
        <v>1.9400000000000001E-2</v>
      </c>
      <c r="I11" s="21">
        <f>F11*G11*H11/C11</f>
        <v>3113251376448.9375</v>
      </c>
      <c r="J11" s="21"/>
      <c r="K11" s="21"/>
      <c r="L11" s="8">
        <v>0.9</v>
      </c>
      <c r="M11" s="7" t="s">
        <v>44</v>
      </c>
    </row>
    <row r="12" spans="1:13">
      <c r="A12" s="2" t="s">
        <v>46</v>
      </c>
      <c r="B12" s="2" t="s">
        <v>47</v>
      </c>
      <c r="C12" s="5">
        <v>1.76</v>
      </c>
      <c r="D12" s="5">
        <v>1.76</v>
      </c>
      <c r="E12" s="5">
        <f>(C12+D12)/2</f>
        <v>1.76</v>
      </c>
      <c r="F12" s="5">
        <v>694981500</v>
      </c>
      <c r="G12" s="5">
        <v>430229.79</v>
      </c>
      <c r="H12" s="5">
        <v>1.9300000000000001E-2</v>
      </c>
      <c r="I12" s="19">
        <f>F12*G12*H12/C12</f>
        <v>3278825951487.7729</v>
      </c>
      <c r="J12" s="19"/>
      <c r="K12" s="19"/>
      <c r="L12" s="5">
        <v>0.85</v>
      </c>
      <c r="M12" s="2" t="s">
        <v>44</v>
      </c>
    </row>
    <row r="13" spans="1:13">
      <c r="A13" s="6" t="s">
        <v>46</v>
      </c>
      <c r="B13" s="2" t="s">
        <v>50</v>
      </c>
      <c r="C13" s="5">
        <v>1.76</v>
      </c>
      <c r="D13" s="5">
        <v>1.76</v>
      </c>
      <c r="E13" s="5">
        <f>(C13+D13)/2</f>
        <v>1.76</v>
      </c>
      <c r="F13" s="5">
        <v>694981500</v>
      </c>
      <c r="G13" s="5">
        <v>389269.83</v>
      </c>
      <c r="H13" s="5">
        <v>1.9199999999999998E-2</v>
      </c>
      <c r="I13" s="19">
        <f>F13*G13*H13/E13</f>
        <v>2951294512997.9453</v>
      </c>
      <c r="J13" s="19"/>
      <c r="K13" s="19"/>
      <c r="L13" s="5">
        <v>0.94</v>
      </c>
      <c r="M13" s="2" t="s">
        <v>44</v>
      </c>
    </row>
  </sheetData>
  <mergeCells count="13">
    <mergeCell ref="I13:K13"/>
    <mergeCell ref="I8:K8"/>
    <mergeCell ref="I1:K1"/>
    <mergeCell ref="I4:K4"/>
    <mergeCell ref="I5:K5"/>
    <mergeCell ref="I6:K6"/>
    <mergeCell ref="I11:K11"/>
    <mergeCell ref="I7:K7"/>
    <mergeCell ref="I3:K3"/>
    <mergeCell ref="I10:K10"/>
    <mergeCell ref="C2:K2"/>
    <mergeCell ref="C9:K9"/>
    <mergeCell ref="I12:K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 Rate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冠廷 杜</dc:creator>
  <cp:lastModifiedBy>冠廷 杜</cp:lastModifiedBy>
  <dcterms:created xsi:type="dcterms:W3CDTF">2023-12-10T06:13:04Z</dcterms:created>
  <dcterms:modified xsi:type="dcterms:W3CDTF">2023-12-19T08:49:05Z</dcterms:modified>
</cp:coreProperties>
</file>