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0" yWindow="0" windowWidth="28800" windowHeight="17000"/>
  </bookViews>
  <sheets>
    <sheet name="Pesos caballo y coches" sheetId="1" r:id="rId1"/>
    <sheet name="Hoja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9" i="1"/>
  <c r="H4" i="1"/>
  <c r="G5" i="1"/>
  <c r="H5" i="1"/>
  <c r="H6" i="1"/>
  <c r="H7" i="1"/>
  <c r="H8" i="1"/>
  <c r="H3" i="1"/>
  <c r="G4" i="1"/>
  <c r="G6" i="1"/>
  <c r="G7" i="1"/>
  <c r="G8" i="1"/>
  <c r="G3" i="1"/>
  <c r="J7" i="1"/>
  <c r="J3" i="1"/>
  <c r="J4" i="1"/>
  <c r="J5" i="1"/>
  <c r="F6" i="1"/>
  <c r="J6" i="1"/>
</calcChain>
</file>

<file path=xl/sharedStrings.xml><?xml version="1.0" encoding="utf-8"?>
<sst xmlns="http://schemas.openxmlformats.org/spreadsheetml/2006/main" count="58" uniqueCount="53">
  <si>
    <t>PESO</t>
  </si>
  <si>
    <t>AMERICAN QUARTER</t>
  </si>
  <si>
    <t>450-545kg</t>
  </si>
  <si>
    <t>AMERICAN SADLE</t>
  </si>
  <si>
    <t>450-520kg</t>
  </si>
  <si>
    <t>APPALOOSA</t>
  </si>
  <si>
    <t>405-540kg</t>
  </si>
  <si>
    <t>ARABE</t>
  </si>
  <si>
    <t>380-500kg</t>
  </si>
  <si>
    <t>HACKNEY</t>
  </si>
  <si>
    <t>360-550kg</t>
  </si>
  <si>
    <t>MORGAN</t>
  </si>
  <si>
    <t>PALOMINO</t>
  </si>
  <si>
    <t>455-545kg</t>
  </si>
  <si>
    <t>PURA SANGRE INGLES</t>
  </si>
  <si>
    <t>450-585kg</t>
  </si>
  <si>
    <t>STANDARDBRED</t>
  </si>
  <si>
    <t>400-540kg</t>
  </si>
  <si>
    <t>RAZA LIGERAS</t>
  </si>
  <si>
    <t>TENNESSEE WALKING</t>
  </si>
  <si>
    <t>PURA RAZA ESPAÑOL</t>
  </si>
  <si>
    <t>RAZAS PESADAS DE TIRO</t>
  </si>
  <si>
    <t>350-500kg</t>
  </si>
  <si>
    <t>BELGA O BRABANZON</t>
  </si>
  <si>
    <t>860-1000kg</t>
  </si>
  <si>
    <t>CYDESDALE</t>
  </si>
  <si>
    <t>765-900kg</t>
  </si>
  <si>
    <t>PERCHERON</t>
  </si>
  <si>
    <t>850-950kg</t>
  </si>
  <si>
    <t>SHIRE</t>
  </si>
  <si>
    <t>800-900kg</t>
  </si>
  <si>
    <t>PONEIS</t>
  </si>
  <si>
    <t>SUFFOLK</t>
  </si>
  <si>
    <t>720-800kg</t>
  </si>
  <si>
    <t>SHETLAND</t>
  </si>
  <si>
    <t>135-180kg</t>
  </si>
  <si>
    <t>WELSH</t>
  </si>
  <si>
    <t>ASTURCON</t>
  </si>
  <si>
    <t>350-400kg</t>
  </si>
  <si>
    <t>FALABELLA</t>
  </si>
  <si>
    <t>35-50kg</t>
  </si>
  <si>
    <t>Range Rover Evoque</t>
  </si>
  <si>
    <t>Audi A4 Avant 2.0TDI</t>
  </si>
  <si>
    <t>BMW X5 3.0D</t>
  </si>
  <si>
    <t>Toyota Land Cruiser 3.0D</t>
  </si>
  <si>
    <t>Suma</t>
  </si>
  <si>
    <t>TARA  (G)</t>
  </si>
  <si>
    <t>MMA (F.1)</t>
  </si>
  <si>
    <t>MMR c/f (O)</t>
  </si>
  <si>
    <t>Volvo XC 60 2.4</t>
  </si>
  <si>
    <t>Peugeot 3008 2.0diesel</t>
  </si>
  <si>
    <t>MMA-TARA</t>
  </si>
  <si>
    <t>Podemos sacar la TARA a partir sabiendo que es un 75% de la 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</si>
</sst>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\ _€_-;\-* #,##0.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3" applyNumberFormat="1" applyFont="1"/>
    <xf numFmtId="165" fontId="0" fillId="0" borderId="0" xfId="3" applyNumberFormat="1" applyFont="1"/>
    <xf numFmtId="43" fontId="0" fillId="0" borderId="0" xfId="3" applyNumberFormat="1" applyFont="1"/>
  </cellXfs>
  <cellStyles count="6">
    <cellStyle name="Hipervínculo" xfId="1" builtinId="8" hidden="1"/>
    <cellStyle name="Hipervínculo" xfId="4" builtinId="8" hidden="1"/>
    <cellStyle name="Hipervínculo visitado" xfId="2" builtinId="9" hidden="1"/>
    <cellStyle name="Hipervínculo visitado" xfId="5" builtinId="9" hidden="1"/>
    <cellStyle name="Millares" xfId="3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50" zoomScaleNormal="150" zoomScalePageLayoutView="150" workbookViewId="0">
      <selection activeCell="I18" sqref="I18"/>
    </sheetView>
  </sheetViews>
  <sheetFormatPr baseColWidth="10" defaultRowHeight="14" x14ac:dyDescent="0"/>
  <cols>
    <col min="1" max="1" width="30.1640625" customWidth="1"/>
    <col min="4" max="4" width="21.33203125" customWidth="1"/>
    <col min="5" max="6" width="11.1640625" bestFit="1" customWidth="1"/>
    <col min="7" max="7" width="12.6640625" bestFit="1" customWidth="1"/>
    <col min="8" max="8" width="7" bestFit="1" customWidth="1"/>
    <col min="9" max="9" width="14.33203125" customWidth="1"/>
    <col min="10" max="10" width="11.1640625" bestFit="1" customWidth="1"/>
  </cols>
  <sheetData>
    <row r="1" spans="1:10" ht="18">
      <c r="A1" s="1" t="s">
        <v>18</v>
      </c>
      <c r="B1" s="1" t="s">
        <v>0</v>
      </c>
      <c r="E1" s="1" t="s">
        <v>46</v>
      </c>
      <c r="F1" s="1" t="s">
        <v>47</v>
      </c>
      <c r="G1" s="1" t="s">
        <v>51</v>
      </c>
      <c r="H1" s="1"/>
      <c r="I1" s="1" t="s">
        <v>48</v>
      </c>
      <c r="J1" s="1" t="s">
        <v>45</v>
      </c>
    </row>
    <row r="3" spans="1:10">
      <c r="A3" t="s">
        <v>1</v>
      </c>
      <c r="B3" t="s">
        <v>2</v>
      </c>
      <c r="D3" t="s">
        <v>43</v>
      </c>
      <c r="E3" s="2">
        <v>2150</v>
      </c>
      <c r="F3" s="2">
        <v>3085</v>
      </c>
      <c r="G3" s="2">
        <f>F3-E3</f>
        <v>935</v>
      </c>
      <c r="H3" s="4">
        <f>G3/F3</f>
        <v>0.30307941653160453</v>
      </c>
      <c r="I3" s="2">
        <v>2700</v>
      </c>
      <c r="J3" s="2">
        <f t="shared" ref="J3:J5" si="0">I3+F3</f>
        <v>5785</v>
      </c>
    </row>
    <row r="4" spans="1:10">
      <c r="A4" t="s">
        <v>3</v>
      </c>
      <c r="B4" t="s">
        <v>4</v>
      </c>
      <c r="D4" t="s">
        <v>44</v>
      </c>
      <c r="E4" s="2">
        <v>1850</v>
      </c>
      <c r="F4" s="2">
        <v>2600</v>
      </c>
      <c r="G4" s="2">
        <f t="shared" ref="G4:G8" si="1">F4-E4</f>
        <v>750</v>
      </c>
      <c r="H4" s="4">
        <f t="shared" ref="H4:H8" si="2">G4/F4</f>
        <v>0.28846153846153844</v>
      </c>
      <c r="I4" s="2">
        <v>2800</v>
      </c>
      <c r="J4" s="2">
        <f t="shared" si="0"/>
        <v>5400</v>
      </c>
    </row>
    <row r="5" spans="1:10">
      <c r="A5" t="s">
        <v>5</v>
      </c>
      <c r="B5" t="s">
        <v>6</v>
      </c>
      <c r="D5" t="s">
        <v>41</v>
      </c>
      <c r="E5" s="2">
        <v>1600</v>
      </c>
      <c r="F5" s="2">
        <v>2350</v>
      </c>
      <c r="G5" s="2">
        <f t="shared" si="1"/>
        <v>750</v>
      </c>
      <c r="H5" s="4">
        <f t="shared" si="2"/>
        <v>0.31914893617021278</v>
      </c>
      <c r="I5" s="2">
        <v>1800</v>
      </c>
      <c r="J5" s="2">
        <f t="shared" si="0"/>
        <v>4150</v>
      </c>
    </row>
    <row r="6" spans="1:10">
      <c r="A6" t="s">
        <v>7</v>
      </c>
      <c r="B6" t="s">
        <v>8</v>
      </c>
      <c r="D6" t="s">
        <v>42</v>
      </c>
      <c r="E6" s="2">
        <v>1850</v>
      </c>
      <c r="F6" s="2">
        <f>2145+70</f>
        <v>2215</v>
      </c>
      <c r="G6" s="2">
        <f t="shared" si="1"/>
        <v>365</v>
      </c>
      <c r="H6" s="4">
        <f t="shared" si="2"/>
        <v>0.16478555304740405</v>
      </c>
      <c r="I6" s="2">
        <v>1700</v>
      </c>
      <c r="J6" s="2">
        <f>I6+F6</f>
        <v>3915</v>
      </c>
    </row>
    <row r="7" spans="1:10">
      <c r="A7" t="s">
        <v>9</v>
      </c>
      <c r="B7" t="s">
        <v>10</v>
      </c>
      <c r="D7" t="s">
        <v>50</v>
      </c>
      <c r="E7" s="2">
        <v>1539</v>
      </c>
      <c r="F7" s="2">
        <v>2100</v>
      </c>
      <c r="G7" s="2">
        <f t="shared" si="1"/>
        <v>561</v>
      </c>
      <c r="H7" s="4">
        <f t="shared" si="2"/>
        <v>0.26714285714285713</v>
      </c>
      <c r="I7" s="2">
        <v>1500</v>
      </c>
      <c r="J7" s="2">
        <f>I7+F7</f>
        <v>3600</v>
      </c>
    </row>
    <row r="8" spans="1:10">
      <c r="A8" t="s">
        <v>11</v>
      </c>
      <c r="B8" t="s">
        <v>10</v>
      </c>
      <c r="D8" t="s">
        <v>49</v>
      </c>
      <c r="E8" s="2">
        <v>1912</v>
      </c>
      <c r="F8" s="2">
        <v>2505</v>
      </c>
      <c r="G8" s="2">
        <f t="shared" si="1"/>
        <v>593</v>
      </c>
      <c r="H8" s="4">
        <f t="shared" si="2"/>
        <v>0.23672654690618763</v>
      </c>
      <c r="I8" s="2"/>
      <c r="J8" s="2"/>
    </row>
    <row r="9" spans="1:10">
      <c r="A9" t="s">
        <v>12</v>
      </c>
      <c r="B9" t="s">
        <v>13</v>
      </c>
      <c r="E9" s="2"/>
      <c r="F9" s="2"/>
      <c r="G9" s="2"/>
      <c r="H9" s="3">
        <f>SUM(H3:H8)</f>
        <v>1.5793448482598045</v>
      </c>
      <c r="I9" s="2"/>
      <c r="J9" s="2"/>
    </row>
    <row r="10" spans="1:10">
      <c r="A10" t="s">
        <v>14</v>
      </c>
      <c r="B10" t="s">
        <v>15</v>
      </c>
      <c r="E10" s="2"/>
      <c r="F10" s="2"/>
      <c r="G10" s="2"/>
      <c r="H10" s="4">
        <f>H9/6</f>
        <v>0.26322414137663408</v>
      </c>
      <c r="I10" s="2" t="s">
        <v>52</v>
      </c>
      <c r="J10" s="2"/>
    </row>
    <row r="11" spans="1:10">
      <c r="A11" t="s">
        <v>16</v>
      </c>
      <c r="B11" t="s">
        <v>17</v>
      </c>
      <c r="E11" s="2"/>
      <c r="F11" s="2"/>
      <c r="G11" s="2"/>
      <c r="H11" s="2"/>
      <c r="I11" s="2"/>
      <c r="J11" s="2"/>
    </row>
    <row r="12" spans="1:10">
      <c r="A12" t="s">
        <v>19</v>
      </c>
      <c r="B12" t="s">
        <v>2</v>
      </c>
      <c r="E12" s="2"/>
      <c r="F12" s="2"/>
      <c r="G12" s="2"/>
      <c r="H12" s="2"/>
      <c r="I12" s="2"/>
      <c r="J12" s="2"/>
    </row>
    <row r="13" spans="1:10">
      <c r="A13" t="s">
        <v>20</v>
      </c>
      <c r="B13" t="s">
        <v>22</v>
      </c>
      <c r="E13" s="2"/>
      <c r="F13" s="2"/>
      <c r="G13" s="2"/>
      <c r="H13" s="2"/>
      <c r="I13" s="2"/>
      <c r="J13" s="2"/>
    </row>
    <row r="14" spans="1:10">
      <c r="E14" s="2"/>
      <c r="F14" s="2"/>
      <c r="G14" s="2"/>
      <c r="H14" s="2"/>
      <c r="I14" s="2"/>
      <c r="J14" s="2"/>
    </row>
    <row r="15" spans="1:10">
      <c r="E15" s="2"/>
      <c r="F15" s="2"/>
      <c r="G15" s="2"/>
      <c r="H15" s="2"/>
      <c r="I15" s="2"/>
      <c r="J15" s="2"/>
    </row>
    <row r="16" spans="1:10" ht="18">
      <c r="A16" s="1" t="s">
        <v>21</v>
      </c>
      <c r="B16" s="1" t="s">
        <v>0</v>
      </c>
      <c r="E16" s="2"/>
      <c r="F16" s="2"/>
      <c r="G16" s="2"/>
      <c r="H16" s="2"/>
      <c r="I16" s="2"/>
      <c r="J16" s="2"/>
    </row>
    <row r="17" spans="1:10">
      <c r="E17" s="2"/>
      <c r="F17" s="2"/>
      <c r="G17" s="2"/>
      <c r="H17" s="2"/>
      <c r="I17" s="2"/>
      <c r="J17" s="2"/>
    </row>
    <row r="18" spans="1:10">
      <c r="A18" t="s">
        <v>23</v>
      </c>
      <c r="B18" t="s">
        <v>24</v>
      </c>
      <c r="E18" s="2"/>
      <c r="F18" s="2"/>
      <c r="G18" s="2"/>
      <c r="H18" s="2"/>
      <c r="I18" s="2"/>
      <c r="J18" s="2"/>
    </row>
    <row r="19" spans="1:10">
      <c r="A19" t="s">
        <v>25</v>
      </c>
      <c r="B19" t="s">
        <v>26</v>
      </c>
      <c r="E19" s="2"/>
      <c r="F19" s="2"/>
      <c r="G19" s="2"/>
      <c r="H19" s="2"/>
      <c r="I19" s="2"/>
      <c r="J19" s="2"/>
    </row>
    <row r="20" spans="1:10">
      <c r="A20" t="s">
        <v>27</v>
      </c>
      <c r="B20" t="s">
        <v>28</v>
      </c>
      <c r="E20" s="2"/>
      <c r="F20" s="2"/>
      <c r="G20" s="2"/>
      <c r="H20" s="2"/>
      <c r="I20" s="2"/>
      <c r="J20" s="2"/>
    </row>
    <row r="21" spans="1:10">
      <c r="A21" t="s">
        <v>29</v>
      </c>
      <c r="B21" t="s">
        <v>30</v>
      </c>
      <c r="E21" s="2"/>
      <c r="F21" s="2"/>
      <c r="G21" s="2"/>
      <c r="H21" s="2"/>
      <c r="I21" s="2"/>
      <c r="J21" s="2"/>
    </row>
    <row r="24" spans="1:10" ht="18">
      <c r="A24" s="1" t="s">
        <v>31</v>
      </c>
      <c r="B24" s="1" t="s">
        <v>0</v>
      </c>
    </row>
    <row r="26" spans="1:10">
      <c r="A26" t="s">
        <v>32</v>
      </c>
      <c r="B26" t="s">
        <v>33</v>
      </c>
    </row>
    <row r="27" spans="1:10">
      <c r="A27" t="s">
        <v>34</v>
      </c>
      <c r="B27" t="s">
        <v>35</v>
      </c>
    </row>
    <row r="28" spans="1:10">
      <c r="A28" t="s">
        <v>36</v>
      </c>
      <c r="B28" t="s">
        <v>35</v>
      </c>
    </row>
    <row r="29" spans="1:10">
      <c r="A29" t="s">
        <v>37</v>
      </c>
      <c r="B29" t="s">
        <v>38</v>
      </c>
    </row>
    <row r="30" spans="1:10">
      <c r="A30" t="s">
        <v>39</v>
      </c>
      <c r="B30" t="s">
        <v>40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Pesos caballo y coches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Bernabeu</dc:creator>
  <cp:lastModifiedBy>Marc</cp:lastModifiedBy>
  <dcterms:created xsi:type="dcterms:W3CDTF">2014-07-29T08:33:34Z</dcterms:created>
  <dcterms:modified xsi:type="dcterms:W3CDTF">2014-10-24T15:26:34Z</dcterms:modified>
</cp:coreProperties>
</file>