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8016\OneDrive\Desktop\"/>
    </mc:Choice>
  </mc:AlternateContent>
  <bookViews>
    <workbookView xWindow="-120" yWindow="-120" windowWidth="20730" windowHeight="11310"/>
  </bookViews>
  <sheets>
    <sheet name="TestCase" sheetId="1" r:id="rId1"/>
    <sheet name="Report" sheetId="2" r:id="rId2"/>
    <sheet name="Test Matrix" sheetId="3" r:id="rId3"/>
  </sheets>
  <externalReferences>
    <externalReference r:id="rId4"/>
  </externalReferences>
  <definedNames>
    <definedName name="mm">[1]Registration!$I$8</definedName>
    <definedName name="verify_package_Design">[1]Registration!$I$8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N5" i="1" l="1"/>
  <c r="F14" i="2" s="1"/>
  <c r="F15" i="2" s="1"/>
  <c r="I10" i="2" s="1"/>
  <c r="N4" i="1"/>
  <c r="E14" i="2" s="1"/>
  <c r="E15" i="2" s="1"/>
  <c r="I9" i="2" s="1"/>
  <c r="N3" i="1"/>
  <c r="N2" i="1"/>
  <c r="B4" i="3" l="1"/>
  <c r="D14" i="2"/>
  <c r="D15" i="2" s="1"/>
  <c r="I8" i="2" s="1"/>
  <c r="B5" i="3"/>
  <c r="N6" i="1"/>
  <c r="G14" i="2" s="1"/>
  <c r="G15" i="2" s="1"/>
  <c r="C14" i="2"/>
  <c r="C15" i="2" s="1"/>
  <c r="I7" i="2" s="1"/>
  <c r="B2" i="3" l="1"/>
</calcChain>
</file>

<file path=xl/sharedStrings.xml><?xml version="1.0" encoding="utf-8"?>
<sst xmlns="http://schemas.openxmlformats.org/spreadsheetml/2006/main" count="226" uniqueCount="171">
  <si>
    <t>TEST CASE</t>
  </si>
  <si>
    <t>PASS</t>
  </si>
  <si>
    <t>FAIL</t>
  </si>
  <si>
    <t>Not Executed</t>
  </si>
  <si>
    <t>Out of Scope</t>
  </si>
  <si>
    <t>TOTAL</t>
  </si>
  <si>
    <t>#SL</t>
  </si>
  <si>
    <t>Module</t>
  </si>
  <si>
    <t>Type of Testing</t>
  </si>
  <si>
    <t>Features</t>
  </si>
  <si>
    <t>Exepected  Result</t>
  </si>
  <si>
    <t>Actual Result</t>
  </si>
  <si>
    <t xml:space="preserve">Bug Screen Shot </t>
  </si>
  <si>
    <t>Dev Comments</t>
  </si>
  <si>
    <t>Final Status</t>
  </si>
  <si>
    <t>Remarks</t>
  </si>
  <si>
    <t>Description</t>
  </si>
  <si>
    <t>Negative test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</si>
  <si>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</si>
  <si>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</si>
  <si>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</si>
  <si>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</si>
  <si>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</si>
  <si>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</si>
  <si>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Test Case Version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</si>
  <si>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</si>
  <si>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</si>
  <si>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</si>
  <si>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</si>
  <si>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</si>
  <si>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</si>
  <si>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</si>
  <si>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</si>
  <si>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 xml:space="preserve">Google Chrome Browser 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</si>
  <si>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</si>
  <si>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</si>
  <si>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</si>
  <si>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</si>
  <si>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</si>
  <si>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</si>
  <si>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</si>
  <si>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</si>
  <si>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</si>
  <si>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</si>
  <si>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</si>
  <si>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</si>
  <si>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</si>
  <si>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Test Data</t>
  </si>
  <si>
    <t>Ashik Arman</t>
  </si>
  <si>
    <t>Abnas.com</t>
  </si>
  <si>
    <t>Pre Condition</t>
  </si>
  <si>
    <t xml:space="preserve">User Management </t>
  </si>
  <si>
    <t>Metrics</t>
  </si>
  <si>
    <t>Percentage of Test cases Executed</t>
  </si>
  <si>
    <t>Percentage of Test cases Not Executed</t>
  </si>
  <si>
    <t>Percentage of Test Cases Passed</t>
  </si>
  <si>
    <t>Percentage of Test Cases Failed</t>
  </si>
  <si>
    <t>Percentage of Test Cases Blocked</t>
  </si>
  <si>
    <t>N/A</t>
  </si>
  <si>
    <t>Defect Density</t>
  </si>
  <si>
    <t>Defect Rmoval Efficiency</t>
  </si>
  <si>
    <t>Defect Leakage</t>
  </si>
  <si>
    <t>Defect Rejection Ratio</t>
  </si>
  <si>
    <t>Defect Age</t>
  </si>
  <si>
    <t>Customer Satisfaction</t>
  </si>
  <si>
    <t>Result(%)</t>
  </si>
  <si>
    <t>Test Cases Description</t>
  </si>
  <si>
    <t>Test Steps</t>
  </si>
  <si>
    <t>tc001</t>
  </si>
  <si>
    <t>signup page</t>
  </si>
  <si>
    <t>Nonfunctional</t>
  </si>
  <si>
    <t>Registration</t>
  </si>
  <si>
    <t>open the browser</t>
  </si>
  <si>
    <t>url</t>
  </si>
  <si>
    <t>1. Go to the url 2. Fillup all the information with valid data 3. Tap on registartion button</t>
  </si>
  <si>
    <t>user can register</t>
  </si>
  <si>
    <t>registered</t>
  </si>
  <si>
    <t>tc002</t>
  </si>
  <si>
    <t>Verify registration with all valid information</t>
  </si>
  <si>
    <t>Verify registration without putting any information</t>
  </si>
  <si>
    <t>1. go to the url 2. Tap on register button</t>
  </si>
  <si>
    <t>user can not register</t>
  </si>
  <si>
    <t>registration failed</t>
  </si>
  <si>
    <t>tc003</t>
  </si>
  <si>
    <t>verify with same phone number</t>
  </si>
  <si>
    <t>phone number: 01620573368</t>
  </si>
  <si>
    <t>1. type same phone number as before 2. fillup other information 3. tap on register button</t>
  </si>
  <si>
    <t>tc004</t>
  </si>
  <si>
    <t>verify without giving email</t>
  </si>
  <si>
    <t>1. fillup all the information except email 2. tap on register</t>
  </si>
  <si>
    <t>user can not register with same phone number and will show a warning</t>
  </si>
  <si>
    <t>user can not register without email</t>
  </si>
  <si>
    <t>successfully registered</t>
  </si>
  <si>
    <t>tc005</t>
  </si>
  <si>
    <t>verify without giving first name</t>
  </si>
  <si>
    <t>First name: ( )</t>
  </si>
  <si>
    <t>phone number: 01912850101 email:                   firstname:tanzeen lastname:jahan,                  country: Bangladesh Division:Dhaka Shippingzone:Dhaka city south area:motijheel address:housen121 motijheel password:01620573368</t>
  </si>
  <si>
    <t>can not register</t>
  </si>
  <si>
    <t>tc006</t>
  </si>
  <si>
    <t>last name:()</t>
  </si>
  <si>
    <t>1. fillup all the info without first name 2. tap on register</t>
  </si>
  <si>
    <t>user can not register without first name and will show warning first name recquired</t>
  </si>
  <si>
    <t>user can not register without last name and will show last name recquired</t>
  </si>
  <si>
    <t xml:space="preserve">can not register </t>
  </si>
  <si>
    <t>tc007</t>
  </si>
  <si>
    <t>verify without giving last name</t>
  </si>
  <si>
    <t>verify without selecting gender</t>
  </si>
  <si>
    <t>1. fillup all the info except gender 2.  tap on register</t>
  </si>
  <si>
    <t>tc008</t>
  </si>
  <si>
    <t>verify with invalid address</t>
  </si>
  <si>
    <t>address: cfkshgdchdg</t>
  </si>
  <si>
    <t>1. fillup all the info 2. fillup address with invalid data 3. tap on register</t>
  </si>
  <si>
    <t>tc009</t>
  </si>
  <si>
    <t>verify without date of birth</t>
  </si>
  <si>
    <t>date of birth:()</t>
  </si>
  <si>
    <t xml:space="preserve">1. fillup all the info without date of birth 2. tap on register </t>
  </si>
  <si>
    <t>user can not register and will show a warning</t>
  </si>
  <si>
    <t>click here</t>
  </si>
  <si>
    <t xml:space="preserve">click here </t>
  </si>
  <si>
    <t>tc010</t>
  </si>
  <si>
    <t>verify with another country</t>
  </si>
  <si>
    <t xml:space="preserve">country: saudi arabia division:Dhaka shippingzone:Dhaka city north area: turag, </t>
  </si>
  <si>
    <t>1. nfillup all other information 2. tap on register</t>
  </si>
  <si>
    <t>division bar show only bangladeshi divisions and user can register</t>
  </si>
  <si>
    <t>division will show suadi arabs division and user will not be able to register</t>
  </si>
  <si>
    <t>tc011</t>
  </si>
  <si>
    <t>verify with different country</t>
  </si>
  <si>
    <t xml:space="preserve">country: Malaysia  division:Dhaka shippingzone:Dhaka city north area: turag, </t>
  </si>
  <si>
    <t>1. fillup all other information 2. tap on register</t>
  </si>
  <si>
    <t>shipping zone will show malaysia's shipping zone and user will not be able to register</t>
  </si>
  <si>
    <t>shipping zone bar show only bangladeshi divisions and user can register</t>
  </si>
  <si>
    <t>tc012</t>
  </si>
  <si>
    <t>area will show malaysia's area zone and user will not be able to register</t>
  </si>
  <si>
    <t>area bar shows only bangladeshi are and user can register</t>
  </si>
  <si>
    <t>tc013</t>
  </si>
  <si>
    <t>verify with weak password</t>
  </si>
  <si>
    <t>password: 123456</t>
  </si>
  <si>
    <t>1. fillup all other info 2. tap on register</t>
  </si>
  <si>
    <t>user should not register with weak password and will show a warning</t>
  </si>
  <si>
    <t>tc014</t>
  </si>
  <si>
    <t>verify if user can register by fillup only phone number</t>
  </si>
  <si>
    <t>phone number: 01543223454</t>
  </si>
  <si>
    <t>1. type phone number 2. leave all other bars blank 3. tap on register</t>
  </si>
  <si>
    <t>user can not register and will show a warning bellow the required fields</t>
  </si>
  <si>
    <t>tc015</t>
  </si>
  <si>
    <t>verify if user can register by fillup only email</t>
  </si>
  <si>
    <t>email: mayaboty@gmail.com</t>
  </si>
  <si>
    <t>1. type email 2. leave all oher bars blank 3. tap on register</t>
  </si>
  <si>
    <t xml:space="preserve">user can not register and shows warning </t>
  </si>
  <si>
    <t>tc016</t>
  </si>
  <si>
    <t>verify if all the months and dates are correct</t>
  </si>
  <si>
    <t>month: february date:31</t>
  </si>
  <si>
    <t>february doesn't have 31 days so the date bar will show only 29 days</t>
  </si>
  <si>
    <t>date bar shows 31 days when its february</t>
  </si>
  <si>
    <t>tc017</t>
  </si>
  <si>
    <t>month: april date:28</t>
  </si>
  <si>
    <t>1. type all other info. 2 select month february 3. select date 31.</t>
  </si>
  <si>
    <t>1. type all other information</t>
  </si>
  <si>
    <t>months and dates will show correct info</t>
  </si>
  <si>
    <t>months and dates shows correct info</t>
  </si>
  <si>
    <t>tc018</t>
  </si>
  <si>
    <t>need help</t>
  </si>
  <si>
    <t>1 tap on need help bar</t>
  </si>
  <si>
    <t>shows notification bar</t>
  </si>
  <si>
    <t>tc019</t>
  </si>
  <si>
    <t>check "need help" bar works or not</t>
  </si>
  <si>
    <t>check "cart" bar</t>
  </si>
  <si>
    <t>1. tap on cart bar</t>
  </si>
  <si>
    <t>shows purchase bar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</si>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</sst>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0"/>
      <color rgb="FF000000"/>
      <name val="Calibri"/>
      <scheme val="minor"/>
    </font>
    <font>
      <sz val="10"/>
      <color rgb="FF000000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10"/>
      <color rgb="FF000000"/>
      <name val="Arial"/>
      <family val="2"/>
    </font>
    <font>
      <sz val="11"/>
      <color rgb="FF0A0A0A"/>
      <name val="Verdana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Verdana"/>
      <family val="2"/>
    </font>
    <font>
      <b/>
      <sz val="14"/>
      <name val="Verdana"/>
      <family val="2"/>
    </font>
    <font>
      <sz val="14"/>
      <name val="Calibri"/>
      <family val="2"/>
    </font>
    <font>
      <b/>
      <sz val="14"/>
      <color rgb="FF000000"/>
      <name val="Verdana"/>
      <family val="2"/>
    </font>
    <font>
      <sz val="14"/>
      <name val="Verdana"/>
      <family val="2"/>
    </font>
    <font>
      <b/>
      <sz val="14"/>
      <color rgb="FFFFFFFF"/>
      <name val="Verdana"/>
      <family val="2"/>
    </font>
    <font>
      <sz val="14"/>
      <color rgb="FF000000"/>
      <name val="Calibri"/>
      <family val="2"/>
    </font>
    <font>
      <sz val="14"/>
      <color rgb="FF000000"/>
      <name val="Calibri"/>
      <family val="2"/>
      <scheme val="major"/>
    </font>
    <font>
      <sz val="14"/>
      <color rgb="FF0000FF"/>
      <name val="Verdana"/>
      <family val="2"/>
    </font>
    <font>
      <sz val="14"/>
      <color rgb="FF000000"/>
      <name val="Calibri"/>
      <family val="2"/>
      <scheme val="minor"/>
    </font>
    <font>
      <sz val="14"/>
      <color rgb="FF333333"/>
      <name val="Verdana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rgb="FF0A0A0A"/>
      <name val="Verdana"/>
      <family val="2"/>
    </font>
    <font>
      <u/>
      <sz val="10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4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3">
    <xf numFmtId="0" fontId="0" fillId="0" borderId="0"/>
    <xf numFmtId="0" fontId="18" fillId="0" borderId="33"/>
    <xf numFmtId="0" fontId="35" fillId="0" borderId="0" applyNumberFormat="0" applyFill="0" applyBorder="0" applyAlignment="0" applyProtection="0"/>
  </cellStyleXfs>
  <cellXfs count="403">
    <xf numFmtId="0" fontId="0" fillId="0" borderId="0" xfId="0"/>
    <xf numFmtId="0" fontId="1" fillId="0" borderId="0" xfId="0" applyFont="1"/>
    <xf numFmtId="0" fontId="3" fillId="0" borderId="7" xfId="0" applyFont="1" applyBorder="1"/>
    <xf numFmtId="0" fontId="5" fillId="9" borderId="17" xfId="0" applyFont="1" applyFill="1" applyBorder="1"/>
    <xf numFmtId="0" fontId="4" fillId="0" borderId="7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7" fillId="0" borderId="0" xfId="0" applyFont="1"/>
    <xf numFmtId="0" fontId="8" fillId="10" borderId="27" xfId="0" applyFont="1" applyFill="1" applyBorder="1" applyAlignment="1">
      <alignment horizontal="right"/>
    </xf>
    <xf numFmtId="0" fontId="8" fillId="10" borderId="31" xfId="0" applyFont="1" applyFill="1" applyBorder="1" applyAlignment="1">
      <alignment horizontal="right"/>
    </xf>
    <xf numFmtId="0" fontId="9" fillId="0" borderId="7" xfId="0" applyFont="1" applyBorder="1"/>
    <xf numFmtId="0" fontId="10" fillId="0" borderId="0" xfId="0" applyFont="1"/>
    <xf numFmtId="0" fontId="7" fillId="0" borderId="7" xfId="0" applyFont="1" applyBorder="1" applyAlignment="1">
      <alignment horizontal="center"/>
    </xf>
    <xf numFmtId="0" fontId="7" fillId="0" borderId="1" xfId="0" applyFont="1" applyBorder="1"/>
    <xf numFmtId="0" fontId="11" fillId="9" borderId="7" xfId="0" applyFont="1" applyFill="1" applyBorder="1"/>
    <xf numFmtId="0" fontId="7" fillId="0" borderId="7" xfId="0" applyFont="1" applyBorder="1"/>
    <xf numFmtId="0" fontId="12" fillId="0" borderId="12" xfId="0" applyFont="1" applyBorder="1"/>
    <xf numFmtId="0" fontId="12" fillId="0" borderId="7" xfId="0" applyFont="1" applyBorder="1"/>
    <xf numFmtId="0" fontId="14" fillId="12" borderId="27" xfId="0" applyFont="1" applyFill="1" applyBorder="1" applyAlignment="1">
      <alignment horizontal="center" vertical="top" wrapText="1"/>
    </xf>
    <xf numFmtId="0" fontId="14" fillId="12" borderId="4" xfId="0" applyFont="1" applyFill="1" applyBorder="1" applyAlignment="1">
      <alignment horizontal="center" vertical="top" wrapText="1"/>
    </xf>
    <xf numFmtId="0" fontId="14" fillId="12" borderId="38" xfId="0" applyFont="1" applyFill="1" applyBorder="1" applyAlignment="1">
      <alignment horizontal="center"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15" fillId="13" borderId="27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0" fontId="16" fillId="15" borderId="3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7" fillId="16" borderId="31" xfId="0" applyFont="1" applyFill="1" applyBorder="1" applyAlignment="1">
      <alignment horizontal="center"/>
    </xf>
    <xf numFmtId="0" fontId="17" fillId="16" borderId="39" xfId="0" applyFont="1" applyFill="1" applyBorder="1" applyAlignment="1">
      <alignment horizontal="center"/>
    </xf>
    <xf numFmtId="0" fontId="17" fillId="16" borderId="39" xfId="0" applyFont="1" applyFill="1" applyBorder="1" applyAlignment="1">
      <alignment horizontal="center" wrapText="1"/>
    </xf>
    <xf numFmtId="0" fontId="17" fillId="16" borderId="4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vertical="top"/>
    </xf>
    <xf numFmtId="0" fontId="8" fillId="11" borderId="7" xfId="0" applyFont="1" applyFill="1" applyBorder="1" applyAlignment="1">
      <alignment horizontal="center" vertical="top" wrapText="1"/>
    </xf>
    <xf numFmtId="0" fontId="15" fillId="13" borderId="7" xfId="0" applyFont="1" applyFill="1" applyBorder="1" applyAlignment="1">
      <alignment horizontal="center" vertical="top"/>
    </xf>
    <xf numFmtId="0" fontId="0" fillId="0" borderId="33" xfId="0" applyBorder="1"/>
    <xf numFmtId="0" fontId="0" fillId="0" borderId="50" xfId="0" applyBorder="1"/>
    <xf numFmtId="0" fontId="1" fillId="0" borderId="33" xfId="0" applyFont="1" applyBorder="1"/>
    <xf numFmtId="0" fontId="1" fillId="0" borderId="50" xfId="0" applyFont="1" applyBorder="1"/>
    <xf numFmtId="0" fontId="0" fillId="0" borderId="50" xfId="0" applyBorder="1" applyAlignment="1">
      <alignment horizontal="center" vertical="top"/>
    </xf>
    <xf numFmtId="0" fontId="0" fillId="0" borderId="33" xfId="0" applyBorder="1" applyAlignment="1">
      <alignment horizontal="center" vertical="top"/>
    </xf>
    <xf numFmtId="0" fontId="0" fillId="0" borderId="57" xfId="0" applyBorder="1" applyAlignment="1">
      <alignment horizontal="center" vertical="top"/>
    </xf>
    <xf numFmtId="0" fontId="19" fillId="0" borderId="53" xfId="0" applyFont="1" applyBorder="1" applyAlignment="1">
      <alignment horizontal="center" vertical="top"/>
    </xf>
    <xf numFmtId="0" fontId="19" fillId="0" borderId="50" xfId="0" applyFont="1" applyBorder="1" applyAlignment="1">
      <alignment horizontal="center" vertical="top"/>
    </xf>
    <xf numFmtId="0" fontId="20" fillId="0" borderId="53" xfId="0" applyFont="1" applyBorder="1" applyAlignment="1">
      <alignment horizontal="center" vertical="top"/>
    </xf>
    <xf numFmtId="0" fontId="20" fillId="0" borderId="50" xfId="0" applyFont="1" applyBorder="1" applyAlignment="1">
      <alignment horizontal="center" vertical="top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33" xfId="0" applyFont="1" applyBorder="1" applyAlignment="1">
      <alignment horizontal="left" vertical="center"/>
    </xf>
    <xf numFmtId="0" fontId="21" fillId="0" borderId="53" xfId="0" applyFont="1" applyBorder="1" applyAlignment="1">
      <alignment horizontal="left" vertical="center"/>
    </xf>
    <xf numFmtId="0" fontId="21" fillId="0" borderId="62" xfId="0" applyFont="1" applyBorder="1" applyAlignment="1">
      <alignment horizontal="left"/>
    </xf>
    <xf numFmtId="0" fontId="21" fillId="0" borderId="52" xfId="0" applyFont="1" applyBorder="1" applyAlignment="1">
      <alignment horizontal="left"/>
    </xf>
    <xf numFmtId="0" fontId="21" fillId="0" borderId="53" xfId="0" applyFont="1" applyBorder="1" applyAlignment="1">
      <alignment horizontal="left"/>
    </xf>
    <xf numFmtId="0" fontId="21" fillId="0" borderId="50" xfId="0" applyFont="1" applyBorder="1" applyAlignment="1">
      <alignment horizontal="left"/>
    </xf>
    <xf numFmtId="0" fontId="21" fillId="0" borderId="33" xfId="0" applyFont="1" applyBorder="1" applyAlignment="1">
      <alignment horizontal="left"/>
    </xf>
    <xf numFmtId="0" fontId="21" fillId="0" borderId="0" xfId="0" applyFont="1" applyAlignment="1">
      <alignment wrapText="1"/>
    </xf>
    <xf numFmtId="0" fontId="21" fillId="0" borderId="63" xfId="0" applyFont="1" applyBorder="1" applyAlignment="1">
      <alignment horizontal="left"/>
    </xf>
    <xf numFmtId="0" fontId="24" fillId="3" borderId="3" xfId="0" applyFont="1" applyFill="1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wrapText="1"/>
    </xf>
    <xf numFmtId="0" fontId="26" fillId="5" borderId="3" xfId="0" applyFont="1" applyFill="1" applyBorder="1" applyAlignment="1">
      <alignment horizontal="center" vertical="center" wrapText="1"/>
    </xf>
    <xf numFmtId="0" fontId="21" fillId="0" borderId="0" xfId="0" applyFont="1"/>
    <xf numFmtId="0" fontId="22" fillId="6" borderId="3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wrapText="1"/>
    </xf>
    <xf numFmtId="0" fontId="22" fillId="8" borderId="7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2" fillId="8" borderId="53" xfId="0" applyFont="1" applyFill="1" applyBorder="1" applyAlignment="1">
      <alignment horizontal="center" vertical="center"/>
    </xf>
    <xf numFmtId="0" fontId="22" fillId="8" borderId="64" xfId="0" applyFont="1" applyFill="1" applyBorder="1" applyAlignment="1">
      <alignment horizontal="center" vertical="center" wrapText="1"/>
    </xf>
    <xf numFmtId="0" fontId="22" fillId="8" borderId="52" xfId="0" applyFont="1" applyFill="1" applyBorder="1" applyAlignment="1">
      <alignment horizontal="center" vertical="center" wrapText="1"/>
    </xf>
    <xf numFmtId="0" fontId="22" fillId="8" borderId="53" xfId="0" applyFont="1" applyFill="1" applyBorder="1" applyAlignment="1">
      <alignment horizontal="center" vertical="center" wrapText="1"/>
    </xf>
    <xf numFmtId="0" fontId="22" fillId="8" borderId="50" xfId="0" applyFont="1" applyFill="1" applyBorder="1" applyAlignment="1">
      <alignment horizontal="center" vertical="center" wrapText="1"/>
    </xf>
    <xf numFmtId="0" fontId="22" fillId="8" borderId="19" xfId="0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27" fillId="0" borderId="12" xfId="1" applyFont="1" applyBorder="1" applyAlignment="1">
      <alignment horizontal="left" vertical="center"/>
    </xf>
    <xf numFmtId="0" fontId="27" fillId="0" borderId="65" xfId="1" applyFont="1" applyBorder="1" applyAlignment="1">
      <alignment horizontal="left" vertical="top" wrapText="1"/>
    </xf>
    <xf numFmtId="0" fontId="27" fillId="0" borderId="53" xfId="1" applyFont="1" applyBorder="1" applyAlignment="1">
      <alignment horizontal="left" vertical="top" wrapText="1"/>
    </xf>
    <xf numFmtId="0" fontId="27" fillId="0" borderId="50" xfId="1" applyFont="1" applyBorder="1" applyAlignment="1">
      <alignment horizontal="left" vertical="top" wrapText="1"/>
    </xf>
    <xf numFmtId="0" fontId="27" fillId="0" borderId="52" xfId="1" applyFont="1" applyBorder="1" applyAlignment="1">
      <alignment horizontal="left" vertical="top" wrapText="1"/>
    </xf>
    <xf numFmtId="0" fontId="27" fillId="0" borderId="50" xfId="1" applyFont="1" applyBorder="1" applyAlignment="1">
      <alignment horizontal="left" vertical="center" wrapText="1"/>
    </xf>
    <xf numFmtId="0" fontId="23" fillId="0" borderId="52" xfId="0" applyFont="1" applyBorder="1" applyAlignment="1">
      <alignment horizontal="left"/>
    </xf>
    <xf numFmtId="0" fontId="25" fillId="0" borderId="50" xfId="0" applyFont="1" applyBorder="1" applyAlignment="1">
      <alignment horizontal="left" vertical="center" wrapText="1"/>
    </xf>
    <xf numFmtId="0" fontId="25" fillId="17" borderId="15" xfId="0" applyFont="1" applyFill="1" applyBorder="1" applyAlignment="1">
      <alignment horizontal="left" vertical="center"/>
    </xf>
    <xf numFmtId="0" fontId="25" fillId="0" borderId="19" xfId="0" applyFont="1" applyBorder="1" applyAlignment="1">
      <alignment horizontal="left"/>
    </xf>
    <xf numFmtId="0" fontId="27" fillId="0" borderId="52" xfId="1" applyFont="1" applyBorder="1" applyAlignment="1">
      <alignment horizontal="left" vertical="center" wrapText="1"/>
    </xf>
    <xf numFmtId="0" fontId="27" fillId="0" borderId="53" xfId="1" applyFont="1" applyBorder="1" applyAlignment="1">
      <alignment horizontal="left" vertical="center" wrapText="1"/>
    </xf>
    <xf numFmtId="0" fontId="25" fillId="17" borderId="41" xfId="0" applyFont="1" applyFill="1" applyBorder="1" applyAlignment="1">
      <alignment horizontal="left" vertical="center"/>
    </xf>
    <xf numFmtId="0" fontId="25" fillId="0" borderId="50" xfId="0" applyFont="1" applyBorder="1" applyAlignment="1">
      <alignment horizontal="left"/>
    </xf>
    <xf numFmtId="0" fontId="23" fillId="0" borderId="50" xfId="0" applyFont="1" applyBorder="1" applyAlignment="1">
      <alignment horizontal="left"/>
    </xf>
    <xf numFmtId="0" fontId="27" fillId="0" borderId="53" xfId="1" quotePrefix="1" applyFont="1" applyBorder="1" applyAlignment="1">
      <alignment horizontal="left" vertical="center" wrapText="1"/>
    </xf>
    <xf numFmtId="0" fontId="25" fillId="17" borderId="14" xfId="0" applyFont="1" applyFill="1" applyBorder="1" applyAlignment="1">
      <alignment horizontal="left" vertical="center"/>
    </xf>
    <xf numFmtId="0" fontId="23" fillId="0" borderId="14" xfId="0" applyFont="1" applyBorder="1" applyAlignment="1">
      <alignment horizontal="left"/>
    </xf>
    <xf numFmtId="0" fontId="27" fillId="0" borderId="64" xfId="1" applyFont="1" applyBorder="1" applyAlignment="1">
      <alignment horizontal="left" vertical="center" wrapText="1"/>
    </xf>
    <xf numFmtId="0" fontId="27" fillId="0" borderId="66" xfId="1" applyFont="1" applyBorder="1" applyAlignment="1">
      <alignment horizontal="left" vertical="top" wrapText="1"/>
    </xf>
    <xf numFmtId="0" fontId="27" fillId="0" borderId="67" xfId="1" applyFont="1" applyBorder="1" applyAlignment="1">
      <alignment horizontal="left" vertical="top" wrapText="1"/>
    </xf>
    <xf numFmtId="0" fontId="27" fillId="0" borderId="53" xfId="1" applyFont="1" applyBorder="1" applyAlignment="1">
      <alignment horizontal="left" vertical="center"/>
    </xf>
    <xf numFmtId="0" fontId="27" fillId="0" borderId="22" xfId="1" applyFont="1" applyBorder="1" applyAlignment="1">
      <alignment horizontal="left" vertical="center"/>
    </xf>
    <xf numFmtId="0" fontId="27" fillId="0" borderId="68" xfId="1" applyFont="1" applyBorder="1" applyAlignment="1">
      <alignment horizontal="left" vertical="top" wrapText="1"/>
    </xf>
    <xf numFmtId="0" fontId="27" fillId="0" borderId="54" xfId="1" applyFont="1" applyBorder="1" applyAlignment="1">
      <alignment horizontal="left" vertical="center" wrapText="1"/>
    </xf>
    <xf numFmtId="0" fontId="27" fillId="0" borderId="58" xfId="1" applyFont="1" applyBorder="1" applyAlignment="1">
      <alignment horizontal="left" vertical="center" wrapText="1"/>
    </xf>
    <xf numFmtId="0" fontId="27" fillId="0" borderId="54" xfId="1" applyFont="1" applyBorder="1" applyAlignment="1">
      <alignment horizontal="left" vertical="top" wrapText="1"/>
    </xf>
    <xf numFmtId="0" fontId="27" fillId="0" borderId="56" xfId="1" applyFont="1" applyBorder="1" applyAlignment="1">
      <alignment horizontal="left" vertical="center" wrapText="1"/>
    </xf>
    <xf numFmtId="0" fontId="23" fillId="0" borderId="54" xfId="0" applyFont="1" applyBorder="1" applyAlignment="1">
      <alignment horizontal="left"/>
    </xf>
    <xf numFmtId="0" fontId="25" fillId="0" borderId="56" xfId="0" applyFont="1" applyBorder="1" applyAlignment="1">
      <alignment horizontal="left" vertical="center" wrapText="1"/>
    </xf>
    <xf numFmtId="0" fontId="25" fillId="17" borderId="11" xfId="0" applyFont="1" applyFill="1" applyBorder="1" applyAlignment="1">
      <alignment horizontal="left" vertical="center"/>
    </xf>
    <xf numFmtId="0" fontId="23" fillId="0" borderId="11" xfId="0" applyFont="1" applyBorder="1" applyAlignment="1">
      <alignment horizontal="left"/>
    </xf>
    <xf numFmtId="0" fontId="27" fillId="0" borderId="50" xfId="1" applyFont="1" applyBorder="1" applyAlignment="1">
      <alignment horizontal="left" vertical="center"/>
    </xf>
    <xf numFmtId="0" fontId="25" fillId="17" borderId="50" xfId="0" applyFont="1" applyFill="1" applyBorder="1" applyAlignment="1">
      <alignment horizontal="left" vertical="center"/>
    </xf>
    <xf numFmtId="0" fontId="27" fillId="0" borderId="69" xfId="1" applyFont="1" applyBorder="1" applyAlignment="1">
      <alignment horizontal="left" vertical="top" wrapText="1"/>
    </xf>
    <xf numFmtId="0" fontId="27" fillId="0" borderId="59" xfId="1" applyFont="1" applyBorder="1" applyAlignment="1">
      <alignment horizontal="left" vertical="center" wrapText="1"/>
    </xf>
    <xf numFmtId="0" fontId="27" fillId="0" borderId="55" xfId="1" applyFont="1" applyBorder="1" applyAlignment="1">
      <alignment horizontal="left" vertical="center"/>
    </xf>
    <xf numFmtId="0" fontId="27" fillId="0" borderId="59" xfId="1" applyFont="1" applyBorder="1" applyAlignment="1">
      <alignment horizontal="left" vertical="top" wrapText="1"/>
    </xf>
    <xf numFmtId="0" fontId="27" fillId="0" borderId="57" xfId="1" applyFont="1" applyBorder="1" applyAlignment="1">
      <alignment horizontal="left" vertical="center" wrapText="1"/>
    </xf>
    <xf numFmtId="0" fontId="23" fillId="0" borderId="59" xfId="0" applyFont="1" applyBorder="1" applyAlignment="1">
      <alignment horizontal="left"/>
    </xf>
    <xf numFmtId="0" fontId="25" fillId="0" borderId="57" xfId="0" applyFont="1" applyBorder="1" applyAlignment="1">
      <alignment horizontal="left" vertical="center" wrapText="1"/>
    </xf>
    <xf numFmtId="0" fontId="27" fillId="0" borderId="63" xfId="1" applyFont="1" applyBorder="1" applyAlignment="1">
      <alignment horizontal="left" vertical="top" wrapText="1"/>
    </xf>
    <xf numFmtId="0" fontId="28" fillId="0" borderId="11" xfId="1" applyFont="1" applyBorder="1" applyAlignment="1">
      <alignment horizontal="left" vertical="top" wrapText="1"/>
    </xf>
    <xf numFmtId="0" fontId="27" fillId="0" borderId="33" xfId="1" applyFont="1" applyAlignment="1">
      <alignment horizontal="left" vertical="top" wrapText="1"/>
    </xf>
    <xf numFmtId="0" fontId="27" fillId="0" borderId="11" xfId="1" applyFont="1" applyBorder="1" applyAlignment="1">
      <alignment horizontal="left" vertical="top" wrapText="1"/>
    </xf>
    <xf numFmtId="0" fontId="29" fillId="0" borderId="15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top"/>
    </xf>
    <xf numFmtId="0" fontId="27" fillId="0" borderId="21" xfId="1" applyFont="1" applyBorder="1" applyAlignment="1">
      <alignment horizontal="left" vertical="top" wrapText="1"/>
    </xf>
    <xf numFmtId="0" fontId="25" fillId="0" borderId="7" xfId="0" applyFont="1" applyBorder="1" applyAlignment="1">
      <alignment horizontal="left" wrapText="1"/>
    </xf>
    <xf numFmtId="0" fontId="25" fillId="0" borderId="7" xfId="0" applyFont="1" applyBorder="1" applyAlignment="1">
      <alignment horizontal="left" vertical="top" wrapText="1"/>
    </xf>
    <xf numFmtId="0" fontId="30" fillId="0" borderId="67" xfId="1" applyFont="1" applyBorder="1" applyAlignment="1">
      <alignment horizontal="left" vertical="top" wrapText="1"/>
    </xf>
    <xf numFmtId="0" fontId="25" fillId="0" borderId="7" xfId="0" applyFont="1" applyBorder="1" applyAlignment="1">
      <alignment horizontal="left"/>
    </xf>
    <xf numFmtId="0" fontId="27" fillId="0" borderId="21" xfId="1" applyFont="1" applyBorder="1" applyAlignment="1">
      <alignment horizontal="left" vertical="center" wrapText="1"/>
    </xf>
    <xf numFmtId="0" fontId="27" fillId="0" borderId="51" xfId="1" applyFont="1" applyBorder="1" applyAlignment="1">
      <alignment horizontal="left" vertical="top" wrapText="1"/>
    </xf>
    <xf numFmtId="0" fontId="27" fillId="0" borderId="72" xfId="1" applyFont="1" applyBorder="1" applyAlignment="1">
      <alignment horizontal="left" vertical="top" wrapText="1"/>
    </xf>
    <xf numFmtId="0" fontId="27" fillId="0" borderId="55" xfId="1" applyFont="1" applyBorder="1" applyAlignment="1">
      <alignment horizontal="left" vertical="top" wrapText="1"/>
    </xf>
    <xf numFmtId="0" fontId="30" fillId="0" borderId="68" xfId="1" applyFont="1" applyBorder="1" applyAlignment="1">
      <alignment horizontal="left" vertical="top" wrapText="1"/>
    </xf>
    <xf numFmtId="0" fontId="30" fillId="0" borderId="56" xfId="1" applyFont="1" applyBorder="1" applyAlignment="1">
      <alignment horizontal="left" vertical="top" wrapText="1"/>
    </xf>
    <xf numFmtId="0" fontId="21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/>
    </xf>
    <xf numFmtId="0" fontId="30" fillId="0" borderId="53" xfId="1" applyFont="1" applyBorder="1" applyAlignment="1">
      <alignment horizontal="left" vertical="center"/>
    </xf>
    <xf numFmtId="0" fontId="21" fillId="0" borderId="50" xfId="0" applyFont="1" applyBorder="1" applyAlignment="1">
      <alignment horizontal="left" vertical="center" wrapText="1"/>
    </xf>
    <xf numFmtId="0" fontId="30" fillId="0" borderId="69" xfId="1" applyFont="1" applyBorder="1" applyAlignment="1">
      <alignment horizontal="left" vertical="top" wrapText="1"/>
    </xf>
    <xf numFmtId="0" fontId="30" fillId="0" borderId="55" xfId="1" applyFont="1" applyBorder="1" applyAlignment="1">
      <alignment horizontal="left" vertical="center"/>
    </xf>
    <xf numFmtId="0" fontId="30" fillId="0" borderId="73" xfId="1" applyFont="1" applyBorder="1" applyAlignment="1">
      <alignment horizontal="left" vertical="top" wrapText="1"/>
    </xf>
    <xf numFmtId="0" fontId="21" fillId="0" borderId="14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/>
    </xf>
    <xf numFmtId="0" fontId="30" fillId="0" borderId="70" xfId="1" applyFont="1" applyBorder="1" applyAlignment="1">
      <alignment horizontal="left" vertical="top" wrapText="1"/>
    </xf>
    <xf numFmtId="0" fontId="30" fillId="0" borderId="60" xfId="1" applyFont="1" applyBorder="1" applyAlignment="1">
      <alignment horizontal="left" vertical="top" wrapText="1"/>
    </xf>
    <xf numFmtId="0" fontId="30" fillId="0" borderId="50" xfId="1" applyFont="1" applyBorder="1" applyAlignment="1">
      <alignment horizontal="left" vertical="top" wrapText="1"/>
    </xf>
    <xf numFmtId="0" fontId="30" fillId="0" borderId="71" xfId="1" applyFont="1" applyBorder="1" applyAlignment="1">
      <alignment horizontal="left" vertical="top" wrapText="1"/>
    </xf>
    <xf numFmtId="0" fontId="27" fillId="0" borderId="33" xfId="1" applyFont="1" applyAlignment="1">
      <alignment horizontal="left" vertical="center" wrapText="1"/>
    </xf>
    <xf numFmtId="0" fontId="30" fillId="0" borderId="61" xfId="1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center" wrapText="1"/>
    </xf>
    <xf numFmtId="0" fontId="30" fillId="0" borderId="52" xfId="1" applyFont="1" applyBorder="1" applyAlignment="1">
      <alignment horizontal="left" vertical="top" wrapText="1"/>
    </xf>
    <xf numFmtId="0" fontId="25" fillId="0" borderId="53" xfId="0" applyFont="1" applyBorder="1" applyAlignment="1">
      <alignment horizontal="left" vertical="top" wrapText="1"/>
    </xf>
    <xf numFmtId="0" fontId="21" fillId="0" borderId="63" xfId="0" applyFont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25" fillId="0" borderId="53" xfId="0" applyFont="1" applyBorder="1" applyAlignment="1">
      <alignment horizontal="left" vertical="center" wrapText="1"/>
    </xf>
    <xf numFmtId="0" fontId="31" fillId="9" borderId="53" xfId="0" applyFont="1" applyFill="1" applyBorder="1" applyAlignment="1">
      <alignment horizontal="left" vertical="center" wrapText="1"/>
    </xf>
    <xf numFmtId="0" fontId="32" fillId="0" borderId="53" xfId="0" applyFont="1" applyBorder="1" applyAlignment="1">
      <alignment horizontal="left"/>
    </xf>
    <xf numFmtId="0" fontId="21" fillId="0" borderId="65" xfId="0" applyFont="1" applyBorder="1" applyAlignment="1">
      <alignment horizontal="left" vertical="center" wrapText="1"/>
    </xf>
    <xf numFmtId="0" fontId="21" fillId="0" borderId="59" xfId="0" applyFont="1" applyBorder="1" applyAlignment="1">
      <alignment horizontal="left" vertical="center" wrapText="1"/>
    </xf>
    <xf numFmtId="0" fontId="21" fillId="0" borderId="55" xfId="0" applyFont="1" applyBorder="1" applyAlignment="1">
      <alignment horizontal="left" vertical="center" wrapText="1"/>
    </xf>
    <xf numFmtId="0" fontId="21" fillId="0" borderId="59" xfId="0" applyFont="1" applyBorder="1" applyAlignment="1">
      <alignment horizontal="left" wrapText="1"/>
    </xf>
    <xf numFmtId="0" fontId="21" fillId="0" borderId="57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top"/>
    </xf>
    <xf numFmtId="0" fontId="21" fillId="0" borderId="64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left" vertical="center" wrapText="1"/>
    </xf>
    <xf numFmtId="0" fontId="21" fillId="0" borderId="53" xfId="0" applyFont="1" applyBorder="1" applyAlignment="1">
      <alignment horizontal="left" vertical="center" wrapText="1"/>
    </xf>
    <xf numFmtId="0" fontId="21" fillId="0" borderId="52" xfId="0" applyFont="1" applyBorder="1" applyAlignment="1">
      <alignment horizontal="left" wrapText="1"/>
    </xf>
    <xf numFmtId="0" fontId="25" fillId="0" borderId="7" xfId="0" applyFont="1" applyBorder="1" applyAlignment="1">
      <alignment horizontal="left" vertical="center"/>
    </xf>
    <xf numFmtId="0" fontId="21" fillId="9" borderId="52" xfId="0" applyFont="1" applyFill="1" applyBorder="1" applyAlignment="1">
      <alignment horizontal="left"/>
    </xf>
    <xf numFmtId="0" fontId="21" fillId="9" borderId="53" xfId="0" applyFont="1" applyFill="1" applyBorder="1" applyAlignment="1">
      <alignment horizontal="left"/>
    </xf>
    <xf numFmtId="0" fontId="21" fillId="9" borderId="50" xfId="0" applyFont="1" applyFill="1" applyBorder="1" applyAlignment="1">
      <alignment horizontal="left"/>
    </xf>
    <xf numFmtId="0" fontId="33" fillId="0" borderId="53" xfId="0" applyFont="1" applyBorder="1" applyAlignment="1">
      <alignment horizontal="left"/>
    </xf>
    <xf numFmtId="0" fontId="21" fillId="9" borderId="52" xfId="0" applyFont="1" applyFill="1" applyBorder="1" applyAlignment="1">
      <alignment horizontal="left" vertical="center" wrapText="1"/>
    </xf>
    <xf numFmtId="0" fontId="21" fillId="9" borderId="53" xfId="0" applyFont="1" applyFill="1" applyBorder="1" applyAlignment="1">
      <alignment horizontal="left" vertical="center" wrapText="1"/>
    </xf>
    <xf numFmtId="0" fontId="21" fillId="9" borderId="50" xfId="0" applyFont="1" applyFill="1" applyBorder="1" applyAlignment="1">
      <alignment horizontal="left" vertical="center" wrapText="1"/>
    </xf>
    <xf numFmtId="0" fontId="25" fillId="0" borderId="52" xfId="0" applyFont="1" applyBorder="1" applyAlignment="1">
      <alignment horizontal="left" wrapText="1"/>
    </xf>
    <xf numFmtId="0" fontId="25" fillId="0" borderId="53" xfId="0" applyFont="1" applyBorder="1" applyAlignment="1">
      <alignment horizontal="left" wrapText="1"/>
    </xf>
    <xf numFmtId="0" fontId="25" fillId="0" borderId="50" xfId="0" applyFont="1" applyBorder="1" applyAlignment="1">
      <alignment horizontal="left" wrapText="1"/>
    </xf>
    <xf numFmtId="0" fontId="25" fillId="0" borderId="15" xfId="0" applyFont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wrapText="1"/>
    </xf>
    <xf numFmtId="0" fontId="30" fillId="0" borderId="50" xfId="0" applyFont="1" applyBorder="1" applyAlignment="1">
      <alignment horizontal="left"/>
    </xf>
    <xf numFmtId="0" fontId="25" fillId="0" borderId="18" xfId="0" applyFont="1" applyBorder="1" applyAlignment="1">
      <alignment horizontal="left" vertical="top" wrapText="1"/>
    </xf>
    <xf numFmtId="0" fontId="25" fillId="0" borderId="53" xfId="0" applyFont="1" applyBorder="1" applyAlignment="1">
      <alignment horizontal="left" vertical="center"/>
    </xf>
    <xf numFmtId="0" fontId="31" fillId="9" borderId="53" xfId="0" applyFont="1" applyFill="1" applyBorder="1" applyAlignment="1">
      <alignment horizontal="left" vertical="center"/>
    </xf>
    <xf numFmtId="0" fontId="25" fillId="0" borderId="52" xfId="0" applyFont="1" applyBorder="1" applyAlignment="1">
      <alignment horizontal="left" vertical="center" wrapText="1"/>
    </xf>
    <xf numFmtId="0" fontId="25" fillId="0" borderId="64" xfId="0" applyFont="1" applyBorder="1" applyAlignment="1">
      <alignment horizontal="left" wrapText="1"/>
    </xf>
    <xf numFmtId="0" fontId="25" fillId="0" borderId="64" xfId="0" applyFont="1" applyBorder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1" fillId="9" borderId="50" xfId="0" applyFont="1" applyFill="1" applyBorder="1" applyAlignment="1">
      <alignment horizontal="left" wrapText="1"/>
    </xf>
    <xf numFmtId="0" fontId="21" fillId="9" borderId="15" xfId="0" applyFont="1" applyFill="1" applyBorder="1" applyAlignment="1">
      <alignment horizontal="left" wrapText="1"/>
    </xf>
    <xf numFmtId="0" fontId="21" fillId="9" borderId="17" xfId="0" applyFont="1" applyFill="1" applyBorder="1" applyAlignment="1">
      <alignment horizontal="left"/>
    </xf>
    <xf numFmtId="0" fontId="25" fillId="0" borderId="41" xfId="0" applyFont="1" applyBorder="1" applyAlignment="1">
      <alignment horizontal="left" wrapText="1"/>
    </xf>
    <xf numFmtId="0" fontId="34" fillId="9" borderId="17" xfId="0" applyFont="1" applyFill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31" fillId="9" borderId="53" xfId="0" applyFont="1" applyFill="1" applyBorder="1" applyAlignment="1">
      <alignment horizontal="left"/>
    </xf>
    <xf numFmtId="0" fontId="31" fillId="9" borderId="53" xfId="0" applyFont="1" applyFill="1" applyBorder="1" applyAlignment="1">
      <alignment horizontal="left" vertical="top"/>
    </xf>
    <xf numFmtId="0" fontId="25" fillId="0" borderId="66" xfId="0" applyFont="1" applyBorder="1" applyAlignment="1">
      <alignment horizontal="left" wrapText="1"/>
    </xf>
    <xf numFmtId="0" fontId="25" fillId="0" borderId="65" xfId="0" applyFont="1" applyBorder="1" applyAlignment="1">
      <alignment horizontal="left" wrapText="1"/>
    </xf>
    <xf numFmtId="0" fontId="25" fillId="0" borderId="52" xfId="0" applyFont="1" applyBorder="1" applyAlignment="1">
      <alignment horizontal="left" vertical="top" wrapText="1"/>
    </xf>
    <xf numFmtId="0" fontId="25" fillId="0" borderId="50" xfId="0" applyFont="1" applyBorder="1" applyAlignment="1">
      <alignment horizontal="left" vertical="top" wrapText="1"/>
    </xf>
    <xf numFmtId="0" fontId="25" fillId="0" borderId="64" xfId="0" applyFont="1" applyBorder="1" applyAlignment="1">
      <alignment horizontal="left" vertical="top" wrapText="1"/>
    </xf>
    <xf numFmtId="0" fontId="25" fillId="0" borderId="7" xfId="0" applyFont="1" applyBorder="1" applyAlignment="1">
      <alignment vertical="center"/>
    </xf>
    <xf numFmtId="0" fontId="25" fillId="0" borderId="18" xfId="0" applyFont="1" applyBorder="1" applyAlignment="1">
      <alignment vertical="top" wrapText="1"/>
    </xf>
    <xf numFmtId="0" fontId="25" fillId="0" borderId="7" xfId="0" applyFont="1" applyBorder="1" applyAlignment="1">
      <alignment vertical="center" wrapText="1"/>
    </xf>
    <xf numFmtId="0" fontId="25" fillId="0" borderId="7" xfId="0" applyFont="1" applyBorder="1"/>
    <xf numFmtId="0" fontId="21" fillId="9" borderId="18" xfId="0" applyFont="1" applyFill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41" xfId="0" applyFont="1" applyBorder="1" applyAlignment="1">
      <alignment horizontal="left" vertical="top" wrapText="1"/>
    </xf>
    <xf numFmtId="0" fontId="25" fillId="0" borderId="18" xfId="0" applyFont="1" applyBorder="1" applyAlignment="1">
      <alignment vertical="center"/>
    </xf>
    <xf numFmtId="0" fontId="25" fillId="0" borderId="53" xfId="0" applyFont="1" applyBorder="1" applyAlignment="1">
      <alignment horizontal="center" vertical="center"/>
    </xf>
    <xf numFmtId="0" fontId="25" fillId="0" borderId="7" xfId="0" applyFont="1" applyBorder="1" applyAlignment="1">
      <alignment wrapText="1"/>
    </xf>
    <xf numFmtId="0" fontId="25" fillId="0" borderId="52" xfId="0" applyFont="1" applyBorder="1" applyAlignment="1">
      <alignment horizontal="left"/>
    </xf>
    <xf numFmtId="0" fontId="25" fillId="0" borderId="53" xfId="0" applyFont="1" applyBorder="1" applyAlignment="1">
      <alignment horizontal="left"/>
    </xf>
    <xf numFmtId="0" fontId="25" fillId="0" borderId="52" xfId="0" applyFont="1" applyBorder="1"/>
    <xf numFmtId="0" fontId="25" fillId="0" borderId="53" xfId="0" applyFont="1" applyBorder="1"/>
    <xf numFmtId="0" fontId="25" fillId="0" borderId="50" xfId="0" applyFont="1" applyBorder="1"/>
    <xf numFmtId="0" fontId="25" fillId="0" borderId="64" xfId="0" applyFont="1" applyBorder="1" applyAlignment="1">
      <alignment horizontal="left"/>
    </xf>
    <xf numFmtId="0" fontId="25" fillId="0" borderId="64" xfId="0" applyFont="1" applyBorder="1"/>
    <xf numFmtId="0" fontId="25" fillId="0" borderId="65" xfId="0" applyFont="1" applyBorder="1" applyAlignment="1">
      <alignment horizontal="left"/>
    </xf>
    <xf numFmtId="0" fontId="25" fillId="0" borderId="8" xfId="0" applyFont="1" applyBorder="1" applyAlignment="1">
      <alignment vertical="center"/>
    </xf>
    <xf numFmtId="0" fontId="25" fillId="0" borderId="23" xfId="0" applyFont="1" applyBorder="1" applyAlignment="1">
      <alignment horizontal="left" vertical="center" wrapText="1"/>
    </xf>
    <xf numFmtId="0" fontId="25" fillId="0" borderId="18" xfId="0" applyFont="1" applyBorder="1" applyAlignment="1">
      <alignment vertical="center" wrapText="1"/>
    </xf>
    <xf numFmtId="0" fontId="25" fillId="0" borderId="52" xfId="0" applyFont="1" applyBorder="1" applyAlignment="1">
      <alignment horizontal="left" vertical="top"/>
    </xf>
    <xf numFmtId="0" fontId="25" fillId="0" borderId="53" xfId="0" applyFont="1" applyBorder="1" applyAlignment="1">
      <alignment horizontal="left" vertical="top"/>
    </xf>
    <xf numFmtId="0" fontId="25" fillId="0" borderId="50" xfId="0" applyFont="1" applyBorder="1" applyAlignment="1">
      <alignment horizontal="left" vertical="top"/>
    </xf>
    <xf numFmtId="0" fontId="25" fillId="0" borderId="64" xfId="0" applyFont="1" applyBorder="1" applyAlignment="1">
      <alignment horizontal="left" vertical="top"/>
    </xf>
    <xf numFmtId="0" fontId="25" fillId="0" borderId="18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top" wrapText="1"/>
    </xf>
    <xf numFmtId="0" fontId="25" fillId="0" borderId="53" xfId="0" applyFont="1" applyBorder="1" applyAlignment="1">
      <alignment horizontal="center" vertical="center" wrapText="1"/>
    </xf>
    <xf numFmtId="0" fontId="25" fillId="0" borderId="1" xfId="0" applyFont="1" applyBorder="1" applyAlignment="1">
      <alignment wrapText="1"/>
    </xf>
    <xf numFmtId="0" fontId="21" fillId="9" borderId="52" xfId="0" applyFont="1" applyFill="1" applyBorder="1" applyAlignment="1">
      <alignment horizontal="left" wrapText="1"/>
    </xf>
    <xf numFmtId="0" fontId="21" fillId="9" borderId="53" xfId="0" applyFont="1" applyFill="1" applyBorder="1" applyAlignment="1">
      <alignment horizontal="left" wrapText="1"/>
    </xf>
    <xf numFmtId="0" fontId="21" fillId="9" borderId="19" xfId="0" applyFont="1" applyFill="1" applyBorder="1" applyAlignment="1">
      <alignment horizontal="left" wrapText="1"/>
    </xf>
    <xf numFmtId="0" fontId="21" fillId="9" borderId="64" xfId="0" applyFont="1" applyFill="1" applyBorder="1" applyAlignment="1">
      <alignment horizontal="left" wrapText="1"/>
    </xf>
    <xf numFmtId="0" fontId="25" fillId="0" borderId="2" xfId="0" applyFont="1" applyBorder="1"/>
    <xf numFmtId="0" fontId="21" fillId="9" borderId="66" xfId="0" applyFont="1" applyFill="1" applyBorder="1" applyAlignment="1">
      <alignment horizontal="left" wrapText="1"/>
    </xf>
    <xf numFmtId="0" fontId="21" fillId="9" borderId="16" xfId="0" applyFont="1" applyFill="1" applyBorder="1" applyAlignment="1">
      <alignment horizontal="left" wrapText="1"/>
    </xf>
    <xf numFmtId="0" fontId="21" fillId="9" borderId="18" xfId="0" applyFont="1" applyFill="1" applyBorder="1" applyAlignment="1">
      <alignment wrapText="1"/>
    </xf>
    <xf numFmtId="0" fontId="24" fillId="0" borderId="52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1" fillId="0" borderId="52" xfId="0" applyFont="1" applyBorder="1" applyAlignment="1">
      <alignment vertical="center" wrapText="1"/>
    </xf>
    <xf numFmtId="0" fontId="21" fillId="0" borderId="53" xfId="0" applyFont="1" applyBorder="1" applyAlignment="1">
      <alignment vertical="center" wrapText="1"/>
    </xf>
    <xf numFmtId="0" fontId="21" fillId="0" borderId="50" xfId="0" applyFont="1" applyBorder="1" applyAlignment="1">
      <alignment vertical="center" wrapText="1"/>
    </xf>
    <xf numFmtId="0" fontId="21" fillId="0" borderId="52" xfId="0" applyFont="1" applyBorder="1" applyAlignment="1">
      <alignment vertical="center"/>
    </xf>
    <xf numFmtId="0" fontId="21" fillId="0" borderId="50" xfId="0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0" fontId="21" fillId="0" borderId="15" xfId="0" applyFont="1" applyBorder="1" applyAlignment="1">
      <alignment vertical="center" wrapText="1"/>
    </xf>
    <xf numFmtId="0" fontId="25" fillId="0" borderId="7" xfId="0" applyFont="1" applyBorder="1" applyAlignment="1">
      <alignment vertical="top" wrapText="1"/>
    </xf>
    <xf numFmtId="0" fontId="21" fillId="0" borderId="64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9" borderId="7" xfId="0" applyFont="1" applyFill="1" applyBorder="1" applyAlignment="1">
      <alignment vertical="center" wrapText="1"/>
    </xf>
    <xf numFmtId="0" fontId="21" fillId="9" borderId="7" xfId="0" applyFont="1" applyFill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5" fillId="0" borderId="10" xfId="0" applyFont="1" applyBorder="1" applyAlignment="1">
      <alignment vertical="center"/>
    </xf>
    <xf numFmtId="0" fontId="25" fillId="0" borderId="53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21" fillId="9" borderId="20" xfId="0" applyFont="1" applyFill="1" applyBorder="1" applyAlignment="1">
      <alignment vertical="center" wrapText="1"/>
    </xf>
    <xf numFmtId="0" fontId="25" fillId="0" borderId="12" xfId="0" applyFont="1" applyBorder="1" applyAlignment="1">
      <alignment horizontal="center" vertical="center" wrapText="1"/>
    </xf>
    <xf numFmtId="0" fontId="23" fillId="0" borderId="52" xfId="0" applyFont="1" applyBorder="1"/>
    <xf numFmtId="0" fontId="23" fillId="0" borderId="53" xfId="0" applyFont="1" applyBorder="1"/>
    <xf numFmtId="0" fontId="23" fillId="0" borderId="50" xfId="0" applyFont="1" applyBorder="1"/>
    <xf numFmtId="0" fontId="21" fillId="0" borderId="5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5" fillId="0" borderId="12" xfId="0" applyFont="1" applyBorder="1" applyAlignment="1">
      <alignment horizontal="left" vertical="center" wrapText="1"/>
    </xf>
    <xf numFmtId="0" fontId="25" fillId="0" borderId="0" xfId="0" applyFont="1"/>
    <xf numFmtId="0" fontId="21" fillId="0" borderId="52" xfId="0" applyFont="1" applyBorder="1" applyAlignment="1">
      <alignment vertical="top" wrapText="1"/>
    </xf>
    <xf numFmtId="0" fontId="21" fillId="0" borderId="53" xfId="0" applyFont="1" applyBorder="1" applyAlignment="1">
      <alignment vertical="top" wrapText="1"/>
    </xf>
    <xf numFmtId="0" fontId="21" fillId="0" borderId="50" xfId="0" applyFont="1" applyBorder="1" applyAlignment="1">
      <alignment vertical="top" wrapText="1"/>
    </xf>
    <xf numFmtId="0" fontId="25" fillId="0" borderId="13" xfId="0" applyFont="1" applyBorder="1" applyAlignment="1">
      <alignment horizontal="left" vertical="center" wrapText="1"/>
    </xf>
    <xf numFmtId="0" fontId="21" fillId="0" borderId="66" xfId="0" applyFont="1" applyBorder="1" applyAlignment="1">
      <alignment vertical="top" wrapText="1"/>
    </xf>
    <xf numFmtId="0" fontId="21" fillId="0" borderId="11" xfId="0" applyFont="1" applyBorder="1" applyAlignment="1">
      <alignment vertical="center" wrapText="1"/>
    </xf>
    <xf numFmtId="0" fontId="25" fillId="0" borderId="9" xfId="0" applyFont="1" applyBorder="1" applyAlignment="1">
      <alignment vertical="center" wrapText="1"/>
    </xf>
    <xf numFmtId="0" fontId="25" fillId="0" borderId="9" xfId="0" applyFont="1" applyBorder="1" applyAlignment="1">
      <alignment vertical="center"/>
    </xf>
    <xf numFmtId="0" fontId="21" fillId="0" borderId="14" xfId="0" applyFont="1" applyBorder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2" xfId="0" applyFont="1" applyBorder="1" applyAlignment="1">
      <alignment vertical="center"/>
    </xf>
    <xf numFmtId="0" fontId="25" fillId="0" borderId="53" xfId="0" applyFont="1" applyBorder="1" applyAlignment="1">
      <alignment vertical="center" wrapText="1"/>
    </xf>
    <xf numFmtId="0" fontId="25" fillId="6" borderId="20" xfId="0" applyFont="1" applyFill="1" applyBorder="1" applyAlignment="1">
      <alignment horizontal="left"/>
    </xf>
    <xf numFmtId="0" fontId="25" fillId="6" borderId="20" xfId="0" applyFont="1" applyFill="1" applyBorder="1" applyAlignment="1">
      <alignment vertical="center"/>
    </xf>
    <xf numFmtId="0" fontId="25" fillId="6" borderId="23" xfId="0" applyFont="1" applyFill="1" applyBorder="1" applyAlignment="1">
      <alignment horizontal="left" vertical="center"/>
    </xf>
    <xf numFmtId="0" fontId="25" fillId="6" borderId="53" xfId="0" applyFont="1" applyFill="1" applyBorder="1" applyAlignment="1">
      <alignment horizontal="left" vertical="center"/>
    </xf>
    <xf numFmtId="0" fontId="21" fillId="6" borderId="52" xfId="0" applyFont="1" applyFill="1" applyBorder="1" applyAlignment="1">
      <alignment horizontal="left" wrapText="1"/>
    </xf>
    <xf numFmtId="0" fontId="21" fillId="6" borderId="53" xfId="0" applyFont="1" applyFill="1" applyBorder="1" applyAlignment="1">
      <alignment horizontal="left" wrapText="1"/>
    </xf>
    <xf numFmtId="0" fontId="21" fillId="6" borderId="50" xfId="0" applyFont="1" applyFill="1" applyBorder="1" applyAlignment="1">
      <alignment horizontal="left" wrapText="1"/>
    </xf>
    <xf numFmtId="0" fontId="24" fillId="6" borderId="52" xfId="0" applyFont="1" applyFill="1" applyBorder="1" applyAlignment="1">
      <alignment horizontal="center" vertical="center"/>
    </xf>
    <xf numFmtId="0" fontId="24" fillId="6" borderId="50" xfId="0" applyFont="1" applyFill="1" applyBorder="1" applyAlignment="1">
      <alignment horizontal="center" vertical="center"/>
    </xf>
    <xf numFmtId="0" fontId="24" fillId="6" borderId="19" xfId="0" applyFont="1" applyFill="1" applyBorder="1" applyAlignment="1">
      <alignment horizontal="center" vertical="center"/>
    </xf>
    <xf numFmtId="0" fontId="25" fillId="6" borderId="20" xfId="0" applyFont="1" applyFill="1" applyBorder="1" applyAlignment="1">
      <alignment vertical="center" wrapText="1"/>
    </xf>
    <xf numFmtId="0" fontId="25" fillId="6" borderId="19" xfId="0" applyFont="1" applyFill="1" applyBorder="1"/>
    <xf numFmtId="0" fontId="21" fillId="6" borderId="66" xfId="0" applyFont="1" applyFill="1" applyBorder="1" applyAlignment="1">
      <alignment horizontal="left" wrapText="1"/>
    </xf>
    <xf numFmtId="0" fontId="25" fillId="0" borderId="19" xfId="0" applyFont="1" applyBorder="1" applyAlignment="1">
      <alignment horizontal="left" vertical="center" wrapText="1"/>
    </xf>
    <xf numFmtId="0" fontId="25" fillId="0" borderId="8" xfId="0" applyFont="1" applyBorder="1" applyAlignment="1">
      <alignment vertical="center" wrapText="1"/>
    </xf>
    <xf numFmtId="0" fontId="25" fillId="0" borderId="52" xfId="0" applyFont="1" applyBorder="1" applyAlignment="1">
      <alignment horizontal="left" vertical="center"/>
    </xf>
    <xf numFmtId="0" fontId="25" fillId="0" borderId="50" xfId="0" applyFont="1" applyBorder="1" applyAlignment="1">
      <alignment horizontal="left" vertical="center"/>
    </xf>
    <xf numFmtId="0" fontId="21" fillId="0" borderId="7" xfId="0" applyFont="1" applyBorder="1" applyAlignment="1">
      <alignment vertical="center" wrapText="1"/>
    </xf>
    <xf numFmtId="0" fontId="25" fillId="0" borderId="52" xfId="0" applyFont="1" applyBorder="1" applyAlignment="1">
      <alignment vertical="center"/>
    </xf>
    <xf numFmtId="0" fontId="25" fillId="0" borderId="50" xfId="0" applyFont="1" applyBorder="1" applyAlignment="1">
      <alignment vertical="center"/>
    </xf>
    <xf numFmtId="0" fontId="25" fillId="0" borderId="14" xfId="0" applyFont="1" applyBorder="1"/>
    <xf numFmtId="0" fontId="25" fillId="0" borderId="12" xfId="0" applyFont="1" applyBorder="1" applyAlignment="1">
      <alignment wrapText="1"/>
    </xf>
    <xf numFmtId="0" fontId="25" fillId="0" borderId="15" xfId="0" applyFont="1" applyBorder="1"/>
    <xf numFmtId="0" fontId="25" fillId="0" borderId="64" xfId="0" applyFont="1" applyBorder="1" applyAlignment="1">
      <alignment vertical="center"/>
    </xf>
    <xf numFmtId="0" fontId="25" fillId="0" borderId="52" xfId="0" applyFont="1" applyBorder="1" applyAlignment="1">
      <alignment wrapText="1"/>
    </xf>
    <xf numFmtId="0" fontId="25" fillId="0" borderId="50" xfId="0" applyFont="1" applyBorder="1" applyAlignment="1">
      <alignment wrapText="1"/>
    </xf>
    <xf numFmtId="0" fontId="25" fillId="0" borderId="15" xfId="0" applyFont="1" applyBorder="1" applyAlignment="1">
      <alignment wrapText="1"/>
    </xf>
    <xf numFmtId="0" fontId="25" fillId="0" borderId="63" xfId="0" applyFont="1" applyBorder="1" applyAlignment="1">
      <alignment horizontal="left" vertical="center"/>
    </xf>
    <xf numFmtId="0" fontId="25" fillId="0" borderId="18" xfId="0" applyFont="1" applyBorder="1"/>
    <xf numFmtId="0" fontId="25" fillId="0" borderId="0" xfId="0" applyFont="1" applyAlignment="1">
      <alignment vertical="center"/>
    </xf>
    <xf numFmtId="0" fontId="25" fillId="0" borderId="33" xfId="0" applyFont="1" applyBorder="1" applyAlignment="1">
      <alignment vertical="center"/>
    </xf>
    <xf numFmtId="0" fontId="25" fillId="0" borderId="33" xfId="0" applyFont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5" fillId="0" borderId="63" xfId="0" applyFont="1" applyBorder="1" applyAlignment="1">
      <alignment horizontal="left" vertical="center" wrapText="1"/>
    </xf>
    <xf numFmtId="0" fontId="25" fillId="0" borderId="63" xfId="0" applyFont="1" applyBorder="1" applyAlignment="1">
      <alignment vertical="center"/>
    </xf>
    <xf numFmtId="0" fontId="25" fillId="0" borderId="33" xfId="0" applyFont="1" applyBorder="1"/>
    <xf numFmtId="0" fontId="25" fillId="0" borderId="63" xfId="0" applyFont="1" applyBorder="1"/>
    <xf numFmtId="0" fontId="30" fillId="0" borderId="0" xfId="0" applyFont="1"/>
    <xf numFmtId="0" fontId="30" fillId="0" borderId="33" xfId="0" applyFont="1" applyBorder="1"/>
    <xf numFmtId="0" fontId="30" fillId="0" borderId="53" xfId="0" applyFont="1" applyBorder="1"/>
    <xf numFmtId="0" fontId="30" fillId="0" borderId="52" xfId="0" applyFont="1" applyBorder="1"/>
    <xf numFmtId="0" fontId="30" fillId="0" borderId="50" xfId="0" applyFont="1" applyBorder="1"/>
    <xf numFmtId="0" fontId="30" fillId="0" borderId="63" xfId="0" applyFont="1" applyBorder="1"/>
    <xf numFmtId="0" fontId="28" fillId="0" borderId="52" xfId="1" applyFont="1" applyBorder="1" applyAlignment="1">
      <alignment horizontal="left" vertical="top" wrapText="1"/>
    </xf>
    <xf numFmtId="0" fontId="36" fillId="0" borderId="53" xfId="2" applyFont="1" applyBorder="1" applyAlignment="1">
      <alignment horizontal="center" vertical="top" wrapText="1"/>
    </xf>
    <xf numFmtId="0" fontId="25" fillId="18" borderId="41" xfId="0" applyFont="1" applyFill="1" applyBorder="1" applyAlignment="1">
      <alignment horizontal="left" vertical="center"/>
    </xf>
    <xf numFmtId="0" fontId="27" fillId="0" borderId="53" xfId="1" quotePrefix="1" applyFont="1" applyBorder="1" applyAlignment="1">
      <alignment horizontal="left" vertical="top" wrapText="1"/>
    </xf>
    <xf numFmtId="0" fontId="25" fillId="18" borderId="14" xfId="0" applyFont="1" applyFill="1" applyBorder="1" applyAlignment="1">
      <alignment horizontal="left" vertical="center"/>
    </xf>
    <xf numFmtId="0" fontId="35" fillId="0" borderId="52" xfId="2" applyBorder="1" applyAlignment="1">
      <alignment horizontal="left"/>
    </xf>
    <xf numFmtId="0" fontId="35" fillId="0" borderId="52" xfId="2" applyBorder="1" applyAlignment="1">
      <alignment horizontal="center" vertical="top"/>
    </xf>
    <xf numFmtId="0" fontId="27" fillId="0" borderId="64" xfId="1" applyFont="1" applyBorder="1" applyAlignment="1">
      <alignment horizontal="left" vertical="top" wrapText="1"/>
    </xf>
    <xf numFmtId="0" fontId="37" fillId="18" borderId="14" xfId="0" applyFont="1" applyFill="1" applyBorder="1" applyAlignment="1">
      <alignment horizontal="left" vertical="center"/>
    </xf>
    <xf numFmtId="0" fontId="25" fillId="0" borderId="23" xfId="0" applyFont="1" applyBorder="1" applyAlignment="1">
      <alignment horizontal="left" vertical="center" wrapText="1"/>
    </xf>
    <xf numFmtId="0" fontId="23" fillId="0" borderId="13" xfId="0" applyFont="1" applyBorder="1"/>
    <xf numFmtId="0" fontId="25" fillId="0" borderId="23" xfId="0" applyFont="1" applyBorder="1" applyAlignment="1">
      <alignment horizontal="left" vertical="top" wrapText="1"/>
    </xf>
    <xf numFmtId="0" fontId="23" fillId="0" borderId="33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12" xfId="0" applyFont="1" applyBorder="1" applyAlignment="1">
      <alignment horizontal="left"/>
    </xf>
    <xf numFmtId="0" fontId="25" fillId="0" borderId="10" xfId="0" applyFont="1" applyBorder="1" applyAlignment="1">
      <alignment horizontal="left" vertical="top" wrapText="1"/>
    </xf>
    <xf numFmtId="0" fontId="23" fillId="0" borderId="10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1" fillId="9" borderId="8" xfId="0" applyFont="1" applyFill="1" applyBorder="1" applyAlignment="1">
      <alignment horizontal="center" vertical="center" wrapText="1"/>
    </xf>
    <xf numFmtId="0" fontId="23" fillId="0" borderId="12" xfId="0" applyFont="1" applyBorder="1"/>
    <xf numFmtId="0" fontId="21" fillId="0" borderId="66" xfId="0" applyFont="1" applyBorder="1" applyAlignment="1">
      <alignment vertical="center" wrapText="1"/>
    </xf>
    <xf numFmtId="0" fontId="23" fillId="0" borderId="63" xfId="0" applyFont="1" applyBorder="1"/>
    <xf numFmtId="0" fontId="23" fillId="0" borderId="65" xfId="0" applyFont="1" applyBorder="1"/>
    <xf numFmtId="0" fontId="25" fillId="0" borderId="53" xfId="0" applyFont="1" applyBorder="1" applyAlignment="1">
      <alignment horizontal="left" vertical="center" wrapText="1"/>
    </xf>
    <xf numFmtId="0" fontId="23" fillId="0" borderId="53" xfId="0" applyFont="1" applyBorder="1" applyAlignment="1">
      <alignment horizontal="left"/>
    </xf>
    <xf numFmtId="0" fontId="30" fillId="0" borderId="53" xfId="0" applyFont="1" applyBorder="1" applyAlignment="1">
      <alignment horizontal="left"/>
    </xf>
    <xf numFmtId="0" fontId="32" fillId="0" borderId="53" xfId="0" applyFont="1" applyBorder="1" applyAlignment="1">
      <alignment horizontal="left" vertical="center" wrapText="1"/>
    </xf>
    <xf numFmtId="0" fontId="23" fillId="0" borderId="10" xfId="0" applyFont="1" applyBorder="1"/>
    <xf numFmtId="0" fontId="25" fillId="0" borderId="53" xfId="0" applyFont="1" applyBorder="1" applyAlignment="1">
      <alignment horizontal="left" vertical="center"/>
    </xf>
    <xf numFmtId="0" fontId="23" fillId="0" borderId="53" xfId="0" applyFont="1" applyBorder="1"/>
    <xf numFmtId="0" fontId="25" fillId="0" borderId="23" xfId="0" applyFont="1" applyBorder="1" applyAlignment="1">
      <alignment horizontal="left" vertical="center"/>
    </xf>
    <xf numFmtId="0" fontId="25" fillId="0" borderId="53" xfId="0" applyFont="1" applyBorder="1" applyAlignment="1">
      <alignment horizontal="left" vertical="top" wrapText="1"/>
    </xf>
    <xf numFmtId="0" fontId="31" fillId="9" borderId="53" xfId="0" applyFont="1" applyFill="1" applyBorder="1" applyAlignment="1">
      <alignment horizontal="left" vertical="top"/>
    </xf>
    <xf numFmtId="0" fontId="25" fillId="0" borderId="8" xfId="0" applyFont="1" applyBorder="1" applyAlignment="1">
      <alignment horizontal="center" vertical="center"/>
    </xf>
    <xf numFmtId="0" fontId="23" fillId="0" borderId="9" xfId="0" applyFont="1" applyBorder="1"/>
    <xf numFmtId="0" fontId="25" fillId="0" borderId="66" xfId="0" applyFont="1" applyBorder="1" applyAlignment="1">
      <alignment horizontal="left" vertical="center"/>
    </xf>
    <xf numFmtId="0" fontId="25" fillId="0" borderId="66" xfId="0" applyFont="1" applyBorder="1" applyAlignment="1">
      <alignment horizontal="left"/>
    </xf>
    <xf numFmtId="0" fontId="25" fillId="0" borderId="8" xfId="0" applyFont="1" applyBorder="1" applyAlignment="1">
      <alignment horizontal="left" vertical="center"/>
    </xf>
    <xf numFmtId="0" fontId="22" fillId="2" borderId="1" xfId="0" applyFont="1" applyFill="1" applyBorder="1" applyAlignment="1">
      <alignment horizontal="center" wrapText="1"/>
    </xf>
    <xf numFmtId="0" fontId="23" fillId="0" borderId="2" xfId="0" applyFont="1" applyBorder="1"/>
    <xf numFmtId="0" fontId="25" fillId="0" borderId="8" xfId="0" applyFont="1" applyBorder="1" applyAlignment="1">
      <alignment horizontal="left" vertical="top"/>
    </xf>
    <xf numFmtId="0" fontId="25" fillId="0" borderId="8" xfId="0" applyFont="1" applyBorder="1" applyAlignment="1">
      <alignment horizontal="center" vertical="center" wrapText="1"/>
    </xf>
    <xf numFmtId="0" fontId="21" fillId="0" borderId="53" xfId="0" applyFont="1" applyBorder="1" applyAlignment="1">
      <alignment horizontal="left" vertical="center" wrapText="1"/>
    </xf>
    <xf numFmtId="0" fontId="32" fillId="0" borderId="53" xfId="0" applyFont="1" applyBorder="1" applyAlignment="1">
      <alignment horizontal="left" vertical="center"/>
    </xf>
    <xf numFmtId="0" fontId="15" fillId="13" borderId="1" xfId="0" applyFont="1" applyFill="1" applyBorder="1"/>
    <xf numFmtId="0" fontId="2" fillId="0" borderId="41" xfId="0" applyFont="1" applyBorder="1"/>
    <xf numFmtId="0" fontId="2" fillId="0" borderId="2" xfId="0" applyFont="1" applyBorder="1"/>
    <xf numFmtId="0" fontId="8" fillId="11" borderId="28" xfId="0" applyFont="1" applyFill="1" applyBorder="1" applyAlignment="1">
      <alignment horizontal="left" vertical="center" wrapText="1"/>
    </xf>
    <xf numFmtId="0" fontId="2" fillId="0" borderId="29" xfId="0" applyFont="1" applyBorder="1"/>
    <xf numFmtId="0" fontId="2" fillId="0" borderId="30" xfId="0" applyFont="1" applyBorder="1"/>
    <xf numFmtId="0" fontId="13" fillId="11" borderId="32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8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vertical="top" wrapText="1"/>
    </xf>
    <xf numFmtId="0" fontId="6" fillId="3" borderId="24" xfId="0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2" fillId="0" borderId="42" xfId="0" applyFont="1" applyBorder="1" applyAlignment="1">
      <alignment horizontal="center" vertical="top" wrapText="1"/>
    </xf>
    <xf numFmtId="0" fontId="2" fillId="0" borderId="46" xfId="0" applyFont="1" applyBorder="1"/>
    <xf numFmtId="0" fontId="2" fillId="0" borderId="49" xfId="0" applyFont="1" applyBorder="1"/>
    <xf numFmtId="0" fontId="12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0" fontId="2" fillId="0" borderId="47" xfId="0" applyFont="1" applyBorder="1"/>
    <xf numFmtId="0" fontId="0" fillId="0" borderId="0" xfId="0"/>
    <xf numFmtId="0" fontId="2" fillId="0" borderId="48" xfId="0" applyFont="1" applyBorder="1"/>
    <xf numFmtId="0" fontId="12" fillId="11" borderId="42" xfId="0" applyFont="1" applyFill="1" applyBorder="1" applyAlignment="1">
      <alignment horizontal="center" vertical="center" wrapText="1"/>
    </xf>
    <xf numFmtId="0" fontId="12" fillId="11" borderId="43" xfId="0" applyFont="1" applyFill="1" applyBorder="1" applyAlignment="1">
      <alignment horizontal="center" vertical="center"/>
    </xf>
    <xf numFmtId="0" fontId="12" fillId="11" borderId="42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CE-41B1-90F4-52C38723BD2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CE-41B1-90F4-52C38723BD27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CE-41B1-90F4-52C38723BD27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CE-41B1-90F4-52C38723BD2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FCE-41B1-90F4-52C38723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QA%20Course\Abnas.com\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tion"/>
      <sheetName val="Login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t6WGa7PSSQ6ECdwDRxzJNfWSnjo0c1wf/view?usp=sharing" TargetMode="External"/><Relationship Id="rId7" Type="http://schemas.openxmlformats.org/officeDocument/2006/relationships/hyperlink" Target="https://drive.google.com/file/d/12Q3JbyqiKy2W21U2YLupOXHonOvuN0xO/view?usp=sharing" TargetMode="External"/><Relationship Id="rId2" Type="http://schemas.openxmlformats.org/officeDocument/2006/relationships/hyperlink" Target="https://drive.google.com/file/d/1-IpKj9MmOTeWCsYyAiFkmq1IULCH91pK/view?usp=sharing" TargetMode="External"/><Relationship Id="rId1" Type="http://schemas.openxmlformats.org/officeDocument/2006/relationships/hyperlink" Target="https://drive.google.com/file/d/1EP80gwopUTcqvWH8ib-Ku_59Mq_lsKBO/view?usp=sharing" TargetMode="External"/><Relationship Id="rId6" Type="http://schemas.openxmlformats.org/officeDocument/2006/relationships/hyperlink" Target="https://drive.google.com/file/d/12XG1TYRT7F_rFP5HhxZtlOWR2clbMQ6e/view?usp=sharing" TargetMode="External"/><Relationship Id="rId5" Type="http://schemas.openxmlformats.org/officeDocument/2006/relationships/hyperlink" Target="https://drive.google.com/file/d/11_PR2-RV7Jpkf1WHlkh2Ko-As-NQv62K/view?usp=sharing" TargetMode="External"/><Relationship Id="rId4" Type="http://schemas.openxmlformats.org/officeDocument/2006/relationships/hyperlink" Target="https://drive.google.com/file/d/109acPQ2lgrXEmvkGNEAjo9C2PdmOVuKu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394"/>
  <sheetViews>
    <sheetView tabSelected="1" zoomScale="70" zoomScaleNormal="70" workbookViewId="0">
      <pane ySplit="7" topLeftCell="A8" activePane="bottomLeft" state="frozen"/>
      <selection pane="bottomLeft" activeCell="H11" sqref="H11"/>
    </sheetView>
  </sheetViews>
  <sheetFormatPr defaultColWidth="12.5703125" defaultRowHeight="15" customHeight="1"/>
  <cols>
    <col min="1" max="1" width="12.85546875" style="323" customWidth="1"/>
    <col min="2" max="2" width="15.85546875" style="323" customWidth="1"/>
    <col min="3" max="3" width="24.7109375" style="324" customWidth="1"/>
    <col min="4" max="4" width="30.85546875" style="325" customWidth="1"/>
    <col min="5" max="5" width="27.42578125" style="328" customWidth="1"/>
    <col min="6" max="6" width="26.5703125" style="326" customWidth="1"/>
    <col min="7" max="7" width="38.85546875" style="325" customWidth="1"/>
    <col min="8" max="8" width="54.42578125" style="327" customWidth="1"/>
    <col min="9" max="9" width="34.7109375" style="326" customWidth="1"/>
    <col min="10" max="10" width="24.42578125" style="327" customWidth="1"/>
    <col min="11" max="11" width="15" style="324" customWidth="1"/>
    <col min="12" max="12" width="18.42578125" style="323" customWidth="1"/>
    <col min="13" max="13" width="21.7109375" style="323" customWidth="1"/>
    <col min="14" max="14" width="27.5703125" style="323" customWidth="1"/>
    <col min="15" max="15" width="23.140625" customWidth="1"/>
    <col min="16" max="30" width="12.5703125" customWidth="1"/>
  </cols>
  <sheetData>
    <row r="1" spans="1:30" ht="15.75" customHeight="1">
      <c r="A1" s="49"/>
      <c r="B1" s="50"/>
      <c r="C1" s="51"/>
      <c r="D1" s="52"/>
      <c r="E1" s="53"/>
      <c r="F1" s="54"/>
      <c r="G1" s="55"/>
      <c r="H1" s="56"/>
      <c r="I1" s="54"/>
      <c r="J1" s="56"/>
      <c r="K1" s="57"/>
      <c r="L1" s="58"/>
      <c r="M1" s="367" t="s">
        <v>0</v>
      </c>
      <c r="N1" s="36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>
      <c r="A2" s="49"/>
      <c r="B2" s="50"/>
      <c r="C2" s="51"/>
      <c r="D2" s="52"/>
      <c r="E2" s="59"/>
      <c r="F2" s="54"/>
      <c r="G2" s="55"/>
      <c r="H2" s="56"/>
      <c r="I2" s="54"/>
      <c r="J2" s="56"/>
      <c r="K2" s="57"/>
      <c r="L2" s="58"/>
      <c r="M2" s="60" t="s">
        <v>1</v>
      </c>
      <c r="N2" s="61">
        <f>COUNTIF(M8:M506, "Passed")</f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>
      <c r="A3" s="49"/>
      <c r="B3" s="50"/>
      <c r="C3" s="51"/>
      <c r="D3" s="52"/>
      <c r="E3" s="59"/>
      <c r="F3" s="54"/>
      <c r="G3" s="55"/>
      <c r="H3" s="56"/>
      <c r="I3" s="54"/>
      <c r="J3" s="56"/>
      <c r="K3" s="57"/>
      <c r="L3" s="58"/>
      <c r="M3" s="62" t="s">
        <v>2</v>
      </c>
      <c r="N3" s="61">
        <f>COUNTIF(M8:M506, "Failed")</f>
        <v>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>
      <c r="A4" s="49"/>
      <c r="B4" s="63"/>
      <c r="C4" s="51"/>
      <c r="D4" s="52"/>
      <c r="E4" s="59"/>
      <c r="F4" s="54"/>
      <c r="G4" s="55"/>
      <c r="H4" s="56"/>
      <c r="I4" s="54"/>
      <c r="J4" s="56"/>
      <c r="K4" s="57"/>
      <c r="L4" s="58"/>
      <c r="M4" s="64" t="s">
        <v>3</v>
      </c>
      <c r="N4" s="61">
        <f>COUNTIF(M7:M506, "Not Executed")</f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>
      <c r="A5" s="49"/>
      <c r="B5" s="63"/>
      <c r="C5" s="51"/>
      <c r="D5" s="52"/>
      <c r="E5" s="59"/>
      <c r="F5" s="54"/>
      <c r="G5" s="55"/>
      <c r="H5" s="56"/>
      <c r="I5" s="54"/>
      <c r="J5" s="56"/>
      <c r="K5" s="57"/>
      <c r="L5" s="58"/>
      <c r="M5" s="65" t="s">
        <v>4</v>
      </c>
      <c r="N5" s="61">
        <f>COUNTIF(M7:M506, "Out of Scope")</f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>
      <c r="A6" s="49"/>
      <c r="B6" s="50"/>
      <c r="C6" s="51"/>
      <c r="D6" s="52"/>
      <c r="E6" s="59"/>
      <c r="F6" s="54"/>
      <c r="G6" s="55"/>
      <c r="H6" s="56"/>
      <c r="I6" s="54"/>
      <c r="J6" s="56"/>
      <c r="K6" s="57"/>
      <c r="L6" s="58"/>
      <c r="M6" s="66" t="s">
        <v>5</v>
      </c>
      <c r="N6" s="67">
        <f>SUM(N2:N5)</f>
        <v>19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48.75" customHeight="1">
      <c r="A7" s="68" t="s">
        <v>6</v>
      </c>
      <c r="B7" s="68" t="s">
        <v>7</v>
      </c>
      <c r="C7" s="69" t="s">
        <v>8</v>
      </c>
      <c r="D7" s="70" t="s">
        <v>9</v>
      </c>
      <c r="E7" s="71" t="s">
        <v>66</v>
      </c>
      <c r="F7" s="72" t="s">
        <v>50</v>
      </c>
      <c r="G7" s="73" t="s">
        <v>47</v>
      </c>
      <c r="H7" s="74" t="s">
        <v>67</v>
      </c>
      <c r="I7" s="72" t="s">
        <v>10</v>
      </c>
      <c r="J7" s="74" t="s">
        <v>11</v>
      </c>
      <c r="K7" s="75" t="s">
        <v>12</v>
      </c>
      <c r="L7" s="76" t="s">
        <v>13</v>
      </c>
      <c r="M7" s="68" t="s">
        <v>14</v>
      </c>
      <c r="N7" s="68" t="s">
        <v>15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20.75" customHeight="1">
      <c r="A8" s="77" t="s">
        <v>68</v>
      </c>
      <c r="B8" s="340" t="s">
        <v>69</v>
      </c>
      <c r="C8" s="360" t="s">
        <v>70</v>
      </c>
      <c r="D8" s="360" t="s">
        <v>71</v>
      </c>
      <c r="E8" s="78" t="s">
        <v>78</v>
      </c>
      <c r="F8" s="329" t="s">
        <v>72</v>
      </c>
      <c r="G8" s="330" t="s">
        <v>73</v>
      </c>
      <c r="H8" s="80" t="s">
        <v>74</v>
      </c>
      <c r="I8" s="81" t="s">
        <v>75</v>
      </c>
      <c r="J8" s="82" t="s">
        <v>76</v>
      </c>
      <c r="K8" s="83"/>
      <c r="L8" s="84"/>
      <c r="M8" s="85" t="s">
        <v>169</v>
      </c>
      <c r="N8" s="8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9" customHeight="1">
      <c r="A9" s="77" t="s">
        <v>77</v>
      </c>
      <c r="B9" s="341"/>
      <c r="C9" s="360"/>
      <c r="D9" s="360"/>
      <c r="E9" s="78" t="s">
        <v>79</v>
      </c>
      <c r="F9" s="87"/>
      <c r="G9" s="88"/>
      <c r="H9" s="80" t="s">
        <v>80</v>
      </c>
      <c r="I9" s="81" t="s">
        <v>81</v>
      </c>
      <c r="J9" s="82" t="s">
        <v>82</v>
      </c>
      <c r="K9" s="83"/>
      <c r="L9" s="84"/>
      <c r="M9" s="89" t="s">
        <v>169</v>
      </c>
      <c r="N9" s="9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74.25" customHeight="1">
      <c r="A10" s="77" t="s">
        <v>83</v>
      </c>
      <c r="B10" s="341"/>
      <c r="C10" s="360"/>
      <c r="D10" s="360"/>
      <c r="E10" s="78" t="s">
        <v>84</v>
      </c>
      <c r="F10" s="87"/>
      <c r="G10" s="88" t="s">
        <v>85</v>
      </c>
      <c r="H10" s="80" t="s">
        <v>86</v>
      </c>
      <c r="I10" s="81" t="s">
        <v>90</v>
      </c>
      <c r="J10" s="82" t="s">
        <v>81</v>
      </c>
      <c r="K10" s="83"/>
      <c r="L10" s="84"/>
      <c r="M10" s="89" t="s">
        <v>169</v>
      </c>
      <c r="N10" s="9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08.5" customHeight="1">
      <c r="A11" s="77" t="s">
        <v>87</v>
      </c>
      <c r="B11" s="341"/>
      <c r="C11" s="360"/>
      <c r="D11" s="360"/>
      <c r="E11" s="78" t="s">
        <v>88</v>
      </c>
      <c r="F11" s="87"/>
      <c r="G11" s="332" t="s">
        <v>96</v>
      </c>
      <c r="H11" s="80" t="s">
        <v>89</v>
      </c>
      <c r="I11" s="81" t="s">
        <v>91</v>
      </c>
      <c r="J11" s="82" t="s">
        <v>92</v>
      </c>
      <c r="K11" s="335" t="s">
        <v>118</v>
      </c>
      <c r="L11" s="84"/>
      <c r="M11" s="331" t="s">
        <v>170</v>
      </c>
      <c r="N11" s="9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6.75" customHeight="1">
      <c r="A12" s="77" t="s">
        <v>93</v>
      </c>
      <c r="B12" s="341"/>
      <c r="C12" s="360"/>
      <c r="D12" s="360"/>
      <c r="E12" s="78" t="s">
        <v>94</v>
      </c>
      <c r="F12" s="87"/>
      <c r="G12" s="92" t="s">
        <v>95</v>
      </c>
      <c r="H12" s="80" t="s">
        <v>100</v>
      </c>
      <c r="I12" s="81" t="s">
        <v>101</v>
      </c>
      <c r="J12" s="82" t="s">
        <v>97</v>
      </c>
      <c r="K12" s="83"/>
      <c r="L12" s="84"/>
      <c r="M12" s="89" t="s">
        <v>169</v>
      </c>
      <c r="N12" s="9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68.25" customHeight="1">
      <c r="A13" s="77" t="s">
        <v>98</v>
      </c>
      <c r="B13" s="341"/>
      <c r="C13" s="360"/>
      <c r="D13" s="360"/>
      <c r="E13" s="78" t="s">
        <v>105</v>
      </c>
      <c r="F13" s="87"/>
      <c r="G13" s="92" t="s">
        <v>99</v>
      </c>
      <c r="H13" s="80"/>
      <c r="I13" s="81" t="s">
        <v>102</v>
      </c>
      <c r="J13" s="82" t="s">
        <v>103</v>
      </c>
      <c r="K13" s="83"/>
      <c r="L13" s="84"/>
      <c r="M13" s="89" t="s">
        <v>169</v>
      </c>
      <c r="N13" s="9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82.5" customHeight="1">
      <c r="A14" s="77" t="s">
        <v>104</v>
      </c>
      <c r="B14" s="341"/>
      <c r="C14" s="360"/>
      <c r="D14" s="360"/>
      <c r="E14" s="78" t="s">
        <v>106</v>
      </c>
      <c r="F14" s="87"/>
      <c r="G14" s="92"/>
      <c r="H14" s="80" t="s">
        <v>107</v>
      </c>
      <c r="I14" s="81" t="s">
        <v>81</v>
      </c>
      <c r="J14" s="82" t="s">
        <v>92</v>
      </c>
      <c r="K14" s="334" t="s">
        <v>117</v>
      </c>
      <c r="L14" s="84"/>
      <c r="M14" s="333" t="s">
        <v>170</v>
      </c>
      <c r="N14" s="94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84.75" customHeight="1">
      <c r="A15" s="77" t="s">
        <v>108</v>
      </c>
      <c r="B15" s="341"/>
      <c r="C15" s="360"/>
      <c r="D15" s="360"/>
      <c r="E15" s="78" t="s">
        <v>109</v>
      </c>
      <c r="F15" s="87"/>
      <c r="G15" s="92" t="s">
        <v>110</v>
      </c>
      <c r="H15" s="80" t="s">
        <v>111</v>
      </c>
      <c r="I15" s="81" t="s">
        <v>81</v>
      </c>
      <c r="J15" s="82" t="s">
        <v>92</v>
      </c>
      <c r="K15" s="334" t="s">
        <v>117</v>
      </c>
      <c r="L15" s="84"/>
      <c r="M15" s="333" t="s">
        <v>170</v>
      </c>
      <c r="N15" s="94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85.5" customHeight="1">
      <c r="A16" s="77" t="s">
        <v>112</v>
      </c>
      <c r="B16" s="341"/>
      <c r="C16" s="360"/>
      <c r="D16" s="360"/>
      <c r="E16" s="78" t="s">
        <v>113</v>
      </c>
      <c r="F16" s="87"/>
      <c r="G16" s="92" t="s">
        <v>114</v>
      </c>
      <c r="H16" s="80" t="s">
        <v>115</v>
      </c>
      <c r="I16" s="81" t="s">
        <v>116</v>
      </c>
      <c r="J16" s="82" t="s">
        <v>97</v>
      </c>
      <c r="K16" s="83"/>
      <c r="L16" s="84"/>
      <c r="M16" s="93" t="s">
        <v>169</v>
      </c>
      <c r="N16" s="94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81.75" customHeight="1">
      <c r="A17" s="77" t="s">
        <v>119</v>
      </c>
      <c r="B17" s="341"/>
      <c r="C17" s="360"/>
      <c r="D17" s="360"/>
      <c r="E17" s="336" t="s">
        <v>120</v>
      </c>
      <c r="F17" s="87"/>
      <c r="G17" s="92" t="s">
        <v>121</v>
      </c>
      <c r="H17" s="80" t="s">
        <v>122</v>
      </c>
      <c r="I17" s="81" t="s">
        <v>124</v>
      </c>
      <c r="J17" s="82" t="s">
        <v>123</v>
      </c>
      <c r="K17" s="334" t="s">
        <v>117</v>
      </c>
      <c r="L17" s="84"/>
      <c r="M17" s="337" t="s">
        <v>170</v>
      </c>
      <c r="N17" s="9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93" customHeight="1">
      <c r="A18" s="77" t="s">
        <v>125</v>
      </c>
      <c r="B18" s="341"/>
      <c r="C18" s="360"/>
      <c r="D18" s="360"/>
      <c r="E18" s="95" t="s">
        <v>126</v>
      </c>
      <c r="F18" s="87"/>
      <c r="G18" s="92" t="s">
        <v>127</v>
      </c>
      <c r="H18" s="80" t="s">
        <v>128</v>
      </c>
      <c r="I18" s="81" t="s">
        <v>129</v>
      </c>
      <c r="J18" s="80" t="s">
        <v>130</v>
      </c>
      <c r="K18" s="334" t="s">
        <v>117</v>
      </c>
      <c r="L18" s="84"/>
      <c r="M18" s="333" t="s">
        <v>170</v>
      </c>
      <c r="N18" s="94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68.25" customHeight="1">
      <c r="A19" s="77" t="s">
        <v>131</v>
      </c>
      <c r="B19" s="341"/>
      <c r="C19" s="360"/>
      <c r="D19" s="360"/>
      <c r="E19" s="96" t="s">
        <v>126</v>
      </c>
      <c r="F19" s="87"/>
      <c r="G19" s="332" t="s">
        <v>127</v>
      </c>
      <c r="H19" s="80" t="s">
        <v>128</v>
      </c>
      <c r="I19" s="81" t="s">
        <v>132</v>
      </c>
      <c r="J19" s="82" t="s">
        <v>133</v>
      </c>
      <c r="K19" s="334" t="s">
        <v>117</v>
      </c>
      <c r="L19" s="84"/>
      <c r="M19" s="333" t="s">
        <v>170</v>
      </c>
      <c r="N19" s="9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82.5" customHeight="1">
      <c r="A20" s="77" t="s">
        <v>134</v>
      </c>
      <c r="B20" s="341"/>
      <c r="C20" s="360"/>
      <c r="D20" s="360"/>
      <c r="E20" s="97" t="s">
        <v>135</v>
      </c>
      <c r="F20" s="87"/>
      <c r="G20" s="92" t="s">
        <v>136</v>
      </c>
      <c r="H20" s="80" t="s">
        <v>137</v>
      </c>
      <c r="I20" s="81" t="s">
        <v>138</v>
      </c>
      <c r="J20" s="82" t="s">
        <v>75</v>
      </c>
      <c r="K20" s="83"/>
      <c r="L20" s="84"/>
      <c r="M20" s="333" t="s">
        <v>170</v>
      </c>
      <c r="N20" s="9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82.5" customHeight="1">
      <c r="A21" s="77" t="s">
        <v>139</v>
      </c>
      <c r="B21" s="341"/>
      <c r="C21" s="360"/>
      <c r="D21" s="360"/>
      <c r="E21" s="97" t="s">
        <v>140</v>
      </c>
      <c r="F21" s="87"/>
      <c r="G21" s="98" t="s">
        <v>141</v>
      </c>
      <c r="H21" s="80" t="s">
        <v>142</v>
      </c>
      <c r="I21" s="81" t="s">
        <v>143</v>
      </c>
      <c r="J21" s="82" t="s">
        <v>148</v>
      </c>
      <c r="K21" s="83"/>
      <c r="L21" s="84"/>
      <c r="M21" s="93" t="s">
        <v>169</v>
      </c>
      <c r="N21" s="9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81.75" customHeight="1">
      <c r="A22" s="77" t="s">
        <v>144</v>
      </c>
      <c r="B22" s="341"/>
      <c r="C22" s="360"/>
      <c r="D22" s="360"/>
      <c r="E22" s="97" t="s">
        <v>145</v>
      </c>
      <c r="F22" s="87"/>
      <c r="G22" s="98" t="s">
        <v>146</v>
      </c>
      <c r="H22" s="80" t="s">
        <v>147</v>
      </c>
      <c r="I22" s="81" t="s">
        <v>143</v>
      </c>
      <c r="J22" s="82" t="s">
        <v>148</v>
      </c>
      <c r="K22" s="83"/>
      <c r="L22" s="84"/>
      <c r="M22" s="93" t="s">
        <v>169</v>
      </c>
      <c r="N22" s="9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81" customHeight="1">
      <c r="A23" s="77" t="s">
        <v>149</v>
      </c>
      <c r="B23" s="341"/>
      <c r="C23" s="360"/>
      <c r="D23" s="360"/>
      <c r="E23" s="97" t="s">
        <v>150</v>
      </c>
      <c r="F23" s="87"/>
      <c r="G23" s="98" t="s">
        <v>151</v>
      </c>
      <c r="H23" s="80" t="s">
        <v>156</v>
      </c>
      <c r="I23" s="81" t="s">
        <v>152</v>
      </c>
      <c r="J23" s="82" t="s">
        <v>153</v>
      </c>
      <c r="K23" s="334" t="s">
        <v>117</v>
      </c>
      <c r="L23" s="84"/>
      <c r="M23" s="333" t="s">
        <v>170</v>
      </c>
      <c r="N23" s="94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81.75" customHeight="1">
      <c r="A24" s="77" t="s">
        <v>154</v>
      </c>
      <c r="B24" s="341"/>
      <c r="C24" s="360"/>
      <c r="D24" s="360"/>
      <c r="E24" s="97" t="s">
        <v>150</v>
      </c>
      <c r="F24" s="87"/>
      <c r="G24" s="98" t="s">
        <v>155</v>
      </c>
      <c r="H24" s="80" t="s">
        <v>157</v>
      </c>
      <c r="I24" s="81" t="s">
        <v>158</v>
      </c>
      <c r="J24" s="82" t="s">
        <v>159</v>
      </c>
      <c r="K24" s="83"/>
      <c r="L24" s="84"/>
      <c r="M24" s="93" t="s">
        <v>169</v>
      </c>
      <c r="N24" s="94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81" customHeight="1">
      <c r="A25" s="77" t="s">
        <v>160</v>
      </c>
      <c r="B25" s="341"/>
      <c r="C25" s="360"/>
      <c r="D25" s="360"/>
      <c r="E25" s="97" t="s">
        <v>165</v>
      </c>
      <c r="F25" s="87"/>
      <c r="G25" s="98" t="s">
        <v>161</v>
      </c>
      <c r="H25" s="80" t="s">
        <v>162</v>
      </c>
      <c r="I25" s="81" t="s">
        <v>163</v>
      </c>
      <c r="J25" s="82" t="s">
        <v>163</v>
      </c>
      <c r="K25" s="83"/>
      <c r="L25" s="84"/>
      <c r="M25" s="93" t="s">
        <v>169</v>
      </c>
      <c r="N25" s="94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68.25" customHeight="1">
      <c r="A26" s="77" t="s">
        <v>164</v>
      </c>
      <c r="B26" s="341"/>
      <c r="C26" s="360"/>
      <c r="D26" s="360"/>
      <c r="E26" s="97" t="s">
        <v>166</v>
      </c>
      <c r="F26" s="87"/>
      <c r="G26" s="98"/>
      <c r="H26" s="80" t="s">
        <v>167</v>
      </c>
      <c r="I26" s="81" t="s">
        <v>168</v>
      </c>
      <c r="J26" s="82" t="s">
        <v>168</v>
      </c>
      <c r="K26" s="83"/>
      <c r="L26" s="84"/>
      <c r="M26" s="93" t="s">
        <v>169</v>
      </c>
      <c r="N26" s="94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s="38" customFormat="1" ht="88.5" customHeight="1">
      <c r="A27" s="99"/>
      <c r="B27" s="341"/>
      <c r="C27" s="360"/>
      <c r="D27" s="360"/>
      <c r="E27" s="100"/>
      <c r="F27" s="101"/>
      <c r="G27" s="102"/>
      <c r="H27" s="80"/>
      <c r="I27" s="103"/>
      <c r="J27" s="104"/>
      <c r="K27" s="105"/>
      <c r="L27" s="106"/>
      <c r="M27" s="107"/>
      <c r="N27" s="108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</row>
    <row r="28" spans="1:30" s="39" customFormat="1" ht="95.25" customHeight="1">
      <c r="A28" s="109"/>
      <c r="B28" s="341"/>
      <c r="C28" s="360"/>
      <c r="D28" s="360"/>
      <c r="E28" s="80"/>
      <c r="F28" s="82"/>
      <c r="G28" s="98"/>
      <c r="H28" s="80"/>
      <c r="I28" s="81"/>
      <c r="J28" s="82"/>
      <c r="K28" s="91"/>
      <c r="L28" s="84"/>
      <c r="M28" s="110"/>
      <c r="N28" s="9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</row>
    <row r="29" spans="1:30" s="38" customFormat="1" ht="103.5" customHeight="1">
      <c r="A29" s="77"/>
      <c r="B29" s="341"/>
      <c r="C29" s="360"/>
      <c r="D29" s="360"/>
      <c r="E29" s="111"/>
      <c r="F29" s="112"/>
      <c r="G29" s="113"/>
      <c r="H29" s="80"/>
      <c r="I29" s="114"/>
      <c r="J29" s="115"/>
      <c r="K29" s="116"/>
      <c r="L29" s="117"/>
      <c r="M29" s="93"/>
      <c r="N29" s="94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</row>
    <row r="30" spans="1:30" ht="92.25" customHeight="1">
      <c r="A30" s="77"/>
      <c r="B30" s="341"/>
      <c r="C30" s="360"/>
      <c r="D30" s="360"/>
      <c r="E30" s="97"/>
      <c r="F30" s="87"/>
      <c r="G30" s="98"/>
      <c r="H30" s="80"/>
      <c r="I30" s="81"/>
      <c r="J30" s="82"/>
      <c r="K30" s="83"/>
      <c r="L30" s="84"/>
      <c r="M30" s="93"/>
      <c r="N30" s="9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20" customHeight="1">
      <c r="A31" s="77"/>
      <c r="B31" s="341"/>
      <c r="C31" s="360"/>
      <c r="D31" s="360"/>
      <c r="E31" s="97"/>
      <c r="F31" s="87"/>
      <c r="G31" s="98"/>
      <c r="H31" s="80"/>
      <c r="I31" s="81"/>
      <c r="J31" s="82"/>
      <c r="K31" s="83"/>
      <c r="L31" s="84"/>
      <c r="M31" s="93"/>
      <c r="N31" s="94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84" customHeight="1">
      <c r="A32" s="77"/>
      <c r="B32" s="341"/>
      <c r="C32" s="360"/>
      <c r="D32" s="360"/>
      <c r="E32" s="97"/>
      <c r="F32" s="87"/>
      <c r="G32" s="98"/>
      <c r="H32" s="80"/>
      <c r="I32" s="81"/>
      <c r="J32" s="82"/>
      <c r="K32" s="83"/>
      <c r="L32" s="84"/>
      <c r="M32" s="93"/>
      <c r="N32" s="94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84" customHeight="1">
      <c r="A33" s="77"/>
      <c r="B33" s="341"/>
      <c r="C33" s="360"/>
      <c r="D33" s="360"/>
      <c r="E33" s="97"/>
      <c r="F33" s="87"/>
      <c r="G33" s="98"/>
      <c r="H33" s="80"/>
      <c r="I33" s="81"/>
      <c r="J33" s="82"/>
      <c r="K33" s="83"/>
      <c r="L33" s="84"/>
      <c r="M33" s="93"/>
      <c r="N33" s="94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68.25" customHeight="1">
      <c r="A34" s="77"/>
      <c r="B34" s="341"/>
      <c r="C34" s="360"/>
      <c r="D34" s="360"/>
      <c r="E34" s="97"/>
      <c r="F34" s="87"/>
      <c r="G34" s="98"/>
      <c r="H34" s="80"/>
      <c r="I34" s="81"/>
      <c r="J34" s="82"/>
      <c r="K34" s="83"/>
      <c r="L34" s="84"/>
      <c r="M34" s="93"/>
      <c r="N34" s="94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68.25" customHeight="1">
      <c r="A35" s="77"/>
      <c r="B35" s="341"/>
      <c r="C35" s="360"/>
      <c r="D35" s="360"/>
      <c r="E35" s="97"/>
      <c r="F35" s="87"/>
      <c r="G35" s="98"/>
      <c r="H35" s="80"/>
      <c r="I35" s="81"/>
      <c r="J35" s="82"/>
      <c r="K35" s="83"/>
      <c r="L35" s="84"/>
      <c r="M35" s="93"/>
      <c r="N35" s="94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68.25" customHeight="1">
      <c r="A36" s="77"/>
      <c r="B36" s="341"/>
      <c r="C36" s="360"/>
      <c r="D36" s="360"/>
      <c r="E36" s="97"/>
      <c r="F36" s="87"/>
      <c r="G36" s="98"/>
      <c r="H36" s="80"/>
      <c r="I36" s="81"/>
      <c r="J36" s="82"/>
      <c r="K36" s="83"/>
      <c r="L36" s="84"/>
      <c r="M36" s="93"/>
      <c r="N36" s="9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68.25" customHeight="1">
      <c r="A37" s="77"/>
      <c r="B37" s="341"/>
      <c r="C37" s="360"/>
      <c r="D37" s="360"/>
      <c r="E37" s="97"/>
      <c r="F37" s="87"/>
      <c r="G37" s="98"/>
      <c r="H37" s="80"/>
      <c r="I37" s="81"/>
      <c r="J37" s="82"/>
      <c r="K37" s="83"/>
      <c r="L37" s="84"/>
      <c r="M37" s="93"/>
      <c r="N37" s="94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68.25" customHeight="1">
      <c r="A38" s="77"/>
      <c r="B38" s="341"/>
      <c r="C38" s="360"/>
      <c r="D38" s="360"/>
      <c r="E38" s="97"/>
      <c r="F38" s="87"/>
      <c r="G38" s="98"/>
      <c r="H38" s="80"/>
      <c r="I38" s="81"/>
      <c r="J38" s="82"/>
      <c r="K38" s="83"/>
      <c r="L38" s="84"/>
      <c r="M38" s="93"/>
      <c r="N38" s="94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68.25" customHeight="1">
      <c r="A39" s="77"/>
      <c r="B39" s="341"/>
      <c r="C39" s="360"/>
      <c r="D39" s="360"/>
      <c r="E39" s="97"/>
      <c r="F39" s="87"/>
      <c r="G39" s="98"/>
      <c r="H39" s="80"/>
      <c r="I39" s="81"/>
      <c r="J39" s="82"/>
      <c r="K39" s="83"/>
      <c r="L39" s="84"/>
      <c r="M39" s="93"/>
      <c r="N39" s="94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68.25" customHeight="1">
      <c r="A40" s="77"/>
      <c r="B40" s="341"/>
      <c r="C40" s="360"/>
      <c r="D40" s="360"/>
      <c r="E40" s="97"/>
      <c r="F40" s="87"/>
      <c r="G40" s="98"/>
      <c r="H40" s="80"/>
      <c r="I40" s="81"/>
      <c r="J40" s="82"/>
      <c r="K40" s="83"/>
      <c r="L40" s="84"/>
      <c r="M40" s="93"/>
      <c r="N40" s="94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68.25" customHeight="1">
      <c r="A41" s="77"/>
      <c r="B41" s="341"/>
      <c r="C41" s="360"/>
      <c r="D41" s="360"/>
      <c r="E41" s="97"/>
      <c r="F41" s="87"/>
      <c r="G41" s="98"/>
      <c r="H41" s="80"/>
      <c r="I41" s="81"/>
      <c r="J41" s="82"/>
      <c r="K41" s="83"/>
      <c r="L41" s="84"/>
      <c r="M41" s="93"/>
      <c r="N41" s="94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68.25" customHeight="1">
      <c r="A42" s="77"/>
      <c r="B42" s="341"/>
      <c r="C42" s="360"/>
      <c r="D42" s="360"/>
      <c r="E42" s="97"/>
      <c r="F42" s="87"/>
      <c r="G42" s="98"/>
      <c r="H42" s="80"/>
      <c r="I42" s="81"/>
      <c r="J42" s="82"/>
      <c r="K42" s="83"/>
      <c r="L42" s="84"/>
      <c r="M42" s="93"/>
      <c r="N42" s="94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68.25" customHeight="1">
      <c r="A43" s="77"/>
      <c r="B43" s="341"/>
      <c r="C43" s="360"/>
      <c r="D43" s="360"/>
      <c r="E43" s="97"/>
      <c r="F43" s="87"/>
      <c r="G43" s="98"/>
      <c r="H43" s="80"/>
      <c r="I43" s="81"/>
      <c r="J43" s="82"/>
      <c r="K43" s="83"/>
      <c r="L43" s="84"/>
      <c r="M43" s="93"/>
      <c r="N43" s="9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68.25" customHeight="1">
      <c r="A44" s="77"/>
      <c r="B44" s="341"/>
      <c r="C44" s="360"/>
      <c r="D44" s="360"/>
      <c r="E44" s="97"/>
      <c r="F44" s="87"/>
      <c r="G44" s="98"/>
      <c r="H44" s="80"/>
      <c r="I44" s="81"/>
      <c r="J44" s="82"/>
      <c r="K44" s="83"/>
      <c r="L44" s="84"/>
      <c r="M44" s="93"/>
      <c r="N44" s="94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97.5" customHeight="1">
      <c r="A45" s="77"/>
      <c r="B45" s="341"/>
      <c r="C45" s="360"/>
      <c r="D45" s="360"/>
      <c r="E45" s="97"/>
      <c r="F45" s="87"/>
      <c r="G45" s="98"/>
      <c r="H45" s="80"/>
      <c r="I45" s="81"/>
      <c r="J45" s="82"/>
      <c r="K45" s="83"/>
      <c r="L45" s="84"/>
      <c r="M45" s="93"/>
      <c r="N45" s="94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76.5" customHeight="1">
      <c r="A46" s="77"/>
      <c r="B46" s="341"/>
      <c r="C46" s="360"/>
      <c r="D46" s="360"/>
      <c r="E46" s="97"/>
      <c r="F46" s="87"/>
      <c r="G46" s="98"/>
      <c r="H46" s="80"/>
      <c r="I46" s="81"/>
      <c r="J46" s="82"/>
      <c r="K46" s="83"/>
      <c r="L46" s="84"/>
      <c r="M46" s="93"/>
      <c r="N46" s="9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68.25" customHeight="1">
      <c r="A47" s="77"/>
      <c r="B47" s="341"/>
      <c r="C47" s="360"/>
      <c r="D47" s="360"/>
      <c r="E47" s="97"/>
      <c r="F47" s="87"/>
      <c r="G47" s="98"/>
      <c r="H47" s="80"/>
      <c r="I47" s="81"/>
      <c r="J47" s="82"/>
      <c r="K47" s="83"/>
      <c r="L47" s="84"/>
      <c r="M47" s="93"/>
      <c r="N47" s="9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79.5" customHeight="1">
      <c r="A48" s="77"/>
      <c r="B48" s="342"/>
      <c r="C48" s="344"/>
      <c r="D48" s="360"/>
      <c r="E48" s="118"/>
      <c r="F48" s="119"/>
      <c r="G48" s="120"/>
      <c r="H48" s="80"/>
      <c r="I48" s="121"/>
      <c r="J48" s="82"/>
      <c r="K48" s="122"/>
      <c r="L48" s="123"/>
      <c r="M48" s="93"/>
      <c r="N48" s="12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70.5" customHeight="1">
      <c r="A49" s="77"/>
      <c r="B49" s="342"/>
      <c r="C49" s="345"/>
      <c r="D49" s="360"/>
      <c r="E49" s="97"/>
      <c r="F49" s="87"/>
      <c r="G49" s="79"/>
      <c r="H49" s="80"/>
      <c r="I49" s="81"/>
      <c r="J49" s="82"/>
      <c r="K49" s="125"/>
      <c r="L49" s="126"/>
      <c r="M49" s="93"/>
      <c r="N49" s="127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86.25" customHeight="1">
      <c r="A50" s="77"/>
      <c r="B50" s="342"/>
      <c r="C50" s="345"/>
      <c r="D50" s="360"/>
      <c r="E50" s="97"/>
      <c r="F50" s="87"/>
      <c r="G50" s="128"/>
      <c r="H50" s="80"/>
      <c r="I50" s="81"/>
      <c r="J50" s="82"/>
      <c r="K50" s="125"/>
      <c r="L50" s="123"/>
      <c r="M50" s="93"/>
      <c r="N50" s="129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87.75" customHeight="1">
      <c r="A51" s="77"/>
      <c r="B51" s="342"/>
      <c r="C51" s="345"/>
      <c r="D51" s="360"/>
      <c r="E51" s="97"/>
      <c r="F51" s="87"/>
      <c r="G51" s="128"/>
      <c r="H51" s="80"/>
      <c r="I51" s="81"/>
      <c r="J51" s="82"/>
      <c r="K51" s="125"/>
      <c r="L51" s="126"/>
      <c r="M51" s="93"/>
      <c r="N51" s="12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75" customHeight="1">
      <c r="A52" s="77"/>
      <c r="B52" s="342"/>
      <c r="C52" s="345"/>
      <c r="D52" s="360"/>
      <c r="E52" s="97"/>
      <c r="F52" s="87"/>
      <c r="G52" s="128"/>
      <c r="H52" s="80"/>
      <c r="I52" s="121"/>
      <c r="J52" s="82"/>
      <c r="K52" s="125"/>
      <c r="L52" s="126"/>
      <c r="M52" s="93"/>
      <c r="N52" s="130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69" customHeight="1">
      <c r="A53" s="77"/>
      <c r="B53" s="342"/>
      <c r="C53" s="345"/>
      <c r="D53" s="360"/>
      <c r="E53" s="131"/>
      <c r="F53" s="87"/>
      <c r="G53" s="128"/>
      <c r="H53" s="80"/>
      <c r="I53" s="81"/>
      <c r="J53" s="82"/>
      <c r="K53" s="125"/>
      <c r="L53" s="126"/>
      <c r="M53" s="93"/>
      <c r="N53" s="132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23.75" customHeight="1">
      <c r="A54" s="77"/>
      <c r="B54" s="342"/>
      <c r="C54" s="345"/>
      <c r="D54" s="360"/>
      <c r="E54" s="131"/>
      <c r="F54" s="87"/>
      <c r="G54" s="133"/>
      <c r="H54" s="80"/>
      <c r="I54" s="134"/>
      <c r="J54" s="82"/>
      <c r="K54" s="125"/>
      <c r="L54" s="126"/>
      <c r="M54" s="93"/>
      <c r="N54" s="132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92.25" customHeight="1">
      <c r="A55" s="77"/>
      <c r="B55" s="342"/>
      <c r="C55" s="345"/>
      <c r="D55" s="360"/>
      <c r="E55" s="131"/>
      <c r="F55" s="87"/>
      <c r="G55" s="133"/>
      <c r="H55" s="80"/>
      <c r="I55" s="134"/>
      <c r="J55" s="82"/>
      <c r="K55" s="125"/>
      <c r="L55" s="126"/>
      <c r="M55" s="93"/>
      <c r="N55" s="132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73.5" customHeight="1">
      <c r="A56" s="77"/>
      <c r="B56" s="342"/>
      <c r="C56" s="345"/>
      <c r="D56" s="360"/>
      <c r="E56" s="131"/>
      <c r="F56" s="87"/>
      <c r="G56" s="133"/>
      <c r="H56" s="80"/>
      <c r="I56" s="135"/>
      <c r="J56" s="82"/>
      <c r="K56" s="125"/>
      <c r="L56" s="126"/>
      <c r="M56" s="93"/>
      <c r="N56" s="132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87.75" customHeight="1">
      <c r="A57" s="77"/>
      <c r="B57" s="342"/>
      <c r="C57" s="345"/>
      <c r="D57" s="360"/>
      <c r="E57" s="131"/>
      <c r="F57" s="87"/>
      <c r="G57" s="120"/>
      <c r="H57" s="80"/>
      <c r="I57" s="134"/>
      <c r="J57" s="82"/>
      <c r="K57" s="125"/>
      <c r="L57" s="126"/>
      <c r="M57" s="93"/>
      <c r="N57" s="132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98.25" customHeight="1">
      <c r="A58" s="77"/>
      <c r="B58" s="342"/>
      <c r="C58" s="345"/>
      <c r="D58" s="360"/>
      <c r="E58" s="131"/>
      <c r="F58" s="87"/>
      <c r="G58" s="136"/>
      <c r="H58" s="80"/>
      <c r="I58" s="135"/>
      <c r="J58" s="82"/>
      <c r="K58" s="125"/>
      <c r="L58" s="126"/>
      <c r="M58" s="93"/>
      <c r="N58" s="132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s="38" customFormat="1" ht="84.75" customHeight="1">
      <c r="A59" s="77"/>
      <c r="B59" s="342"/>
      <c r="C59" s="345"/>
      <c r="D59" s="360"/>
      <c r="E59" s="137"/>
      <c r="F59" s="101"/>
      <c r="G59" s="120"/>
      <c r="H59" s="80"/>
      <c r="I59" s="121"/>
      <c r="J59" s="138"/>
      <c r="K59" s="139"/>
      <c r="L59" s="139"/>
      <c r="M59" s="107"/>
      <c r="N59" s="1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</row>
    <row r="60" spans="1:30" s="39" customFormat="1" ht="75.75" customHeight="1">
      <c r="A60" s="77"/>
      <c r="B60" s="342"/>
      <c r="C60" s="345"/>
      <c r="D60" s="360"/>
      <c r="E60" s="131"/>
      <c r="F60" s="87"/>
      <c r="G60" s="141"/>
      <c r="H60" s="80"/>
      <c r="I60" s="81"/>
      <c r="J60" s="82"/>
      <c r="K60" s="142"/>
      <c r="L60" s="142"/>
      <c r="M60" s="110"/>
      <c r="N60" s="90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</row>
    <row r="61" spans="1:30" s="38" customFormat="1" ht="109.5" customHeight="1">
      <c r="A61" s="77"/>
      <c r="B61" s="342"/>
      <c r="C61" s="345"/>
      <c r="D61" s="360"/>
      <c r="E61" s="143"/>
      <c r="F61" s="112"/>
      <c r="G61" s="144"/>
      <c r="H61" s="80"/>
      <c r="I61" s="145"/>
      <c r="J61" s="115"/>
      <c r="K61" s="146"/>
      <c r="L61" s="146"/>
      <c r="M61" s="93"/>
      <c r="N61" s="147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</row>
    <row r="62" spans="1:30" ht="81.75" customHeight="1">
      <c r="A62" s="77"/>
      <c r="B62" s="342"/>
      <c r="C62" s="345"/>
      <c r="D62" s="360"/>
      <c r="E62" s="148"/>
      <c r="F62" s="87"/>
      <c r="G62" s="141"/>
      <c r="H62" s="80"/>
      <c r="I62" s="149"/>
      <c r="J62" s="82"/>
      <c r="K62" s="125"/>
      <c r="L62" s="126"/>
      <c r="M62" s="93"/>
      <c r="N62" s="132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208.5" customHeight="1">
      <c r="A63" s="77"/>
      <c r="B63" s="342"/>
      <c r="C63" s="345"/>
      <c r="D63" s="360"/>
      <c r="E63" s="148"/>
      <c r="F63" s="87"/>
      <c r="G63" s="88"/>
      <c r="H63" s="150"/>
      <c r="I63" s="149"/>
      <c r="J63" s="82"/>
      <c r="K63" s="125"/>
      <c r="L63" s="126"/>
      <c r="M63" s="93"/>
      <c r="N63" s="132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s="38" customFormat="1" ht="156" customHeight="1">
      <c r="A64" s="77"/>
      <c r="B64" s="342"/>
      <c r="C64" s="345"/>
      <c r="D64" s="360"/>
      <c r="E64" s="151"/>
      <c r="F64" s="101"/>
      <c r="G64" s="152"/>
      <c r="H64" s="150"/>
      <c r="I64" s="153"/>
      <c r="J64" s="104"/>
      <c r="K64" s="139"/>
      <c r="L64" s="139"/>
      <c r="M64" s="107"/>
      <c r="N64" s="154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</row>
    <row r="65" spans="1:30" s="39" customFormat="1" ht="78" customHeight="1">
      <c r="A65" s="77"/>
      <c r="B65" s="342"/>
      <c r="C65" s="345"/>
      <c r="D65" s="360"/>
      <c r="E65" s="131"/>
      <c r="F65" s="87"/>
      <c r="G65" s="141"/>
      <c r="H65" s="150"/>
      <c r="I65" s="155"/>
      <c r="J65" s="82"/>
      <c r="K65" s="142"/>
      <c r="L65" s="142"/>
      <c r="M65" s="110"/>
      <c r="N65" s="90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</row>
    <row r="66" spans="1:30" s="38" customFormat="1" ht="15.75" customHeight="1">
      <c r="A66" s="77"/>
      <c r="B66" s="342"/>
      <c r="C66" s="345"/>
      <c r="D66" s="156"/>
      <c r="E66" s="157"/>
      <c r="F66" s="158"/>
      <c r="G66" s="158"/>
      <c r="H66" s="142"/>
      <c r="I66" s="158"/>
      <c r="J66" s="158"/>
      <c r="K66" s="158"/>
      <c r="L66" s="158"/>
      <c r="M66" s="158"/>
      <c r="N66" s="158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</row>
    <row r="67" spans="1:30" ht="15.75" customHeight="1">
      <c r="A67" s="77"/>
      <c r="B67" s="342"/>
      <c r="C67" s="345"/>
      <c r="D67" s="156"/>
      <c r="E67" s="157"/>
      <c r="F67" s="158"/>
      <c r="G67" s="158"/>
      <c r="H67" s="142"/>
      <c r="I67" s="158"/>
      <c r="J67" s="158"/>
      <c r="K67" s="158"/>
      <c r="L67" s="158"/>
      <c r="M67" s="158"/>
      <c r="N67" s="15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77"/>
      <c r="B68" s="342"/>
      <c r="C68" s="345"/>
      <c r="D68" s="156"/>
      <c r="E68" s="157"/>
      <c r="F68" s="158"/>
      <c r="G68" s="158"/>
      <c r="H68" s="142"/>
      <c r="I68" s="158"/>
      <c r="J68" s="158"/>
      <c r="K68" s="158"/>
      <c r="L68" s="158"/>
      <c r="M68" s="158"/>
      <c r="N68" s="15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77"/>
      <c r="B69" s="342"/>
      <c r="C69" s="345"/>
      <c r="D69" s="156"/>
      <c r="E69" s="157"/>
      <c r="F69" s="158"/>
      <c r="G69" s="158"/>
      <c r="H69" s="142"/>
      <c r="I69" s="158"/>
      <c r="J69" s="158"/>
      <c r="K69" s="158"/>
      <c r="L69" s="158"/>
      <c r="M69" s="158"/>
      <c r="N69" s="15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77"/>
      <c r="B70" s="342"/>
      <c r="C70" s="345"/>
      <c r="D70" s="156"/>
      <c r="E70" s="157"/>
      <c r="F70" s="158"/>
      <c r="G70" s="158"/>
      <c r="H70" s="142"/>
      <c r="I70" s="158"/>
      <c r="J70" s="158"/>
      <c r="K70" s="158"/>
      <c r="L70" s="158"/>
      <c r="M70" s="158"/>
      <c r="N70" s="15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77"/>
      <c r="B71" s="342"/>
      <c r="C71" s="345"/>
      <c r="D71" s="156"/>
      <c r="E71" s="157"/>
      <c r="F71" s="158"/>
      <c r="G71" s="158"/>
      <c r="H71" s="142"/>
      <c r="I71" s="158"/>
      <c r="J71" s="158"/>
      <c r="K71" s="158"/>
      <c r="L71" s="158"/>
      <c r="M71" s="158"/>
      <c r="N71" s="15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77"/>
      <c r="B72" s="342"/>
      <c r="C72" s="345"/>
      <c r="D72" s="156"/>
      <c r="E72" s="157"/>
      <c r="F72" s="158"/>
      <c r="G72" s="158"/>
      <c r="H72" s="142"/>
      <c r="I72" s="158"/>
      <c r="J72" s="158"/>
      <c r="K72" s="158"/>
      <c r="L72" s="158"/>
      <c r="M72" s="158"/>
      <c r="N72" s="15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77"/>
      <c r="B73" s="342"/>
      <c r="C73" s="345"/>
      <c r="D73" s="156"/>
      <c r="E73" s="157"/>
      <c r="F73" s="158"/>
      <c r="G73" s="158"/>
      <c r="H73" s="142"/>
      <c r="I73" s="158"/>
      <c r="J73" s="158"/>
      <c r="K73" s="158"/>
      <c r="L73" s="158"/>
      <c r="M73" s="158"/>
      <c r="N73" s="15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77"/>
      <c r="B74" s="342"/>
      <c r="C74" s="345"/>
      <c r="D74" s="156"/>
      <c r="E74" s="157"/>
      <c r="F74" s="158"/>
      <c r="G74" s="158"/>
      <c r="H74" s="142"/>
      <c r="I74" s="158"/>
      <c r="J74" s="158"/>
      <c r="K74" s="158"/>
      <c r="L74" s="158"/>
      <c r="M74" s="158"/>
      <c r="N74" s="15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77"/>
      <c r="B75" s="342"/>
      <c r="C75" s="345"/>
      <c r="D75" s="156"/>
      <c r="E75" s="157"/>
      <c r="F75" s="158"/>
      <c r="G75" s="158"/>
      <c r="H75" s="142"/>
      <c r="I75" s="158"/>
      <c r="J75" s="158"/>
      <c r="K75" s="158"/>
      <c r="L75" s="158"/>
      <c r="M75" s="158"/>
      <c r="N75" s="15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77"/>
      <c r="B76" s="342"/>
      <c r="C76" s="345"/>
      <c r="D76" s="156"/>
      <c r="E76" s="157"/>
      <c r="F76" s="158"/>
      <c r="G76" s="158"/>
      <c r="H76" s="142"/>
      <c r="I76" s="158"/>
      <c r="J76" s="158"/>
      <c r="K76" s="158"/>
      <c r="L76" s="158"/>
      <c r="M76" s="158"/>
      <c r="N76" s="15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77"/>
      <c r="B77" s="342"/>
      <c r="C77" s="345"/>
      <c r="D77" s="156"/>
      <c r="E77" s="157"/>
      <c r="F77" s="158"/>
      <c r="G77" s="158"/>
      <c r="H77" s="142"/>
      <c r="I77" s="158"/>
      <c r="J77" s="158"/>
      <c r="K77" s="158"/>
      <c r="L77" s="158"/>
      <c r="M77" s="158"/>
      <c r="N77" s="15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77"/>
      <c r="B78" s="342"/>
      <c r="C78" s="345"/>
      <c r="D78" s="156"/>
      <c r="E78" s="157"/>
      <c r="F78" s="158"/>
      <c r="G78" s="158"/>
      <c r="H78" s="142"/>
      <c r="I78" s="158"/>
      <c r="J78" s="158"/>
      <c r="K78" s="158"/>
      <c r="L78" s="158"/>
      <c r="M78" s="158"/>
      <c r="N78" s="15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77"/>
      <c r="B79" s="342"/>
      <c r="C79" s="345"/>
      <c r="D79" s="156"/>
      <c r="E79" s="157"/>
      <c r="F79" s="158"/>
      <c r="G79" s="158"/>
      <c r="H79" s="142"/>
      <c r="I79" s="158"/>
      <c r="J79" s="158"/>
      <c r="K79" s="158"/>
      <c r="L79" s="158"/>
      <c r="M79" s="158"/>
      <c r="N79" s="15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77"/>
      <c r="B80" s="342"/>
      <c r="C80" s="345"/>
      <c r="D80" s="156"/>
      <c r="E80" s="157"/>
      <c r="F80" s="158"/>
      <c r="G80" s="158"/>
      <c r="H80" s="142"/>
      <c r="I80" s="158"/>
      <c r="J80" s="158"/>
      <c r="K80" s="158"/>
      <c r="L80" s="158"/>
      <c r="M80" s="158"/>
      <c r="N80" s="15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77"/>
      <c r="B81" s="342"/>
      <c r="C81" s="345"/>
      <c r="D81" s="352"/>
      <c r="E81" s="157"/>
      <c r="F81" s="158"/>
      <c r="G81" s="158"/>
      <c r="H81" s="142"/>
      <c r="I81" s="158"/>
      <c r="J81" s="158"/>
      <c r="K81" s="158"/>
      <c r="L81" s="158"/>
      <c r="M81" s="158"/>
      <c r="N81" s="15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77"/>
      <c r="B82" s="342"/>
      <c r="C82" s="345"/>
      <c r="D82" s="354"/>
      <c r="E82" s="157"/>
      <c r="F82" s="158"/>
      <c r="G82" s="158"/>
      <c r="H82" s="142"/>
      <c r="I82" s="158"/>
      <c r="J82" s="158"/>
      <c r="K82" s="158"/>
      <c r="L82" s="158"/>
      <c r="M82" s="158"/>
      <c r="N82" s="15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77"/>
      <c r="B83" s="342"/>
      <c r="C83" s="345"/>
      <c r="D83" s="354"/>
      <c r="E83" s="157"/>
      <c r="F83" s="158"/>
      <c r="G83" s="158"/>
      <c r="H83" s="142"/>
      <c r="I83" s="158"/>
      <c r="J83" s="158"/>
      <c r="K83" s="158"/>
      <c r="L83" s="158"/>
      <c r="M83" s="158"/>
      <c r="N83" s="15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77"/>
      <c r="B84" s="342"/>
      <c r="C84" s="345"/>
      <c r="D84" s="354"/>
      <c r="E84" s="157"/>
      <c r="F84" s="158"/>
      <c r="G84" s="158"/>
      <c r="H84" s="142"/>
      <c r="I84" s="158"/>
      <c r="J84" s="158"/>
      <c r="K84" s="158"/>
      <c r="L84" s="158"/>
      <c r="M84" s="158"/>
      <c r="N84" s="15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77"/>
      <c r="B85" s="342"/>
      <c r="C85" s="345"/>
      <c r="D85" s="354"/>
      <c r="E85" s="157"/>
      <c r="F85" s="158"/>
      <c r="G85" s="158"/>
      <c r="H85" s="142"/>
      <c r="I85" s="158"/>
      <c r="J85" s="158"/>
      <c r="K85" s="158"/>
      <c r="L85" s="158"/>
      <c r="M85" s="158"/>
      <c r="N85" s="15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77"/>
      <c r="B86" s="342"/>
      <c r="C86" s="345"/>
      <c r="D86" s="354"/>
      <c r="E86" s="157"/>
      <c r="F86" s="158"/>
      <c r="G86" s="158"/>
      <c r="H86" s="142"/>
      <c r="I86" s="158"/>
      <c r="J86" s="158"/>
      <c r="K86" s="158"/>
      <c r="L86" s="158"/>
      <c r="M86" s="158"/>
      <c r="N86" s="15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77"/>
      <c r="B87" s="342"/>
      <c r="C87" s="345"/>
      <c r="D87" s="354"/>
      <c r="E87" s="157"/>
      <c r="F87" s="158"/>
      <c r="G87" s="158"/>
      <c r="H87" s="142"/>
      <c r="I87" s="158"/>
      <c r="J87" s="158"/>
      <c r="K87" s="158"/>
      <c r="L87" s="158"/>
      <c r="M87" s="158"/>
      <c r="N87" s="15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77"/>
      <c r="B88" s="342"/>
      <c r="C88" s="345"/>
      <c r="D88" s="354"/>
      <c r="E88" s="157"/>
      <c r="F88" s="158"/>
      <c r="G88" s="158"/>
      <c r="H88" s="142"/>
      <c r="I88" s="158"/>
      <c r="J88" s="158"/>
      <c r="K88" s="158"/>
      <c r="L88" s="158"/>
      <c r="M88" s="158"/>
      <c r="N88" s="15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77"/>
      <c r="B89" s="342"/>
      <c r="C89" s="345"/>
      <c r="D89" s="354"/>
      <c r="E89" s="157"/>
      <c r="F89" s="158"/>
      <c r="G89" s="158"/>
      <c r="H89" s="142"/>
      <c r="I89" s="158"/>
      <c r="J89" s="158"/>
      <c r="K89" s="158"/>
      <c r="L89" s="158"/>
      <c r="M89" s="158"/>
      <c r="N89" s="15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77"/>
      <c r="B90" s="342"/>
      <c r="C90" s="345"/>
      <c r="D90" s="354"/>
      <c r="E90" s="157"/>
      <c r="F90" s="158"/>
      <c r="G90" s="158"/>
      <c r="H90" s="142"/>
      <c r="I90" s="158"/>
      <c r="J90" s="158"/>
      <c r="K90" s="158"/>
      <c r="L90" s="158"/>
      <c r="M90" s="158"/>
      <c r="N90" s="15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77"/>
      <c r="B91" s="342"/>
      <c r="C91" s="345"/>
      <c r="D91" s="159"/>
      <c r="E91" s="157"/>
      <c r="F91" s="158"/>
      <c r="G91" s="158"/>
      <c r="H91" s="142"/>
      <c r="I91" s="158"/>
      <c r="J91" s="158"/>
      <c r="K91" s="158"/>
      <c r="L91" s="158"/>
      <c r="M91" s="158"/>
      <c r="N91" s="15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77"/>
      <c r="B92" s="342"/>
      <c r="C92" s="345"/>
      <c r="D92" s="352"/>
      <c r="E92" s="157"/>
      <c r="F92" s="158"/>
      <c r="G92" s="158"/>
      <c r="H92" s="142"/>
      <c r="I92" s="158"/>
      <c r="J92" s="158"/>
      <c r="K92" s="158"/>
      <c r="L92" s="158"/>
      <c r="M92" s="158"/>
      <c r="N92" s="15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77"/>
      <c r="B93" s="342"/>
      <c r="C93" s="345"/>
      <c r="D93" s="353"/>
      <c r="E93" s="157"/>
      <c r="F93" s="158"/>
      <c r="G93" s="158"/>
      <c r="H93" s="142"/>
      <c r="I93" s="158"/>
      <c r="J93" s="158"/>
      <c r="K93" s="158"/>
      <c r="L93" s="158"/>
      <c r="M93" s="158"/>
      <c r="N93" s="15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77"/>
      <c r="B94" s="342"/>
      <c r="C94" s="345"/>
      <c r="D94" s="353"/>
      <c r="E94" s="157"/>
      <c r="F94" s="158"/>
      <c r="G94" s="158"/>
      <c r="H94" s="142"/>
      <c r="I94" s="158"/>
      <c r="J94" s="158"/>
      <c r="K94" s="158"/>
      <c r="L94" s="158"/>
      <c r="M94" s="158"/>
      <c r="N94" s="15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77"/>
      <c r="B95" s="342"/>
      <c r="C95" s="345"/>
      <c r="D95" s="353"/>
      <c r="E95" s="157"/>
      <c r="F95" s="158"/>
      <c r="G95" s="158"/>
      <c r="H95" s="142"/>
      <c r="I95" s="158"/>
      <c r="J95" s="158"/>
      <c r="K95" s="158"/>
      <c r="L95" s="158"/>
      <c r="M95" s="158"/>
      <c r="N95" s="15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77"/>
      <c r="B96" s="342"/>
      <c r="C96" s="345"/>
      <c r="D96" s="353"/>
      <c r="E96" s="157"/>
      <c r="F96" s="158"/>
      <c r="G96" s="158"/>
      <c r="H96" s="142"/>
      <c r="I96" s="158"/>
      <c r="J96" s="158"/>
      <c r="K96" s="158"/>
      <c r="L96" s="158"/>
      <c r="M96" s="158"/>
      <c r="N96" s="15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77"/>
      <c r="B97" s="342"/>
      <c r="C97" s="345"/>
      <c r="D97" s="160"/>
      <c r="E97" s="157"/>
      <c r="F97" s="158"/>
      <c r="G97" s="158"/>
      <c r="H97" s="142"/>
      <c r="I97" s="158"/>
      <c r="J97" s="158"/>
      <c r="K97" s="158"/>
      <c r="L97" s="158"/>
      <c r="M97" s="158"/>
      <c r="N97" s="15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77"/>
      <c r="B98" s="342"/>
      <c r="C98" s="345"/>
      <c r="D98" s="352"/>
      <c r="E98" s="157"/>
      <c r="F98" s="158"/>
      <c r="G98" s="158"/>
      <c r="H98" s="142"/>
      <c r="I98" s="158"/>
      <c r="J98" s="158"/>
      <c r="K98" s="158"/>
      <c r="L98" s="158"/>
      <c r="M98" s="158"/>
      <c r="N98" s="15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132"/>
      <c r="B99" s="342"/>
      <c r="C99" s="345"/>
      <c r="D99" s="353"/>
      <c r="E99" s="157"/>
      <c r="F99" s="158"/>
      <c r="G99" s="158"/>
      <c r="H99" s="142"/>
      <c r="I99" s="158"/>
      <c r="J99" s="158"/>
      <c r="K99" s="158"/>
      <c r="L99" s="158"/>
      <c r="M99" s="158"/>
      <c r="N99" s="15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132"/>
      <c r="B100" s="342"/>
      <c r="C100" s="345"/>
      <c r="D100" s="161"/>
      <c r="E100" s="157"/>
      <c r="F100" s="158"/>
      <c r="G100" s="158"/>
      <c r="H100" s="142"/>
      <c r="I100" s="158"/>
      <c r="J100" s="158"/>
      <c r="K100" s="158"/>
      <c r="L100" s="158"/>
      <c r="M100" s="158"/>
      <c r="N100" s="15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132"/>
      <c r="B101" s="342"/>
      <c r="C101" s="345"/>
      <c r="D101" s="372"/>
      <c r="E101" s="157"/>
      <c r="F101" s="158"/>
      <c r="G101" s="158"/>
      <c r="H101" s="142"/>
      <c r="I101" s="158"/>
      <c r="J101" s="158"/>
      <c r="K101" s="158"/>
      <c r="L101" s="158"/>
      <c r="M101" s="158"/>
      <c r="N101" s="15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132"/>
      <c r="B102" s="342"/>
      <c r="C102" s="345"/>
      <c r="D102" s="353"/>
      <c r="E102" s="157"/>
      <c r="F102" s="158"/>
      <c r="G102" s="158"/>
      <c r="H102" s="142"/>
      <c r="I102" s="158"/>
      <c r="J102" s="158"/>
      <c r="K102" s="158"/>
      <c r="L102" s="158"/>
      <c r="M102" s="158"/>
      <c r="N102" s="15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132"/>
      <c r="B103" s="342"/>
      <c r="C103" s="345"/>
      <c r="D103" s="353"/>
      <c r="E103" s="157"/>
      <c r="F103" s="158"/>
      <c r="G103" s="158"/>
      <c r="H103" s="142"/>
      <c r="I103" s="158"/>
      <c r="J103" s="158"/>
      <c r="K103" s="158"/>
      <c r="L103" s="158"/>
      <c r="M103" s="158"/>
      <c r="N103" s="15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132"/>
      <c r="B104" s="342"/>
      <c r="C104" s="345"/>
      <c r="D104" s="353"/>
      <c r="E104" s="157"/>
      <c r="F104" s="158"/>
      <c r="G104" s="158"/>
      <c r="H104" s="142"/>
      <c r="I104" s="158"/>
      <c r="J104" s="158"/>
      <c r="K104" s="158"/>
      <c r="L104" s="158"/>
      <c r="M104" s="158"/>
      <c r="N104" s="15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132"/>
      <c r="B105" s="342"/>
      <c r="C105" s="345"/>
      <c r="D105" s="353"/>
      <c r="E105" s="157"/>
      <c r="F105" s="158"/>
      <c r="G105" s="158"/>
      <c r="H105" s="142"/>
      <c r="I105" s="158"/>
      <c r="J105" s="158"/>
      <c r="K105" s="158"/>
      <c r="L105" s="158"/>
      <c r="M105" s="158"/>
      <c r="N105" s="15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132"/>
      <c r="B106" s="342"/>
      <c r="C106" s="345"/>
      <c r="D106" s="353"/>
      <c r="E106" s="157"/>
      <c r="F106" s="158"/>
      <c r="G106" s="158"/>
      <c r="H106" s="142"/>
      <c r="I106" s="158"/>
      <c r="J106" s="158"/>
      <c r="K106" s="158"/>
      <c r="L106" s="158"/>
      <c r="M106" s="158"/>
      <c r="N106" s="15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132"/>
      <c r="B107" s="342"/>
      <c r="C107" s="345"/>
      <c r="D107" s="353"/>
      <c r="E107" s="157"/>
      <c r="F107" s="158"/>
      <c r="G107" s="158"/>
      <c r="H107" s="142"/>
      <c r="I107" s="158"/>
      <c r="J107" s="158"/>
      <c r="K107" s="158"/>
      <c r="L107" s="158"/>
      <c r="M107" s="158"/>
      <c r="N107" s="15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132"/>
      <c r="B108" s="342"/>
      <c r="C108" s="345"/>
      <c r="D108" s="353"/>
      <c r="E108" s="157"/>
      <c r="F108" s="158"/>
      <c r="G108" s="158"/>
      <c r="H108" s="142"/>
      <c r="I108" s="158"/>
      <c r="J108" s="158"/>
      <c r="K108" s="158"/>
      <c r="L108" s="158"/>
      <c r="M108" s="158"/>
      <c r="N108" s="15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132"/>
      <c r="B109" s="342"/>
      <c r="C109" s="345"/>
      <c r="D109" s="353"/>
      <c r="E109" s="157"/>
      <c r="F109" s="158"/>
      <c r="G109" s="158"/>
      <c r="H109" s="142"/>
      <c r="I109" s="158"/>
      <c r="J109" s="158"/>
      <c r="K109" s="158"/>
      <c r="L109" s="158"/>
      <c r="M109" s="158"/>
      <c r="N109" s="15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132"/>
      <c r="B110" s="342"/>
      <c r="C110" s="345"/>
      <c r="D110" s="353"/>
      <c r="E110" s="157"/>
      <c r="F110" s="158"/>
      <c r="G110" s="158"/>
      <c r="H110" s="142"/>
      <c r="I110" s="158"/>
      <c r="J110" s="158"/>
      <c r="K110" s="158"/>
      <c r="L110" s="158"/>
      <c r="M110" s="158"/>
      <c r="N110" s="15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132"/>
      <c r="B111" s="342"/>
      <c r="C111" s="345"/>
      <c r="D111" s="353"/>
      <c r="E111" s="157"/>
      <c r="F111" s="158"/>
      <c r="G111" s="158"/>
      <c r="H111" s="142"/>
      <c r="I111" s="158"/>
      <c r="J111" s="158"/>
      <c r="K111" s="158"/>
      <c r="L111" s="158"/>
      <c r="M111" s="158"/>
      <c r="N111" s="15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132"/>
      <c r="B112" s="342"/>
      <c r="C112" s="345"/>
      <c r="D112" s="161"/>
      <c r="E112" s="157"/>
      <c r="F112" s="158"/>
      <c r="G112" s="158"/>
      <c r="H112" s="142"/>
      <c r="I112" s="158"/>
      <c r="J112" s="158"/>
      <c r="K112" s="158"/>
      <c r="L112" s="158"/>
      <c r="M112" s="158"/>
      <c r="N112" s="15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132"/>
      <c r="B113" s="342"/>
      <c r="C113" s="345"/>
      <c r="D113" s="355"/>
      <c r="E113" s="157"/>
      <c r="F113" s="158"/>
      <c r="G113" s="158"/>
      <c r="H113" s="142"/>
      <c r="I113" s="158"/>
      <c r="J113" s="158"/>
      <c r="K113" s="158"/>
      <c r="L113" s="158"/>
      <c r="M113" s="158"/>
      <c r="N113" s="15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132"/>
      <c r="B114" s="342"/>
      <c r="C114" s="345"/>
      <c r="D114" s="354"/>
      <c r="E114" s="157"/>
      <c r="F114" s="158"/>
      <c r="G114" s="158"/>
      <c r="H114" s="142"/>
      <c r="I114" s="158"/>
      <c r="J114" s="158"/>
      <c r="K114" s="158"/>
      <c r="L114" s="158"/>
      <c r="M114" s="158"/>
      <c r="N114" s="15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132"/>
      <c r="B115" s="342"/>
      <c r="C115" s="345"/>
      <c r="D115" s="354"/>
      <c r="E115" s="157"/>
      <c r="F115" s="158"/>
      <c r="G115" s="158"/>
      <c r="H115" s="142"/>
      <c r="I115" s="158"/>
      <c r="J115" s="158"/>
      <c r="K115" s="158"/>
      <c r="L115" s="158"/>
      <c r="M115" s="158"/>
      <c r="N115" s="15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132"/>
      <c r="B116" s="342"/>
      <c r="C116" s="345"/>
      <c r="D116" s="354"/>
      <c r="E116" s="157"/>
      <c r="F116" s="158"/>
      <c r="G116" s="158"/>
      <c r="H116" s="142"/>
      <c r="I116" s="158"/>
      <c r="J116" s="158"/>
      <c r="K116" s="158"/>
      <c r="L116" s="158"/>
      <c r="M116" s="158"/>
      <c r="N116" s="158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132"/>
      <c r="B117" s="342"/>
      <c r="C117" s="345"/>
      <c r="D117" s="354"/>
      <c r="E117" s="157"/>
      <c r="F117" s="158"/>
      <c r="G117" s="158"/>
      <c r="H117" s="142"/>
      <c r="I117" s="158"/>
      <c r="J117" s="158"/>
      <c r="K117" s="158"/>
      <c r="L117" s="158"/>
      <c r="M117" s="158"/>
      <c r="N117" s="15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32"/>
      <c r="B118" s="342"/>
      <c r="C118" s="345"/>
      <c r="D118" s="354"/>
      <c r="E118" s="157"/>
      <c r="F118" s="158"/>
      <c r="G118" s="158"/>
      <c r="H118" s="142"/>
      <c r="I118" s="158"/>
      <c r="J118" s="158"/>
      <c r="K118" s="158"/>
      <c r="L118" s="158"/>
      <c r="M118" s="158"/>
      <c r="N118" s="15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32"/>
      <c r="B119" s="342"/>
      <c r="C119" s="345"/>
      <c r="D119" s="354"/>
      <c r="E119" s="157"/>
      <c r="F119" s="158"/>
      <c r="G119" s="158"/>
      <c r="H119" s="142"/>
      <c r="I119" s="158"/>
      <c r="J119" s="158"/>
      <c r="K119" s="158"/>
      <c r="L119" s="158"/>
      <c r="M119" s="158"/>
      <c r="N119" s="15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32"/>
      <c r="B120" s="342"/>
      <c r="C120" s="345"/>
      <c r="D120" s="354"/>
      <c r="E120" s="162"/>
      <c r="F120" s="163"/>
      <c r="G120" s="164"/>
      <c r="H120" s="142"/>
      <c r="I120" s="165"/>
      <c r="J120" s="166"/>
      <c r="K120" s="146"/>
      <c r="L120" s="146"/>
      <c r="M120" s="167"/>
      <c r="N120" s="16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32"/>
      <c r="B121" s="342"/>
      <c r="C121" s="345"/>
      <c r="D121" s="354"/>
      <c r="E121" s="169"/>
      <c r="F121" s="170"/>
      <c r="G121" s="171"/>
      <c r="H121" s="142"/>
      <c r="I121" s="172"/>
      <c r="J121" s="142"/>
      <c r="K121" s="125"/>
      <c r="L121" s="126"/>
      <c r="M121" s="173"/>
      <c r="N121" s="127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32"/>
      <c r="B122" s="342"/>
      <c r="C122" s="345"/>
      <c r="D122" s="354"/>
      <c r="E122" s="169"/>
      <c r="F122" s="174"/>
      <c r="G122" s="175"/>
      <c r="H122" s="176"/>
      <c r="I122" s="172"/>
      <c r="J122" s="142"/>
      <c r="K122" s="125"/>
      <c r="L122" s="126"/>
      <c r="M122" s="173"/>
      <c r="N122" s="127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32"/>
      <c r="B123" s="342"/>
      <c r="C123" s="345"/>
      <c r="D123" s="161"/>
      <c r="E123" s="169"/>
      <c r="F123" s="170"/>
      <c r="G123" s="171"/>
      <c r="H123" s="142"/>
      <c r="I123" s="172"/>
      <c r="J123" s="142"/>
      <c r="K123" s="125"/>
      <c r="L123" s="126"/>
      <c r="M123" s="173"/>
      <c r="N123" s="127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32"/>
      <c r="B124" s="342"/>
      <c r="C124" s="345"/>
      <c r="D124" s="371"/>
      <c r="E124" s="169"/>
      <c r="F124" s="174"/>
      <c r="G124" s="175"/>
      <c r="H124" s="176"/>
      <c r="I124" s="172"/>
      <c r="J124" s="142"/>
      <c r="K124" s="125"/>
      <c r="L124" s="123"/>
      <c r="M124" s="173"/>
      <c r="N124" s="12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32"/>
      <c r="B125" s="342"/>
      <c r="C125" s="345"/>
      <c r="D125" s="353"/>
      <c r="E125" s="169"/>
      <c r="F125" s="170"/>
      <c r="G125" s="171"/>
      <c r="H125" s="142"/>
      <c r="I125" s="172"/>
      <c r="J125" s="142"/>
      <c r="K125" s="125"/>
      <c r="L125" s="123"/>
      <c r="M125" s="173"/>
      <c r="N125" s="129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32"/>
      <c r="B126" s="342"/>
      <c r="C126" s="345"/>
      <c r="D126" s="177"/>
      <c r="E126" s="169"/>
      <c r="F126" s="170"/>
      <c r="G126" s="171"/>
      <c r="H126" s="142"/>
      <c r="I126" s="172"/>
      <c r="J126" s="142"/>
      <c r="K126" s="125"/>
      <c r="L126" s="126"/>
      <c r="M126" s="173"/>
      <c r="N126" s="129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32"/>
      <c r="B127" s="342"/>
      <c r="C127" s="345"/>
      <c r="D127" s="371"/>
      <c r="E127" s="169"/>
      <c r="F127" s="170"/>
      <c r="G127" s="171"/>
      <c r="H127" s="142"/>
      <c r="I127" s="172"/>
      <c r="J127" s="142"/>
      <c r="K127" s="125"/>
      <c r="L127" s="126"/>
      <c r="M127" s="173"/>
      <c r="N127" s="129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32"/>
      <c r="B128" s="342"/>
      <c r="C128" s="345"/>
      <c r="D128" s="353"/>
      <c r="E128" s="169"/>
      <c r="F128" s="174"/>
      <c r="G128" s="175"/>
      <c r="H128" s="176"/>
      <c r="I128" s="172"/>
      <c r="J128" s="142"/>
      <c r="K128" s="125"/>
      <c r="L128" s="126"/>
      <c r="M128" s="173"/>
      <c r="N128" s="130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32"/>
      <c r="B129" s="342"/>
      <c r="C129" s="345"/>
      <c r="D129" s="353"/>
      <c r="E129" s="169"/>
      <c r="F129" s="170"/>
      <c r="G129" s="171"/>
      <c r="H129" s="142"/>
      <c r="I129" s="172"/>
      <c r="J129" s="142"/>
      <c r="K129" s="125"/>
      <c r="L129" s="126"/>
      <c r="M129" s="173"/>
      <c r="N129" s="130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32"/>
      <c r="B130" s="342"/>
      <c r="C130" s="345"/>
      <c r="D130" s="353"/>
      <c r="E130" s="169"/>
      <c r="F130" s="174"/>
      <c r="G130" s="175"/>
      <c r="H130" s="176"/>
      <c r="I130" s="172"/>
      <c r="J130" s="142"/>
      <c r="K130" s="125"/>
      <c r="L130" s="126"/>
      <c r="M130" s="173"/>
      <c r="N130" s="13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32"/>
      <c r="B131" s="342"/>
      <c r="C131" s="345"/>
      <c r="D131" s="353"/>
      <c r="E131" s="169"/>
      <c r="F131" s="178"/>
      <c r="G131" s="179"/>
      <c r="H131" s="180"/>
      <c r="I131" s="172"/>
      <c r="J131" s="142"/>
      <c r="K131" s="125"/>
      <c r="L131" s="126"/>
      <c r="M131" s="173"/>
      <c r="N131" s="13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32"/>
      <c r="B132" s="342"/>
      <c r="C132" s="345"/>
      <c r="D132" s="353"/>
      <c r="E132" s="169"/>
      <c r="F132" s="174"/>
      <c r="G132" s="175"/>
      <c r="H132" s="176"/>
      <c r="I132" s="172"/>
      <c r="J132" s="142"/>
      <c r="K132" s="125"/>
      <c r="L132" s="126"/>
      <c r="M132" s="173"/>
      <c r="N132" s="13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32"/>
      <c r="B133" s="342"/>
      <c r="C133" s="345"/>
      <c r="D133" s="353"/>
      <c r="E133" s="169"/>
      <c r="F133" s="178"/>
      <c r="G133" s="179"/>
      <c r="H133" s="180"/>
      <c r="I133" s="172"/>
      <c r="J133" s="142"/>
      <c r="K133" s="125"/>
      <c r="L133" s="126"/>
      <c r="M133" s="173"/>
      <c r="N133" s="13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32"/>
      <c r="B134" s="342"/>
      <c r="C134" s="345"/>
      <c r="D134" s="179"/>
      <c r="E134" s="169"/>
      <c r="F134" s="178"/>
      <c r="G134" s="179"/>
      <c r="H134" s="180"/>
      <c r="I134" s="172"/>
      <c r="J134" s="142"/>
      <c r="K134" s="125"/>
      <c r="L134" s="126"/>
      <c r="M134" s="173"/>
      <c r="N134" s="13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32"/>
      <c r="B135" s="342"/>
      <c r="C135" s="345"/>
      <c r="D135" s="355"/>
      <c r="E135" s="169"/>
      <c r="F135" s="178"/>
      <c r="G135" s="179"/>
      <c r="H135" s="180"/>
      <c r="I135" s="172"/>
      <c r="J135" s="142"/>
      <c r="K135" s="125"/>
      <c r="L135" s="126"/>
      <c r="M135" s="173"/>
      <c r="N135" s="13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32"/>
      <c r="B136" s="342"/>
      <c r="C136" s="345"/>
      <c r="D136" s="354"/>
      <c r="E136" s="169"/>
      <c r="F136" s="178"/>
      <c r="G136" s="179"/>
      <c r="H136" s="180"/>
      <c r="I136" s="172"/>
      <c r="J136" s="142"/>
      <c r="K136" s="125"/>
      <c r="L136" s="126"/>
      <c r="M136" s="173"/>
      <c r="N136" s="13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32"/>
      <c r="B137" s="342"/>
      <c r="C137" s="345"/>
      <c r="D137" s="354"/>
      <c r="E137" s="169"/>
      <c r="F137" s="181"/>
      <c r="G137" s="182"/>
      <c r="H137" s="183"/>
      <c r="I137" s="172"/>
      <c r="J137" s="84"/>
      <c r="K137" s="184"/>
      <c r="L137" s="185"/>
      <c r="M137" s="173"/>
      <c r="N137" s="13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32"/>
      <c r="B138" s="342"/>
      <c r="C138" s="345"/>
      <c r="D138" s="354"/>
      <c r="E138" s="169"/>
      <c r="F138" s="181"/>
      <c r="G138" s="182"/>
      <c r="H138" s="183"/>
      <c r="I138" s="172"/>
      <c r="J138" s="183"/>
      <c r="K138" s="186"/>
      <c r="L138" s="185"/>
      <c r="M138" s="173"/>
      <c r="N138" s="13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32"/>
      <c r="B139" s="342"/>
      <c r="C139" s="345"/>
      <c r="D139" s="354"/>
      <c r="E139" s="169"/>
      <c r="F139" s="181"/>
      <c r="G139" s="182"/>
      <c r="H139" s="183"/>
      <c r="I139" s="181"/>
      <c r="J139" s="187"/>
      <c r="K139" s="186"/>
      <c r="L139" s="185"/>
      <c r="M139" s="173"/>
      <c r="N139" s="13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32"/>
      <c r="B140" s="342"/>
      <c r="C140" s="345"/>
      <c r="D140" s="354"/>
      <c r="E140" s="169"/>
      <c r="F140" s="181"/>
      <c r="G140" s="182"/>
      <c r="H140" s="183"/>
      <c r="I140" s="181"/>
      <c r="J140" s="187"/>
      <c r="K140" s="186"/>
      <c r="L140" s="185"/>
      <c r="M140" s="173"/>
      <c r="N140" s="129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32"/>
      <c r="B141" s="342"/>
      <c r="C141" s="345"/>
      <c r="D141" s="354"/>
      <c r="E141" s="169"/>
      <c r="F141" s="181"/>
      <c r="G141" s="182"/>
      <c r="H141" s="183"/>
      <c r="I141" s="181"/>
      <c r="J141" s="187"/>
      <c r="K141" s="186"/>
      <c r="L141" s="185"/>
      <c r="M141" s="173"/>
      <c r="N141" s="13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32"/>
      <c r="B142" s="342"/>
      <c r="C142" s="345"/>
      <c r="D142" s="354"/>
      <c r="E142" s="169"/>
      <c r="F142" s="181"/>
      <c r="G142" s="182"/>
      <c r="H142" s="183"/>
      <c r="I142" s="181"/>
      <c r="J142" s="187"/>
      <c r="K142" s="186"/>
      <c r="L142" s="185"/>
      <c r="M142" s="173"/>
      <c r="N142" s="13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32"/>
      <c r="B143" s="342"/>
      <c r="C143" s="345"/>
      <c r="D143" s="353"/>
      <c r="E143" s="169"/>
      <c r="F143" s="181"/>
      <c r="G143" s="182"/>
      <c r="H143" s="183"/>
      <c r="I143" s="181"/>
      <c r="J143" s="187"/>
      <c r="K143" s="186"/>
      <c r="L143" s="185"/>
      <c r="M143" s="173"/>
      <c r="N143" s="13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32"/>
      <c r="B144" s="342"/>
      <c r="C144" s="346"/>
      <c r="D144" s="160"/>
      <c r="E144" s="169"/>
      <c r="F144" s="181"/>
      <c r="G144" s="182"/>
      <c r="H144" s="183"/>
      <c r="I144" s="181"/>
      <c r="J144" s="187"/>
      <c r="K144" s="186"/>
      <c r="L144" s="185"/>
      <c r="M144" s="173"/>
      <c r="N144" s="13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32"/>
      <c r="B145" s="342"/>
      <c r="C145" s="188"/>
      <c r="D145" s="160"/>
      <c r="E145" s="169"/>
      <c r="F145" s="181"/>
      <c r="G145" s="182"/>
      <c r="H145" s="183"/>
      <c r="I145" s="181"/>
      <c r="J145" s="187"/>
      <c r="K145" s="186"/>
      <c r="L145" s="185"/>
      <c r="M145" s="173"/>
      <c r="N145" s="13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32"/>
      <c r="B146" s="342"/>
      <c r="C146" s="188"/>
      <c r="D146" s="160"/>
      <c r="E146" s="169"/>
      <c r="F146" s="181"/>
      <c r="G146" s="182"/>
      <c r="H146" s="183"/>
      <c r="I146" s="181"/>
      <c r="J146" s="187"/>
      <c r="K146" s="186"/>
      <c r="L146" s="185"/>
      <c r="M146" s="173"/>
      <c r="N146" s="13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32"/>
      <c r="B147" s="342"/>
      <c r="C147" s="188"/>
      <c r="D147" s="352"/>
      <c r="E147" s="169"/>
      <c r="F147" s="181"/>
      <c r="G147" s="182"/>
      <c r="H147" s="183"/>
      <c r="I147" s="181"/>
      <c r="J147" s="187"/>
      <c r="K147" s="186"/>
      <c r="L147" s="185"/>
      <c r="M147" s="173"/>
      <c r="N147" s="13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32"/>
      <c r="B148" s="342"/>
      <c r="C148" s="188"/>
      <c r="D148" s="353"/>
      <c r="E148" s="169"/>
      <c r="F148" s="181"/>
      <c r="G148" s="182"/>
      <c r="H148" s="183"/>
      <c r="I148" s="181"/>
      <c r="J148" s="187"/>
      <c r="K148" s="183"/>
      <c r="L148" s="185"/>
      <c r="M148" s="173"/>
      <c r="N148" s="13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32"/>
      <c r="B149" s="342"/>
      <c r="C149" s="188"/>
      <c r="D149" s="189"/>
      <c r="E149" s="169"/>
      <c r="F149" s="181"/>
      <c r="G149" s="182"/>
      <c r="H149" s="183"/>
      <c r="I149" s="181"/>
      <c r="J149" s="187"/>
      <c r="K149" s="186"/>
      <c r="L149" s="185"/>
      <c r="M149" s="173"/>
      <c r="N149" s="13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32"/>
      <c r="B150" s="342"/>
      <c r="C150" s="188"/>
      <c r="D150" s="190"/>
      <c r="E150" s="169"/>
      <c r="F150" s="181"/>
      <c r="G150" s="182"/>
      <c r="H150" s="183"/>
      <c r="I150" s="181"/>
      <c r="J150" s="187"/>
      <c r="K150" s="186"/>
      <c r="L150" s="185"/>
      <c r="M150" s="173"/>
      <c r="N150" s="13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32"/>
      <c r="B151" s="342"/>
      <c r="C151" s="188"/>
      <c r="D151" s="190"/>
      <c r="E151" s="169"/>
      <c r="F151" s="191"/>
      <c r="G151" s="159"/>
      <c r="H151" s="84"/>
      <c r="I151" s="181"/>
      <c r="J151" s="187"/>
      <c r="K151" s="186"/>
      <c r="L151" s="185"/>
      <c r="M151" s="173"/>
      <c r="N151" s="13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32"/>
      <c r="B152" s="342"/>
      <c r="C152" s="188"/>
      <c r="D152" s="190"/>
      <c r="E152" s="192"/>
      <c r="F152" s="181"/>
      <c r="G152" s="182"/>
      <c r="H152" s="183"/>
      <c r="I152" s="181"/>
      <c r="J152" s="187"/>
      <c r="K152" s="186"/>
      <c r="L152" s="185"/>
      <c r="M152" s="173"/>
      <c r="N152" s="13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32"/>
      <c r="B153" s="342"/>
      <c r="C153" s="188"/>
      <c r="D153" s="190"/>
      <c r="E153" s="193"/>
      <c r="F153" s="181"/>
      <c r="G153" s="182"/>
      <c r="H153" s="183"/>
      <c r="I153" s="181"/>
      <c r="J153" s="187"/>
      <c r="K153" s="186"/>
      <c r="L153" s="185"/>
      <c r="M153" s="173"/>
      <c r="N153" s="13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32"/>
      <c r="B154" s="342"/>
      <c r="C154" s="188"/>
      <c r="D154" s="190"/>
      <c r="E154" s="192"/>
      <c r="F154" s="181"/>
      <c r="G154" s="182"/>
      <c r="H154" s="183"/>
      <c r="I154" s="181"/>
      <c r="J154" s="187"/>
      <c r="K154" s="186"/>
      <c r="L154" s="185"/>
      <c r="M154" s="173"/>
      <c r="N154" s="13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32"/>
      <c r="B155" s="342"/>
      <c r="C155" s="188"/>
      <c r="D155" s="190"/>
      <c r="E155" s="192"/>
      <c r="F155" s="181"/>
      <c r="G155" s="182"/>
      <c r="H155" s="183"/>
      <c r="I155" s="181"/>
      <c r="J155" s="183"/>
      <c r="K155" s="186"/>
      <c r="L155" s="185"/>
      <c r="M155" s="173"/>
      <c r="N155" s="194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32"/>
      <c r="B156" s="342"/>
      <c r="C156" s="188"/>
      <c r="D156" s="190"/>
      <c r="E156" s="192"/>
      <c r="F156" s="191"/>
      <c r="G156" s="159"/>
      <c r="H156" s="84"/>
      <c r="I156" s="181"/>
      <c r="J156" s="183"/>
      <c r="K156" s="186"/>
      <c r="L156" s="185"/>
      <c r="M156" s="173"/>
      <c r="N156" s="13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32"/>
      <c r="B157" s="342"/>
      <c r="C157" s="188"/>
      <c r="D157" s="190"/>
      <c r="E157" s="192"/>
      <c r="F157" s="191"/>
      <c r="G157" s="159"/>
      <c r="H157" s="84"/>
      <c r="I157" s="181"/>
      <c r="J157" s="183"/>
      <c r="K157" s="186"/>
      <c r="L157" s="185"/>
      <c r="M157" s="173"/>
      <c r="N157" s="132"/>
      <c r="O157" s="6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32"/>
      <c r="B158" s="342"/>
      <c r="C158" s="188"/>
      <c r="D158" s="190"/>
      <c r="E158" s="193"/>
      <c r="F158" s="191"/>
      <c r="G158" s="159"/>
      <c r="H158" s="84"/>
      <c r="I158" s="181"/>
      <c r="J158" s="195"/>
      <c r="K158" s="196"/>
      <c r="L158" s="185"/>
      <c r="M158" s="173"/>
      <c r="N158" s="13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32"/>
      <c r="B159" s="342"/>
      <c r="C159" s="188"/>
      <c r="D159" s="190"/>
      <c r="E159" s="193"/>
      <c r="F159" s="181"/>
      <c r="G159" s="182"/>
      <c r="H159" s="183"/>
      <c r="I159" s="181"/>
      <c r="J159" s="183"/>
      <c r="K159" s="186"/>
      <c r="L159" s="185"/>
      <c r="M159" s="173"/>
      <c r="N159" s="197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32"/>
      <c r="B160" s="342"/>
      <c r="C160" s="188"/>
      <c r="D160" s="190"/>
      <c r="E160" s="193"/>
      <c r="F160" s="181"/>
      <c r="G160" s="182"/>
      <c r="H160" s="183"/>
      <c r="I160" s="181"/>
      <c r="J160" s="183"/>
      <c r="K160" s="186"/>
      <c r="L160" s="185"/>
      <c r="M160" s="173"/>
      <c r="N160" s="13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32"/>
      <c r="B161" s="342"/>
      <c r="C161" s="188"/>
      <c r="D161" s="190"/>
      <c r="E161" s="192"/>
      <c r="F161" s="181"/>
      <c r="G161" s="182"/>
      <c r="H161" s="183"/>
      <c r="I161" s="181"/>
      <c r="J161" s="183"/>
      <c r="K161" s="186"/>
      <c r="L161" s="185"/>
      <c r="M161" s="173"/>
      <c r="N161" s="13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32"/>
      <c r="B162" s="342"/>
      <c r="C162" s="188"/>
      <c r="D162" s="190"/>
      <c r="E162" s="192"/>
      <c r="F162" s="181"/>
      <c r="G162" s="182"/>
      <c r="H162" s="183"/>
      <c r="I162" s="181"/>
      <c r="J162" s="183"/>
      <c r="K162" s="198"/>
      <c r="L162" s="185"/>
      <c r="M162" s="173"/>
      <c r="N162" s="13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32"/>
      <c r="B163" s="342"/>
      <c r="C163" s="188"/>
      <c r="D163" s="190"/>
      <c r="E163" s="192"/>
      <c r="F163" s="181"/>
      <c r="G163" s="182"/>
      <c r="H163" s="183"/>
      <c r="I163" s="181"/>
      <c r="J163" s="183"/>
      <c r="K163" s="198"/>
      <c r="L163" s="185"/>
      <c r="M163" s="173"/>
      <c r="N163" s="13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32"/>
      <c r="B164" s="342"/>
      <c r="C164" s="188"/>
      <c r="D164" s="190"/>
      <c r="E164" s="192"/>
      <c r="F164" s="181"/>
      <c r="G164" s="182"/>
      <c r="H164" s="183"/>
      <c r="I164" s="181"/>
      <c r="J164" s="183"/>
      <c r="K164" s="198"/>
      <c r="L164" s="185"/>
      <c r="M164" s="173"/>
      <c r="N164" s="19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200"/>
      <c r="B165" s="342"/>
      <c r="C165" s="188"/>
      <c r="D165" s="201"/>
      <c r="E165" s="192"/>
      <c r="F165" s="181"/>
      <c r="G165" s="182"/>
      <c r="H165" s="183"/>
      <c r="I165" s="181"/>
      <c r="J165" s="183"/>
      <c r="K165" s="186"/>
      <c r="L165" s="185"/>
      <c r="M165" s="173"/>
      <c r="N165" s="13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200"/>
      <c r="B166" s="342"/>
      <c r="C166" s="188"/>
      <c r="D166" s="202"/>
      <c r="E166" s="192"/>
      <c r="F166" s="181"/>
      <c r="G166" s="182"/>
      <c r="H166" s="183"/>
      <c r="I166" s="181"/>
      <c r="J166" s="183"/>
      <c r="K166" s="186"/>
      <c r="L166" s="185"/>
      <c r="M166" s="173"/>
      <c r="N166" s="13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200"/>
      <c r="B167" s="342"/>
      <c r="C167" s="188"/>
      <c r="D167" s="202"/>
      <c r="E167" s="203"/>
      <c r="F167" s="181"/>
      <c r="G167" s="182"/>
      <c r="H167" s="183"/>
      <c r="I167" s="181"/>
      <c r="J167" s="183"/>
      <c r="K167" s="186"/>
      <c r="L167" s="185"/>
      <c r="M167" s="173"/>
      <c r="N167" s="13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200"/>
      <c r="B168" s="342"/>
      <c r="C168" s="188"/>
      <c r="D168" s="202"/>
      <c r="E168" s="192"/>
      <c r="F168" s="181"/>
      <c r="G168" s="182"/>
      <c r="H168" s="183"/>
      <c r="I168" s="181"/>
      <c r="J168" s="183"/>
      <c r="K168" s="186"/>
      <c r="L168" s="185"/>
      <c r="M168" s="173"/>
      <c r="N168" s="13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200"/>
      <c r="B169" s="342"/>
      <c r="C169" s="188"/>
      <c r="D169" s="202"/>
      <c r="E169" s="192"/>
      <c r="F169" s="181"/>
      <c r="G169" s="182"/>
      <c r="H169" s="183"/>
      <c r="I169" s="181"/>
      <c r="J169" s="183"/>
      <c r="K169" s="186"/>
      <c r="L169" s="185"/>
      <c r="M169" s="173"/>
      <c r="N169" s="13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200"/>
      <c r="B170" s="342"/>
      <c r="C170" s="188"/>
      <c r="D170" s="202"/>
      <c r="E170" s="192"/>
      <c r="F170" s="181"/>
      <c r="G170" s="182"/>
      <c r="H170" s="183"/>
      <c r="I170" s="181"/>
      <c r="J170" s="183"/>
      <c r="K170" s="186"/>
      <c r="L170" s="185"/>
      <c r="M170" s="173"/>
      <c r="N170" s="13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200"/>
      <c r="B171" s="342"/>
      <c r="C171" s="188"/>
      <c r="D171" s="202"/>
      <c r="E171" s="204"/>
      <c r="F171" s="181"/>
      <c r="G171" s="182"/>
      <c r="H171" s="183"/>
      <c r="I171" s="181"/>
      <c r="J171" s="183"/>
      <c r="K171" s="186"/>
      <c r="L171" s="185"/>
      <c r="M171" s="173"/>
      <c r="N171" s="13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200"/>
      <c r="B172" s="342"/>
      <c r="C172" s="188"/>
      <c r="D172" s="202"/>
      <c r="E172" s="204"/>
      <c r="F172" s="181"/>
      <c r="G172" s="182"/>
      <c r="H172" s="183"/>
      <c r="I172" s="181"/>
      <c r="J172" s="183"/>
      <c r="K172" s="186"/>
      <c r="L172" s="185"/>
      <c r="M172" s="173"/>
      <c r="N172" s="13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200"/>
      <c r="B173" s="342"/>
      <c r="C173" s="188"/>
      <c r="D173" s="202"/>
      <c r="E173" s="204"/>
      <c r="F173" s="181"/>
      <c r="G173" s="182"/>
      <c r="H173" s="183"/>
      <c r="I173" s="181"/>
      <c r="J173" s="183"/>
      <c r="K173" s="186"/>
      <c r="L173" s="185"/>
      <c r="M173" s="173"/>
      <c r="N173" s="13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200"/>
      <c r="B174" s="342"/>
      <c r="C174" s="188"/>
      <c r="D174" s="202"/>
      <c r="E174" s="204"/>
      <c r="F174" s="181"/>
      <c r="G174" s="182"/>
      <c r="H174" s="183"/>
      <c r="I174" s="181"/>
      <c r="J174" s="183"/>
      <c r="K174" s="186"/>
      <c r="L174" s="185"/>
      <c r="M174" s="173"/>
      <c r="N174" s="13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200"/>
      <c r="B175" s="342"/>
      <c r="C175" s="188"/>
      <c r="D175" s="202"/>
      <c r="E175" s="192"/>
      <c r="F175" s="181"/>
      <c r="G175" s="182"/>
      <c r="H175" s="183"/>
      <c r="I175" s="181"/>
      <c r="J175" s="183"/>
      <c r="K175" s="186"/>
      <c r="L175" s="185"/>
      <c r="M175" s="173"/>
      <c r="N175" s="13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200"/>
      <c r="B176" s="342"/>
      <c r="C176" s="188"/>
      <c r="D176" s="202"/>
      <c r="E176" s="192"/>
      <c r="F176" s="181"/>
      <c r="G176" s="182"/>
      <c r="H176" s="183"/>
      <c r="I176" s="181"/>
      <c r="J176" s="183"/>
      <c r="K176" s="186"/>
      <c r="L176" s="185"/>
      <c r="M176" s="173"/>
      <c r="N176" s="13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200"/>
      <c r="B177" s="342"/>
      <c r="C177" s="188"/>
      <c r="D177" s="202"/>
      <c r="E177" s="192"/>
      <c r="F177" s="181"/>
      <c r="G177" s="182"/>
      <c r="H177" s="183"/>
      <c r="I177" s="181"/>
      <c r="J177" s="183"/>
      <c r="K177" s="186"/>
      <c r="L177" s="185"/>
      <c r="M177" s="173"/>
      <c r="N177" s="13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200"/>
      <c r="B178" s="342"/>
      <c r="C178" s="188"/>
      <c r="D178" s="201"/>
      <c r="E178" s="192"/>
      <c r="F178" s="205"/>
      <c r="G178" s="156"/>
      <c r="H178" s="206"/>
      <c r="I178" s="181"/>
      <c r="J178" s="183"/>
      <c r="K178" s="186"/>
      <c r="L178" s="185"/>
      <c r="M178" s="173"/>
      <c r="N178" s="13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200"/>
      <c r="B179" s="342"/>
      <c r="C179" s="188"/>
      <c r="D179" s="189"/>
      <c r="E179" s="203"/>
      <c r="F179" s="181"/>
      <c r="G179" s="182"/>
      <c r="H179" s="183"/>
      <c r="I179" s="181"/>
      <c r="J179" s="183"/>
      <c r="K179" s="186"/>
      <c r="L179" s="185"/>
      <c r="M179" s="173"/>
      <c r="N179" s="13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200"/>
      <c r="B180" s="342"/>
      <c r="C180" s="188"/>
      <c r="D180" s="361"/>
      <c r="E180" s="207"/>
      <c r="F180" s="181"/>
      <c r="G180" s="182"/>
      <c r="H180" s="183"/>
      <c r="I180" s="181"/>
      <c r="J180" s="183"/>
      <c r="K180" s="186"/>
      <c r="L180" s="185"/>
      <c r="M180" s="173"/>
      <c r="N180" s="369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32"/>
      <c r="B181" s="342"/>
      <c r="C181" s="188"/>
      <c r="D181" s="353"/>
      <c r="E181" s="203"/>
      <c r="F181" s="181"/>
      <c r="G181" s="182"/>
      <c r="H181" s="183"/>
      <c r="I181" s="181"/>
      <c r="J181" s="183"/>
      <c r="K181" s="186"/>
      <c r="L181" s="185"/>
      <c r="M181" s="173"/>
      <c r="N181" s="34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32"/>
      <c r="B182" s="342"/>
      <c r="C182" s="188"/>
      <c r="D182" s="353"/>
      <c r="E182" s="192"/>
      <c r="F182" s="181"/>
      <c r="G182" s="182"/>
      <c r="H182" s="183"/>
      <c r="I182" s="181"/>
      <c r="J182" s="183"/>
      <c r="K182" s="186"/>
      <c r="L182" s="185"/>
      <c r="M182" s="173"/>
      <c r="N182" s="34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32"/>
      <c r="B183" s="342"/>
      <c r="C183" s="188"/>
      <c r="D183" s="353"/>
      <c r="E183" s="192"/>
      <c r="F183" s="181"/>
      <c r="G183" s="182"/>
      <c r="H183" s="183"/>
      <c r="I183" s="181"/>
      <c r="J183" s="183"/>
      <c r="K183" s="186"/>
      <c r="L183" s="185"/>
      <c r="M183" s="173"/>
      <c r="N183" s="34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32"/>
      <c r="B184" s="342"/>
      <c r="C184" s="188"/>
      <c r="D184" s="353"/>
      <c r="E184" s="192"/>
      <c r="F184" s="181"/>
      <c r="G184" s="182"/>
      <c r="H184" s="183"/>
      <c r="I184" s="181"/>
      <c r="J184" s="183"/>
      <c r="K184" s="186"/>
      <c r="L184" s="185"/>
      <c r="M184" s="173"/>
      <c r="N184" s="34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32"/>
      <c r="B185" s="342"/>
      <c r="C185" s="188"/>
      <c r="D185" s="353"/>
      <c r="E185" s="204"/>
      <c r="F185" s="181"/>
      <c r="G185" s="182"/>
      <c r="H185" s="183"/>
      <c r="I185" s="181"/>
      <c r="J185" s="183"/>
      <c r="K185" s="186"/>
      <c r="L185" s="185"/>
      <c r="M185" s="173"/>
      <c r="N185" s="34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32"/>
      <c r="B186" s="342"/>
      <c r="C186" s="188"/>
      <c r="D186" s="353"/>
      <c r="E186" s="204"/>
      <c r="F186" s="181"/>
      <c r="G186" s="182"/>
      <c r="H186" s="183"/>
      <c r="I186" s="181"/>
      <c r="J186" s="183"/>
      <c r="K186" s="186"/>
      <c r="L186" s="185"/>
      <c r="M186" s="173"/>
      <c r="N186" s="34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32"/>
      <c r="B187" s="342"/>
      <c r="C187" s="188"/>
      <c r="D187" s="353"/>
      <c r="E187" s="204"/>
      <c r="F187" s="181"/>
      <c r="G187" s="182"/>
      <c r="H187" s="183"/>
      <c r="I187" s="181"/>
      <c r="J187" s="183"/>
      <c r="K187" s="186"/>
      <c r="L187" s="185"/>
      <c r="M187" s="173"/>
      <c r="N187" s="34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32"/>
      <c r="B188" s="342"/>
      <c r="C188" s="188"/>
      <c r="D188" s="353"/>
      <c r="E188" s="204"/>
      <c r="F188" s="181"/>
      <c r="G188" s="182"/>
      <c r="H188" s="183"/>
      <c r="I188" s="181"/>
      <c r="J188" s="183"/>
      <c r="K188" s="186"/>
      <c r="L188" s="185"/>
      <c r="M188" s="173"/>
      <c r="N188" s="13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32"/>
      <c r="B189" s="342"/>
      <c r="C189" s="188"/>
      <c r="D189" s="353"/>
      <c r="E189" s="192"/>
      <c r="F189" s="181"/>
      <c r="G189" s="182"/>
      <c r="H189" s="183"/>
      <c r="I189" s="181"/>
      <c r="J189" s="183"/>
      <c r="K189" s="186"/>
      <c r="L189" s="185"/>
      <c r="M189" s="173"/>
      <c r="N189" s="13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32"/>
      <c r="B190" s="343"/>
      <c r="C190" s="188"/>
      <c r="D190" s="353"/>
      <c r="E190" s="192"/>
      <c r="F190" s="181"/>
      <c r="G190" s="182"/>
      <c r="H190" s="183"/>
      <c r="I190" s="181"/>
      <c r="J190" s="183"/>
      <c r="K190" s="186"/>
      <c r="L190" s="185"/>
      <c r="M190" s="173"/>
      <c r="N190" s="13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32"/>
      <c r="B191" s="208"/>
      <c r="C191" s="209"/>
      <c r="D191" s="202"/>
      <c r="E191" s="192"/>
      <c r="F191" s="181"/>
      <c r="G191" s="182"/>
      <c r="H191" s="183"/>
      <c r="I191" s="181"/>
      <c r="J191" s="183"/>
      <c r="K191" s="186"/>
      <c r="L191" s="210"/>
      <c r="M191" s="208"/>
      <c r="N191" s="21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32"/>
      <c r="B192" s="208"/>
      <c r="C192" s="209" t="s">
        <v>17</v>
      </c>
      <c r="D192" s="357"/>
      <c r="E192" s="192"/>
      <c r="F192" s="181"/>
      <c r="G192" s="182"/>
      <c r="H192" s="183"/>
      <c r="I192" s="181"/>
      <c r="J192" s="183"/>
      <c r="K192" s="198"/>
      <c r="L192" s="210"/>
      <c r="M192" s="208"/>
      <c r="N192" s="21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32"/>
      <c r="B193" s="173"/>
      <c r="C193" s="212"/>
      <c r="D193" s="358"/>
      <c r="E193" s="203"/>
      <c r="F193" s="181"/>
      <c r="G193" s="182"/>
      <c r="H193" s="183"/>
      <c r="I193" s="181"/>
      <c r="J193" s="183"/>
      <c r="K193" s="198"/>
      <c r="L193" s="210"/>
      <c r="M193" s="208"/>
      <c r="N193" s="21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32"/>
      <c r="B194" s="173"/>
      <c r="C194" s="212"/>
      <c r="D194" s="358"/>
      <c r="E194" s="192"/>
      <c r="F194" s="181"/>
      <c r="G194" s="182"/>
      <c r="H194" s="183"/>
      <c r="I194" s="181"/>
      <c r="J194" s="183"/>
      <c r="K194" s="198"/>
      <c r="L194" s="210"/>
      <c r="M194" s="208"/>
      <c r="N194" s="21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32"/>
      <c r="B195" s="173"/>
      <c r="C195" s="213"/>
      <c r="D195" s="358"/>
      <c r="E195" s="192"/>
      <c r="F195" s="191"/>
      <c r="G195" s="159"/>
      <c r="H195" s="84"/>
      <c r="I195" s="181"/>
      <c r="J195" s="183"/>
      <c r="K195" s="198"/>
      <c r="L195" s="210"/>
      <c r="M195" s="208"/>
      <c r="N195" s="21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32"/>
      <c r="B196" s="208"/>
      <c r="C196" s="213"/>
      <c r="D196" s="358"/>
      <c r="E196" s="192"/>
      <c r="F196" s="191"/>
      <c r="G196" s="159"/>
      <c r="H196" s="84"/>
      <c r="I196" s="181"/>
      <c r="J196" s="206"/>
      <c r="K196" s="214"/>
      <c r="L196" s="210"/>
      <c r="M196" s="208"/>
      <c r="N196" s="21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32"/>
      <c r="B197" s="208"/>
      <c r="C197" s="213"/>
      <c r="D197" s="358"/>
      <c r="E197" s="193"/>
      <c r="F197" s="191"/>
      <c r="G197" s="159"/>
      <c r="H197" s="84"/>
      <c r="I197" s="181"/>
      <c r="J197" s="183"/>
      <c r="K197" s="198"/>
      <c r="L197" s="210"/>
      <c r="M197" s="208"/>
      <c r="N197" s="21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32"/>
      <c r="B198" s="208"/>
      <c r="C198" s="213"/>
      <c r="D198" s="358"/>
      <c r="E198" s="193"/>
      <c r="F198" s="181"/>
      <c r="G198" s="182"/>
      <c r="H198" s="183"/>
      <c r="I198" s="181"/>
      <c r="J198" s="183"/>
      <c r="K198" s="198"/>
      <c r="L198" s="210"/>
      <c r="M198" s="208"/>
      <c r="N198" s="21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32"/>
      <c r="B199" s="208"/>
      <c r="C199" s="213"/>
      <c r="D199" s="358"/>
      <c r="E199" s="193"/>
      <c r="F199" s="181"/>
      <c r="G199" s="182"/>
      <c r="H199" s="183"/>
      <c r="I199" s="181"/>
      <c r="J199" s="183"/>
      <c r="K199" s="198"/>
      <c r="L199" s="210"/>
      <c r="M199" s="208"/>
      <c r="N199" s="21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32"/>
      <c r="B200" s="208"/>
      <c r="C200" s="215"/>
      <c r="D200" s="358"/>
      <c r="E200" s="192"/>
      <c r="F200" s="181"/>
      <c r="G200" s="182"/>
      <c r="H200" s="183"/>
      <c r="I200" s="181"/>
      <c r="J200" s="206"/>
      <c r="K200" s="214"/>
      <c r="L200" s="210"/>
      <c r="M200" s="208"/>
      <c r="N200" s="21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32"/>
      <c r="B201" s="208"/>
      <c r="C201" s="215"/>
      <c r="D201" s="216"/>
      <c r="E201" s="192"/>
      <c r="F201" s="181"/>
      <c r="G201" s="182"/>
      <c r="H201" s="183"/>
      <c r="I201" s="181"/>
      <c r="J201" s="206"/>
      <c r="K201" s="214"/>
      <c r="L201" s="210"/>
      <c r="M201" s="208"/>
      <c r="N201" s="217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32"/>
      <c r="B202" s="208"/>
      <c r="C202" s="215"/>
      <c r="D202" s="216"/>
      <c r="E202" s="192"/>
      <c r="F202" s="181"/>
      <c r="G202" s="182"/>
      <c r="H202" s="183"/>
      <c r="I202" s="205"/>
      <c r="J202" s="206"/>
      <c r="K202" s="214"/>
      <c r="L202" s="210"/>
      <c r="M202" s="208"/>
      <c r="N202" s="21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32"/>
      <c r="B203" s="208"/>
      <c r="C203" s="215"/>
      <c r="D203" s="216"/>
      <c r="E203" s="192"/>
      <c r="F203" s="181"/>
      <c r="G203" s="182"/>
      <c r="H203" s="183"/>
      <c r="I203" s="181"/>
      <c r="J203" s="183"/>
      <c r="K203" s="198"/>
      <c r="L203" s="210"/>
      <c r="M203" s="208"/>
      <c r="N203" s="21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32"/>
      <c r="B204" s="208"/>
      <c r="C204" s="215"/>
      <c r="D204" s="216"/>
      <c r="E204" s="192"/>
      <c r="F204" s="218"/>
      <c r="G204" s="219"/>
      <c r="H204" s="90"/>
      <c r="I204" s="181"/>
      <c r="J204" s="183"/>
      <c r="K204" s="198"/>
      <c r="L204" s="210"/>
      <c r="M204" s="208"/>
      <c r="N204" s="21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32"/>
      <c r="B205" s="208"/>
      <c r="C205" s="215"/>
      <c r="D205" s="216"/>
      <c r="E205" s="192"/>
      <c r="F205" s="220"/>
      <c r="G205" s="221"/>
      <c r="H205" s="222"/>
      <c r="I205" s="181"/>
      <c r="J205" s="183"/>
      <c r="K205" s="198"/>
      <c r="L205" s="210"/>
      <c r="M205" s="208"/>
      <c r="N205" s="21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32"/>
      <c r="B206" s="208"/>
      <c r="C206" s="215"/>
      <c r="D206" s="216"/>
      <c r="E206" s="223"/>
      <c r="F206" s="220"/>
      <c r="G206" s="221"/>
      <c r="H206" s="222"/>
      <c r="I206" s="205"/>
      <c r="J206" s="206"/>
      <c r="K206" s="214"/>
      <c r="L206" s="210"/>
      <c r="M206" s="208"/>
      <c r="N206" s="21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32"/>
      <c r="B207" s="208"/>
      <c r="C207" s="215"/>
      <c r="D207" s="216"/>
      <c r="E207" s="224"/>
      <c r="F207" s="220"/>
      <c r="G207" s="221"/>
      <c r="H207" s="222"/>
      <c r="I207" s="181"/>
      <c r="J207" s="183"/>
      <c r="K207" s="198"/>
      <c r="L207" s="210"/>
      <c r="M207" s="208"/>
      <c r="N207" s="217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32"/>
      <c r="B208" s="208"/>
      <c r="C208" s="215"/>
      <c r="D208" s="216"/>
      <c r="E208" s="224"/>
      <c r="F208" s="220"/>
      <c r="G208" s="221"/>
      <c r="H208" s="222"/>
      <c r="I208" s="181"/>
      <c r="J208" s="183"/>
      <c r="K208" s="198"/>
      <c r="L208" s="210"/>
      <c r="M208" s="208"/>
      <c r="N208" s="217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32"/>
      <c r="B209" s="208"/>
      <c r="C209" s="215"/>
      <c r="D209" s="216"/>
      <c r="E209" s="224"/>
      <c r="F209" s="218"/>
      <c r="G209" s="219"/>
      <c r="H209" s="90"/>
      <c r="I209" s="181"/>
      <c r="J209" s="183"/>
      <c r="K209" s="198"/>
      <c r="L209" s="210"/>
      <c r="M209" s="208"/>
      <c r="N209" s="217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32"/>
      <c r="B210" s="208"/>
      <c r="C210" s="215"/>
      <c r="D210" s="216"/>
      <c r="E210" s="224"/>
      <c r="F210" s="218"/>
      <c r="G210" s="219"/>
      <c r="H210" s="90"/>
      <c r="I210" s="181"/>
      <c r="J210" s="183"/>
      <c r="K210" s="198"/>
      <c r="L210" s="210"/>
      <c r="M210" s="208"/>
      <c r="N210" s="217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32"/>
      <c r="B211" s="208"/>
      <c r="C211" s="215"/>
      <c r="D211" s="216"/>
      <c r="E211" s="225"/>
      <c r="F211" s="218"/>
      <c r="G211" s="219"/>
      <c r="H211" s="90"/>
      <c r="I211" s="181"/>
      <c r="J211" s="183"/>
      <c r="K211" s="198"/>
      <c r="L211" s="210"/>
      <c r="M211" s="208"/>
      <c r="N211" s="217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32"/>
      <c r="B212" s="208"/>
      <c r="C212" s="215"/>
      <c r="D212" s="216"/>
      <c r="E212" s="225"/>
      <c r="F212" s="220"/>
      <c r="G212" s="221"/>
      <c r="H212" s="222"/>
      <c r="I212" s="181"/>
      <c r="J212" s="183"/>
      <c r="K212" s="198"/>
      <c r="L212" s="210"/>
      <c r="M212" s="208"/>
      <c r="N212" s="21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32"/>
      <c r="B213" s="208"/>
      <c r="C213" s="215"/>
      <c r="D213" s="216"/>
      <c r="E213" s="225"/>
      <c r="F213" s="220"/>
      <c r="G213" s="221"/>
      <c r="H213" s="222"/>
      <c r="I213" s="205"/>
      <c r="J213" s="206"/>
      <c r="K213" s="214"/>
      <c r="L213" s="210"/>
      <c r="M213" s="208"/>
      <c r="N213" s="21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32"/>
      <c r="B214" s="208"/>
      <c r="C214" s="215"/>
      <c r="D214" s="216"/>
      <c r="E214" s="224"/>
      <c r="F214" s="220"/>
      <c r="G214" s="221"/>
      <c r="H214" s="222"/>
      <c r="I214" s="181"/>
      <c r="J214" s="183"/>
      <c r="K214" s="198"/>
      <c r="L214" s="210"/>
      <c r="M214" s="208"/>
      <c r="N214" s="21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32"/>
      <c r="B215" s="208"/>
      <c r="C215" s="215"/>
      <c r="D215" s="216"/>
      <c r="E215" s="224"/>
      <c r="F215" s="220"/>
      <c r="G215" s="221"/>
      <c r="H215" s="222"/>
      <c r="I215" s="181"/>
      <c r="J215" s="183"/>
      <c r="K215" s="198"/>
      <c r="L215" s="210"/>
      <c r="M215" s="208"/>
      <c r="N215" s="217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32"/>
      <c r="B216" s="226"/>
      <c r="C216" s="227"/>
      <c r="D216" s="159"/>
      <c r="E216" s="224"/>
      <c r="F216" s="218"/>
      <c r="G216" s="219"/>
      <c r="H216" s="90"/>
      <c r="I216" s="181"/>
      <c r="J216" s="183"/>
      <c r="K216" s="198"/>
      <c r="L216" s="210"/>
      <c r="M216" s="208"/>
      <c r="N216" s="217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32"/>
      <c r="B217" s="208"/>
      <c r="C217" s="228"/>
      <c r="D217" s="159"/>
      <c r="E217" s="224"/>
      <c r="F217" s="229"/>
      <c r="G217" s="230"/>
      <c r="H217" s="231"/>
      <c r="I217" s="205"/>
      <c r="J217" s="206"/>
      <c r="K217" s="214"/>
      <c r="L217" s="210"/>
      <c r="M217" s="208"/>
      <c r="N217" s="21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32"/>
      <c r="B218" s="208"/>
      <c r="C218" s="228"/>
      <c r="D218" s="159"/>
      <c r="E218" s="225"/>
      <c r="F218" s="205"/>
      <c r="G218" s="156"/>
      <c r="H218" s="206"/>
      <c r="I218" s="205"/>
      <c r="J218" s="206"/>
      <c r="K218" s="214"/>
      <c r="L218" s="210"/>
      <c r="M218" s="208"/>
      <c r="N218" s="21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32"/>
      <c r="B219" s="208"/>
      <c r="C219" s="228"/>
      <c r="D219" s="159"/>
      <c r="E219" s="232"/>
      <c r="F219" s="181"/>
      <c r="G219" s="182"/>
      <c r="H219" s="183"/>
      <c r="I219" s="181"/>
      <c r="J219" s="183"/>
      <c r="K219" s="198"/>
      <c r="L219" s="210"/>
      <c r="M219" s="208"/>
      <c r="N219" s="21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32"/>
      <c r="B220" s="208"/>
      <c r="C220" s="233"/>
      <c r="D220" s="159"/>
      <c r="E220" s="207"/>
      <c r="F220" s="205"/>
      <c r="G220" s="156"/>
      <c r="H220" s="206"/>
      <c r="I220" s="205"/>
      <c r="J220" s="206"/>
      <c r="K220" s="214"/>
      <c r="L220" s="234"/>
      <c r="M220" s="208"/>
      <c r="N220" s="21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32"/>
      <c r="B221" s="208"/>
      <c r="C221" s="228"/>
      <c r="D221" s="235"/>
      <c r="E221" s="192"/>
      <c r="F221" s="181"/>
      <c r="G221" s="182"/>
      <c r="H221" s="183"/>
      <c r="I221" s="181"/>
      <c r="J221" s="183"/>
      <c r="K221" s="198"/>
      <c r="L221" s="236"/>
      <c r="M221" s="208"/>
      <c r="N221" s="21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32"/>
      <c r="B222" s="208"/>
      <c r="C222" s="228"/>
      <c r="D222" s="235"/>
      <c r="E222" s="207"/>
      <c r="F222" s="229"/>
      <c r="G222" s="230"/>
      <c r="H222" s="231"/>
      <c r="I222" s="181"/>
      <c r="J222" s="183"/>
      <c r="K222" s="198"/>
      <c r="L222" s="236"/>
      <c r="M222" s="208"/>
      <c r="N222" s="21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32"/>
      <c r="B223" s="208"/>
      <c r="C223" s="228"/>
      <c r="D223" s="235"/>
      <c r="E223" s="192"/>
      <c r="F223" s="181"/>
      <c r="G223" s="182"/>
      <c r="H223" s="183"/>
      <c r="I223" s="181"/>
      <c r="J223" s="183"/>
      <c r="K223" s="198"/>
      <c r="L223" s="236"/>
      <c r="M223" s="208"/>
      <c r="N223" s="21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9.5" customHeight="1">
      <c r="A224" s="132"/>
      <c r="B224" s="208"/>
      <c r="C224" s="228"/>
      <c r="D224" s="235"/>
      <c r="E224" s="232"/>
      <c r="F224" s="181"/>
      <c r="G224" s="182"/>
      <c r="H224" s="183"/>
      <c r="I224" s="205"/>
      <c r="J224" s="206"/>
      <c r="K224" s="214"/>
      <c r="L224" s="234"/>
      <c r="M224" s="208"/>
      <c r="N224" s="21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32"/>
      <c r="B225" s="208"/>
      <c r="C225" s="233"/>
      <c r="D225" s="159"/>
      <c r="E225" s="192"/>
      <c r="F225" s="181"/>
      <c r="G225" s="182"/>
      <c r="H225" s="183"/>
      <c r="I225" s="181"/>
      <c r="J225" s="183"/>
      <c r="K225" s="198"/>
      <c r="L225" s="236"/>
      <c r="M225" s="208"/>
      <c r="N225" s="21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32"/>
      <c r="B226" s="208"/>
      <c r="C226" s="215"/>
      <c r="D226" s="189"/>
      <c r="E226" s="192"/>
      <c r="F226" s="237"/>
      <c r="G226" s="238"/>
      <c r="H226" s="195"/>
      <c r="I226" s="181"/>
      <c r="J226" s="183"/>
      <c r="K226" s="186"/>
      <c r="L226" s="210"/>
      <c r="M226" s="208"/>
      <c r="N226" s="21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32"/>
      <c r="B227" s="208"/>
      <c r="C227" s="215"/>
      <c r="D227" s="189"/>
      <c r="E227" s="192"/>
      <c r="F227" s="237"/>
      <c r="G227" s="238"/>
      <c r="H227" s="195"/>
      <c r="I227" s="237"/>
      <c r="J227" s="195"/>
      <c r="K227" s="239"/>
      <c r="L227" s="210"/>
      <c r="M227" s="208"/>
      <c r="N227" s="21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32"/>
      <c r="B228" s="208"/>
      <c r="C228" s="215"/>
      <c r="D228" s="189"/>
      <c r="E228" s="240"/>
      <c r="F228" s="237"/>
      <c r="G228" s="238"/>
      <c r="H228" s="195"/>
      <c r="I228" s="237"/>
      <c r="J228" s="195"/>
      <c r="K228" s="239"/>
      <c r="L228" s="210"/>
      <c r="M228" s="208"/>
      <c r="N228" s="24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32"/>
      <c r="B229" s="208"/>
      <c r="C229" s="215"/>
      <c r="D229" s="189"/>
      <c r="E229" s="242"/>
      <c r="F229" s="237"/>
      <c r="G229" s="238"/>
      <c r="H229" s="195"/>
      <c r="I229" s="237"/>
      <c r="J229" s="195"/>
      <c r="K229" s="239"/>
      <c r="L229" s="210"/>
      <c r="M229" s="208"/>
      <c r="N229" s="24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32"/>
      <c r="B230" s="208"/>
      <c r="C230" s="215"/>
      <c r="D230" s="189"/>
      <c r="E230" s="242"/>
      <c r="F230" s="237"/>
      <c r="G230" s="238"/>
      <c r="H230" s="195"/>
      <c r="I230" s="237"/>
      <c r="J230" s="195"/>
      <c r="K230" s="239"/>
      <c r="L230" s="210"/>
      <c r="M230" s="208"/>
      <c r="N230" s="24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32"/>
      <c r="B231" s="208"/>
      <c r="C231" s="215"/>
      <c r="D231" s="189"/>
      <c r="E231" s="242"/>
      <c r="F231" s="237"/>
      <c r="G231" s="238"/>
      <c r="H231" s="195"/>
      <c r="I231" s="237"/>
      <c r="J231" s="195"/>
      <c r="K231" s="239"/>
      <c r="L231" s="210"/>
      <c r="M231" s="208"/>
      <c r="N231" s="24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32"/>
      <c r="B232" s="208"/>
      <c r="C232" s="215"/>
      <c r="D232" s="189"/>
      <c r="E232" s="242"/>
      <c r="F232" s="237"/>
      <c r="G232" s="238"/>
      <c r="H232" s="195"/>
      <c r="I232" s="237"/>
      <c r="J232" s="195"/>
      <c r="K232" s="243"/>
      <c r="L232" s="244"/>
      <c r="M232" s="208"/>
      <c r="N232" s="24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32"/>
      <c r="B233" s="208"/>
      <c r="C233" s="215"/>
      <c r="D233" s="189"/>
      <c r="E233" s="242"/>
      <c r="F233" s="237"/>
      <c r="G233" s="238"/>
      <c r="H233" s="195"/>
      <c r="I233" s="245"/>
      <c r="J233" s="246"/>
      <c r="K233" s="247"/>
      <c r="L233" s="210"/>
      <c r="M233" s="208"/>
      <c r="N233" s="24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32"/>
      <c r="B234" s="208"/>
      <c r="C234" s="213"/>
      <c r="D234" s="189"/>
      <c r="E234" s="242"/>
      <c r="F234" s="237"/>
      <c r="G234" s="238"/>
      <c r="H234" s="195"/>
      <c r="I234" s="245"/>
      <c r="J234" s="246"/>
      <c r="K234" s="247"/>
      <c r="L234" s="210"/>
      <c r="M234" s="208"/>
      <c r="N234" s="24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customHeight="1">
      <c r="A235" s="132"/>
      <c r="B235" s="210"/>
      <c r="C235" s="215"/>
      <c r="D235" s="189"/>
      <c r="E235" s="242"/>
      <c r="F235" s="248"/>
      <c r="G235" s="249"/>
      <c r="H235" s="250"/>
      <c r="I235" s="251"/>
      <c r="J235" s="252"/>
      <c r="K235" s="253"/>
      <c r="L235" s="217"/>
      <c r="M235" s="208"/>
      <c r="N235" s="24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32"/>
      <c r="B236" s="210"/>
      <c r="C236" s="215"/>
      <c r="D236" s="189"/>
      <c r="E236" s="242"/>
      <c r="F236" s="248"/>
      <c r="G236" s="249"/>
      <c r="H236" s="250"/>
      <c r="I236" s="248"/>
      <c r="J236" s="250"/>
      <c r="K236" s="254"/>
      <c r="L236" s="255"/>
      <c r="M236" s="208"/>
      <c r="N236" s="24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32"/>
      <c r="B237" s="210"/>
      <c r="C237" s="215"/>
      <c r="D237" s="189"/>
      <c r="E237" s="256"/>
      <c r="F237" s="248"/>
      <c r="G237" s="249"/>
      <c r="H237" s="250"/>
      <c r="I237" s="248"/>
      <c r="J237" s="250"/>
      <c r="K237" s="254"/>
      <c r="L237" s="210"/>
      <c r="M237" s="208"/>
      <c r="N237" s="24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32"/>
      <c r="B238" s="210"/>
      <c r="C238" s="215"/>
      <c r="D238" s="189"/>
      <c r="E238" s="256"/>
      <c r="F238" s="248"/>
      <c r="G238" s="249"/>
      <c r="H238" s="250"/>
      <c r="I238" s="248"/>
      <c r="J238" s="250"/>
      <c r="K238" s="254"/>
      <c r="L238" s="255"/>
      <c r="M238" s="208"/>
      <c r="N238" s="24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32"/>
      <c r="B239" s="210"/>
      <c r="C239" s="215"/>
      <c r="D239" s="189"/>
      <c r="E239" s="256"/>
      <c r="F239" s="248"/>
      <c r="G239" s="249"/>
      <c r="H239" s="250"/>
      <c r="I239" s="54"/>
      <c r="J239" s="257"/>
      <c r="K239" s="258"/>
      <c r="L239" s="259"/>
      <c r="M239" s="208"/>
      <c r="N239" s="24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32"/>
      <c r="B240" s="210"/>
      <c r="C240" s="215"/>
      <c r="D240" s="189"/>
      <c r="E240" s="256"/>
      <c r="F240" s="248"/>
      <c r="G240" s="249"/>
      <c r="H240" s="250"/>
      <c r="I240" s="251"/>
      <c r="J240" s="257"/>
      <c r="K240" s="258"/>
      <c r="L240" s="259"/>
      <c r="M240" s="208"/>
      <c r="N240" s="24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32"/>
      <c r="B241" s="210"/>
      <c r="C241" s="215"/>
      <c r="D241" s="189"/>
      <c r="E241" s="256"/>
      <c r="F241" s="248"/>
      <c r="G241" s="249"/>
      <c r="H241" s="250"/>
      <c r="I241" s="251"/>
      <c r="J241" s="257"/>
      <c r="K241" s="258"/>
      <c r="L241" s="259"/>
      <c r="M241" s="208"/>
      <c r="N241" s="24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32"/>
      <c r="B242" s="210"/>
      <c r="C242" s="215"/>
      <c r="D242" s="189"/>
      <c r="E242" s="256"/>
      <c r="F242" s="248"/>
      <c r="G242" s="249"/>
      <c r="H242" s="250"/>
      <c r="I242" s="251"/>
      <c r="J242" s="252"/>
      <c r="K242" s="253"/>
      <c r="L242" s="260"/>
      <c r="M242" s="208"/>
      <c r="N242" s="24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32"/>
      <c r="B243" s="210"/>
      <c r="C243" s="215"/>
      <c r="D243" s="189"/>
      <c r="E243" s="256"/>
      <c r="F243" s="248"/>
      <c r="G243" s="249"/>
      <c r="H243" s="250"/>
      <c r="I243" s="248"/>
      <c r="J243" s="142"/>
      <c r="K243" s="139"/>
      <c r="L243" s="370"/>
      <c r="M243" s="366"/>
      <c r="N243" s="24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32"/>
      <c r="B244" s="210"/>
      <c r="C244" s="215"/>
      <c r="D244" s="189"/>
      <c r="E244" s="256"/>
      <c r="F244" s="248"/>
      <c r="G244" s="249"/>
      <c r="H244" s="250"/>
      <c r="I244" s="248"/>
      <c r="J244" s="142"/>
      <c r="K244" s="261"/>
      <c r="L244" s="363"/>
      <c r="M244" s="363"/>
      <c r="N244" s="24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32"/>
      <c r="B245" s="210"/>
      <c r="C245" s="215"/>
      <c r="D245" s="189"/>
      <c r="E245" s="256"/>
      <c r="F245" s="248"/>
      <c r="G245" s="249"/>
      <c r="H245" s="250"/>
      <c r="I245" s="248"/>
      <c r="J245" s="142"/>
      <c r="K245" s="146"/>
      <c r="L245" s="348"/>
      <c r="M245" s="348"/>
      <c r="N245" s="24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32"/>
      <c r="B246" s="210"/>
      <c r="C246" s="262"/>
      <c r="D246" s="263"/>
      <c r="E246" s="256"/>
      <c r="F246" s="248"/>
      <c r="G246" s="249"/>
      <c r="H246" s="250"/>
      <c r="I246" s="251"/>
      <c r="J246" s="252"/>
      <c r="K246" s="264"/>
      <c r="L246" s="265"/>
      <c r="M246" s="226"/>
      <c r="N246" s="24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32"/>
      <c r="B247" s="210"/>
      <c r="C247" s="262"/>
      <c r="D247" s="263"/>
      <c r="E247" s="256"/>
      <c r="F247" s="248"/>
      <c r="G247" s="249"/>
      <c r="H247" s="250"/>
      <c r="I247" s="170"/>
      <c r="J247" s="142"/>
      <c r="K247" s="146"/>
      <c r="L247" s="266"/>
      <c r="M247" s="167"/>
      <c r="N247" s="24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32"/>
      <c r="B248" s="210"/>
      <c r="C248" s="262"/>
      <c r="D248" s="263"/>
      <c r="E248" s="256"/>
      <c r="F248" s="248"/>
      <c r="G248" s="249"/>
      <c r="H248" s="250"/>
      <c r="I248" s="170"/>
      <c r="J248" s="142"/>
      <c r="K248" s="146"/>
      <c r="L248" s="266"/>
      <c r="M248" s="167"/>
      <c r="N248" s="24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32"/>
      <c r="B249" s="210"/>
      <c r="C249" s="262"/>
      <c r="D249" s="263"/>
      <c r="E249" s="256"/>
      <c r="F249" s="248"/>
      <c r="G249" s="249"/>
      <c r="H249" s="250"/>
      <c r="I249" s="248"/>
      <c r="J249" s="250"/>
      <c r="K249" s="254"/>
      <c r="L249" s="255"/>
      <c r="M249" s="208"/>
      <c r="N249" s="24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32"/>
      <c r="B250" s="210"/>
      <c r="C250" s="262"/>
      <c r="D250" s="263"/>
      <c r="E250" s="256"/>
      <c r="F250" s="248"/>
      <c r="G250" s="249"/>
      <c r="H250" s="250"/>
      <c r="I250" s="248"/>
      <c r="J250" s="250"/>
      <c r="K250" s="254"/>
      <c r="L250" s="255"/>
      <c r="M250" s="208"/>
      <c r="N250" s="24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32"/>
      <c r="B251" s="210"/>
      <c r="C251" s="262"/>
      <c r="D251" s="263"/>
      <c r="E251" s="256"/>
      <c r="F251" s="248"/>
      <c r="G251" s="249"/>
      <c r="H251" s="250"/>
      <c r="I251" s="248"/>
      <c r="J251" s="250"/>
      <c r="K251" s="254"/>
      <c r="L251" s="255"/>
      <c r="M251" s="208"/>
      <c r="N251" s="24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32"/>
      <c r="B252" s="210"/>
      <c r="C252" s="359"/>
      <c r="D252" s="189"/>
      <c r="E252" s="256"/>
      <c r="F252" s="248"/>
      <c r="G252" s="249"/>
      <c r="H252" s="250"/>
      <c r="I252" s="248"/>
      <c r="J252" s="250"/>
      <c r="K252" s="254"/>
      <c r="L252" s="217"/>
      <c r="M252" s="208"/>
      <c r="N252" s="24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32"/>
      <c r="B253" s="210"/>
      <c r="C253" s="356"/>
      <c r="D253" s="189"/>
      <c r="E253" s="256"/>
      <c r="F253" s="267"/>
      <c r="G253" s="268"/>
      <c r="H253" s="269"/>
      <c r="I253" s="248"/>
      <c r="J253" s="250"/>
      <c r="K253" s="254"/>
      <c r="L253" s="217"/>
      <c r="M253" s="208"/>
      <c r="N253" s="24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32"/>
      <c r="B254" s="210"/>
      <c r="C254" s="356"/>
      <c r="D254" s="189"/>
      <c r="E254" s="349"/>
      <c r="F254" s="267"/>
      <c r="G254" s="268"/>
      <c r="H254" s="269"/>
      <c r="I254" s="248"/>
      <c r="J254" s="250"/>
      <c r="K254" s="254"/>
      <c r="L254" s="217"/>
      <c r="M254" s="208"/>
      <c r="N254" s="24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32"/>
      <c r="B255" s="210"/>
      <c r="C255" s="356"/>
      <c r="D255" s="189"/>
      <c r="E255" s="350"/>
      <c r="F255" s="248"/>
      <c r="G255" s="249"/>
      <c r="H255" s="250"/>
      <c r="I255" s="248"/>
      <c r="J255" s="250"/>
      <c r="K255" s="254"/>
      <c r="L255" s="255"/>
      <c r="M255" s="208"/>
      <c r="N255" s="24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32"/>
      <c r="B256" s="210"/>
      <c r="C256" s="356"/>
      <c r="D256" s="189"/>
      <c r="E256" s="351"/>
      <c r="F256" s="248"/>
      <c r="G256" s="249"/>
      <c r="H256" s="250"/>
      <c r="I256" s="248"/>
      <c r="J256" s="250"/>
      <c r="K256" s="254"/>
      <c r="L256" s="217"/>
      <c r="M256" s="208"/>
      <c r="N256" s="24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32"/>
      <c r="B257" s="210"/>
      <c r="C257" s="356"/>
      <c r="D257" s="189"/>
      <c r="E257" s="256"/>
      <c r="F257" s="248"/>
      <c r="G257" s="249"/>
      <c r="H257" s="250"/>
      <c r="I257" s="251"/>
      <c r="J257" s="252"/>
      <c r="K257" s="253"/>
      <c r="L257" s="260"/>
      <c r="M257" s="208"/>
      <c r="N257" s="24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32"/>
      <c r="B258" s="210"/>
      <c r="C258" s="339"/>
      <c r="D258" s="189"/>
      <c r="E258" s="256"/>
      <c r="F258" s="248"/>
      <c r="G258" s="249"/>
      <c r="H258" s="250"/>
      <c r="I258" s="248"/>
      <c r="J258" s="250"/>
      <c r="K258" s="254"/>
      <c r="L258" s="255"/>
      <c r="M258" s="208"/>
      <c r="N258" s="24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32"/>
      <c r="B259" s="210"/>
      <c r="C259" s="338"/>
      <c r="D259" s="159"/>
      <c r="E259" s="256"/>
      <c r="F259" s="248"/>
      <c r="G259" s="249"/>
      <c r="H259" s="250"/>
      <c r="I259" s="251"/>
      <c r="J259" s="252"/>
      <c r="K259" s="253"/>
      <c r="L259" s="260"/>
      <c r="M259" s="208"/>
      <c r="N259" s="24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32"/>
      <c r="B260" s="210"/>
      <c r="C260" s="339"/>
      <c r="D260" s="159"/>
      <c r="E260" s="256"/>
      <c r="F260" s="248"/>
      <c r="G260" s="249"/>
      <c r="H260" s="250"/>
      <c r="I260" s="251"/>
      <c r="J260" s="252"/>
      <c r="K260" s="253"/>
      <c r="L260" s="260"/>
      <c r="M260" s="208"/>
      <c r="N260" s="24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32"/>
      <c r="B261" s="210"/>
      <c r="C261" s="213"/>
      <c r="D261" s="189"/>
      <c r="E261" s="256"/>
      <c r="F261" s="248"/>
      <c r="G261" s="249"/>
      <c r="H261" s="250"/>
      <c r="I261" s="270"/>
      <c r="J261" s="257"/>
      <c r="K261" s="271"/>
      <c r="L261" s="272"/>
      <c r="M261" s="167"/>
      <c r="N261" s="27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30" customHeight="1">
      <c r="A262" s="132"/>
      <c r="B262" s="210"/>
      <c r="C262" s="338"/>
      <c r="D262" s="159"/>
      <c r="E262" s="256"/>
      <c r="F262" s="248"/>
      <c r="G262" s="249"/>
      <c r="H262" s="250"/>
      <c r="I262" s="248"/>
      <c r="J262" s="250"/>
      <c r="K262" s="254"/>
      <c r="L262" s="255"/>
      <c r="M262" s="208"/>
      <c r="N262" s="27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32"/>
      <c r="B263" s="210"/>
      <c r="C263" s="356"/>
      <c r="D263" s="159"/>
      <c r="E263" s="256"/>
      <c r="F263" s="248"/>
      <c r="G263" s="249"/>
      <c r="H263" s="250"/>
      <c r="I263" s="248"/>
      <c r="J263" s="250"/>
      <c r="K263" s="254"/>
      <c r="L263" s="217"/>
      <c r="M263" s="208"/>
      <c r="N263" s="27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32"/>
      <c r="B264" s="210"/>
      <c r="C264" s="356"/>
      <c r="D264" s="159"/>
      <c r="E264" s="256"/>
      <c r="F264" s="248"/>
      <c r="G264" s="249"/>
      <c r="H264" s="250"/>
      <c r="I264" s="248"/>
      <c r="J264" s="250"/>
      <c r="K264" s="254"/>
      <c r="L264" s="210"/>
      <c r="M264" s="208"/>
      <c r="N264" s="27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32"/>
      <c r="B265" s="210"/>
      <c r="C265" s="356"/>
      <c r="D265" s="159"/>
      <c r="E265" s="256"/>
      <c r="F265" s="248"/>
      <c r="G265" s="249"/>
      <c r="H265" s="250"/>
      <c r="I265" s="251"/>
      <c r="J265" s="252"/>
      <c r="K265" s="253"/>
      <c r="L265" s="260"/>
      <c r="M265" s="208"/>
      <c r="N265" s="27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32"/>
      <c r="B266" s="210"/>
      <c r="C266" s="339"/>
      <c r="D266" s="159"/>
      <c r="E266" s="256"/>
      <c r="F266" s="274"/>
      <c r="G266" s="275"/>
      <c r="H266" s="276"/>
      <c r="I266" s="248"/>
      <c r="J266" s="250"/>
      <c r="K266" s="254"/>
      <c r="L266" s="255"/>
      <c r="M266" s="208"/>
      <c r="N266" s="27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32"/>
      <c r="B267" s="210"/>
      <c r="C267" s="277"/>
      <c r="D267" s="159"/>
      <c r="E267" s="256"/>
      <c r="F267" s="248"/>
      <c r="G267" s="249"/>
      <c r="H267" s="250"/>
      <c r="I267" s="248"/>
      <c r="J267" s="250"/>
      <c r="K267" s="254"/>
      <c r="L267" s="255"/>
      <c r="M267" s="208"/>
      <c r="N267" s="27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32"/>
      <c r="B268" s="210"/>
      <c r="C268" s="215"/>
      <c r="D268" s="263"/>
      <c r="E268" s="278"/>
      <c r="F268" s="248"/>
      <c r="G268" s="249"/>
      <c r="H268" s="250"/>
      <c r="I268" s="248"/>
      <c r="J268" s="250"/>
      <c r="K268" s="254"/>
      <c r="L268" s="255"/>
      <c r="M268" s="208"/>
      <c r="N268" s="27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32"/>
      <c r="B269" s="210"/>
      <c r="C269" s="215"/>
      <c r="D269" s="263"/>
      <c r="E269" s="256"/>
      <c r="F269" s="248"/>
      <c r="G269" s="249"/>
      <c r="H269" s="250"/>
      <c r="I269" s="248"/>
      <c r="J269" s="250"/>
      <c r="K269" s="254"/>
      <c r="L269" s="255"/>
      <c r="M269" s="208"/>
      <c r="N269" s="27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32"/>
      <c r="B270" s="210"/>
      <c r="C270" s="215"/>
      <c r="D270" s="263"/>
      <c r="E270" s="256"/>
      <c r="F270" s="248"/>
      <c r="G270" s="249"/>
      <c r="H270" s="250"/>
      <c r="I270" s="251"/>
      <c r="J270" s="252"/>
      <c r="K270" s="253"/>
      <c r="L270" s="260"/>
      <c r="M270" s="208"/>
      <c r="N270" s="27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32"/>
      <c r="B271" s="210"/>
      <c r="C271" s="215"/>
      <c r="D271" s="263"/>
      <c r="E271" s="256"/>
      <c r="F271" s="248"/>
      <c r="G271" s="249"/>
      <c r="H271" s="250"/>
      <c r="I271" s="251"/>
      <c r="J271" s="252"/>
      <c r="K271" s="253"/>
      <c r="L271" s="210"/>
      <c r="M271" s="208"/>
      <c r="N271" s="27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32"/>
      <c r="B272" s="210"/>
      <c r="C272" s="215"/>
      <c r="D272" s="263"/>
      <c r="E272" s="256"/>
      <c r="F272" s="248"/>
      <c r="G272" s="249"/>
      <c r="H272" s="250"/>
      <c r="I272" s="251"/>
      <c r="J272" s="252"/>
      <c r="K272" s="253"/>
      <c r="L272" s="260"/>
      <c r="M272" s="208"/>
      <c r="N272" s="27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32"/>
      <c r="B273" s="210"/>
      <c r="C273" s="215"/>
      <c r="D273" s="263"/>
      <c r="E273" s="256"/>
      <c r="F273" s="248"/>
      <c r="G273" s="249"/>
      <c r="H273" s="250"/>
      <c r="I273" s="251"/>
      <c r="J273" s="252"/>
      <c r="K273" s="253"/>
      <c r="L273" s="260"/>
      <c r="M273" s="208"/>
      <c r="N273" s="27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32"/>
      <c r="B274" s="210"/>
      <c r="C274" s="215"/>
      <c r="D274" s="263"/>
      <c r="E274" s="256"/>
      <c r="F274" s="248"/>
      <c r="G274" s="249"/>
      <c r="H274" s="250"/>
      <c r="I274" s="251"/>
      <c r="J274" s="252"/>
      <c r="K274" s="253"/>
      <c r="L274" s="260"/>
      <c r="M274" s="208"/>
      <c r="N274" s="27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32"/>
      <c r="B275" s="210"/>
      <c r="C275" s="215"/>
      <c r="D275" s="263"/>
      <c r="E275" s="256"/>
      <c r="F275" s="248"/>
      <c r="G275" s="249"/>
      <c r="H275" s="250"/>
      <c r="I275" s="248"/>
      <c r="J275" s="250"/>
      <c r="K275" s="279"/>
      <c r="L275" s="280"/>
      <c r="M275" s="281"/>
      <c r="N275" s="27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32"/>
      <c r="B276" s="210"/>
      <c r="C276" s="215"/>
      <c r="D276" s="263"/>
      <c r="E276" s="256"/>
      <c r="F276" s="248"/>
      <c r="G276" s="249"/>
      <c r="H276" s="250"/>
      <c r="I276" s="248"/>
      <c r="J276" s="250"/>
      <c r="K276" s="282"/>
      <c r="L276" s="283"/>
      <c r="M276" s="284"/>
      <c r="N276" s="27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32"/>
      <c r="B277" s="210"/>
      <c r="C277" s="215"/>
      <c r="D277" s="263"/>
      <c r="E277" s="256"/>
      <c r="F277" s="248"/>
      <c r="G277" s="249"/>
      <c r="H277" s="250"/>
      <c r="I277" s="251"/>
      <c r="J277" s="252"/>
      <c r="K277" s="253"/>
      <c r="L277" s="260"/>
      <c r="M277" s="208"/>
      <c r="N277" s="27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32"/>
      <c r="B278" s="210"/>
      <c r="C278" s="228"/>
      <c r="D278" s="285"/>
      <c r="E278" s="256"/>
      <c r="F278" s="248"/>
      <c r="G278" s="249"/>
      <c r="H278" s="250"/>
      <c r="I278" s="251"/>
      <c r="J278" s="252"/>
      <c r="K278" s="253"/>
      <c r="L278" s="347"/>
      <c r="M278" s="208"/>
      <c r="N278" s="27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32"/>
      <c r="B279" s="210"/>
      <c r="C279" s="215"/>
      <c r="D279" s="263"/>
      <c r="E279" s="256"/>
      <c r="F279" s="248"/>
      <c r="G279" s="249"/>
      <c r="H279" s="250"/>
      <c r="I279" s="251"/>
      <c r="J279" s="252"/>
      <c r="K279" s="253"/>
      <c r="L279" s="348"/>
      <c r="M279" s="208"/>
      <c r="N279" s="27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32"/>
      <c r="B280" s="210"/>
      <c r="C280" s="215"/>
      <c r="D280" s="263"/>
      <c r="E280" s="256"/>
      <c r="F280" s="248"/>
      <c r="G280" s="249"/>
      <c r="H280" s="250"/>
      <c r="I280" s="251"/>
      <c r="J280" s="252"/>
      <c r="K280" s="253"/>
      <c r="L280" s="260"/>
      <c r="M280" s="208"/>
      <c r="N280" s="27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32"/>
      <c r="B281" s="210"/>
      <c r="C281" s="215"/>
      <c r="D281" s="263"/>
      <c r="E281" s="256"/>
      <c r="F281" s="248"/>
      <c r="G281" s="249"/>
      <c r="H281" s="250"/>
      <c r="I281" s="270"/>
      <c r="J281" s="257"/>
      <c r="K281" s="271"/>
      <c r="L281" s="272"/>
      <c r="M281" s="167"/>
      <c r="N281" s="27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32"/>
      <c r="B282" s="210"/>
      <c r="C282" s="338"/>
      <c r="D282" s="159"/>
      <c r="E282" s="256"/>
      <c r="F282" s="248"/>
      <c r="G282" s="249"/>
      <c r="H282" s="250"/>
      <c r="I282" s="251"/>
      <c r="J282" s="252"/>
      <c r="K282" s="253"/>
      <c r="L282" s="370"/>
      <c r="M282" s="208"/>
      <c r="N282" s="27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132"/>
      <c r="B283" s="210"/>
      <c r="C283" s="339"/>
      <c r="D283" s="159"/>
      <c r="E283" s="256"/>
      <c r="F283" s="248"/>
      <c r="G283" s="249"/>
      <c r="H283" s="250"/>
      <c r="I283" s="251"/>
      <c r="J283" s="252"/>
      <c r="K283" s="253"/>
      <c r="L283" s="348"/>
      <c r="M283" s="208"/>
      <c r="N283" s="27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132"/>
      <c r="B284" s="210"/>
      <c r="C284" s="359"/>
      <c r="D284" s="189"/>
      <c r="E284" s="256"/>
      <c r="F284" s="191"/>
      <c r="G284" s="159"/>
      <c r="H284" s="84"/>
      <c r="I284" s="191"/>
      <c r="J284" s="84"/>
      <c r="K284" s="184"/>
      <c r="L284" s="210"/>
      <c r="M284" s="208"/>
      <c r="N284" s="27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132"/>
      <c r="B285" s="210"/>
      <c r="C285" s="339"/>
      <c r="D285" s="189"/>
      <c r="E285" s="256"/>
      <c r="F285" s="191"/>
      <c r="G285" s="159"/>
      <c r="H285" s="84"/>
      <c r="I285" s="191"/>
      <c r="J285" s="84"/>
      <c r="K285" s="184"/>
      <c r="L285" s="210"/>
      <c r="M285" s="208"/>
      <c r="N285" s="27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132"/>
      <c r="B286" s="210"/>
      <c r="C286" s="215"/>
      <c r="D286" s="263"/>
      <c r="E286" s="193"/>
      <c r="F286" s="191"/>
      <c r="G286" s="159"/>
      <c r="H286" s="84"/>
      <c r="I286" s="191"/>
      <c r="J286" s="84"/>
      <c r="K286" s="184"/>
      <c r="L286" s="210"/>
      <c r="M286" s="208"/>
      <c r="N286" s="27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132"/>
      <c r="B287" s="210"/>
      <c r="C287" s="338"/>
      <c r="D287" s="159"/>
      <c r="E287" s="193"/>
      <c r="F287" s="191"/>
      <c r="G287" s="159"/>
      <c r="H287" s="84"/>
      <c r="I287" s="191"/>
      <c r="J287" s="84"/>
      <c r="K287" s="184"/>
      <c r="L287" s="210"/>
      <c r="M287" s="208"/>
      <c r="N287" s="27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132"/>
      <c r="B288" s="210"/>
      <c r="C288" s="356"/>
      <c r="D288" s="159"/>
      <c r="E288" s="193"/>
      <c r="F288" s="191"/>
      <c r="G288" s="159"/>
      <c r="H288" s="84"/>
      <c r="I288" s="191"/>
      <c r="J288" s="84"/>
      <c r="K288" s="184"/>
      <c r="L288" s="210"/>
      <c r="M288" s="208"/>
      <c r="N288" s="27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132"/>
      <c r="B289" s="210"/>
      <c r="C289" s="339"/>
      <c r="D289" s="159"/>
      <c r="E289" s="193"/>
      <c r="F289" s="191"/>
      <c r="G289" s="159"/>
      <c r="H289" s="84"/>
      <c r="I289" s="191"/>
      <c r="J289" s="84"/>
      <c r="K289" s="184"/>
      <c r="L289" s="210"/>
      <c r="M289" s="208"/>
      <c r="N289" s="27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286"/>
      <c r="B290" s="287"/>
      <c r="C290" s="288"/>
      <c r="D290" s="289"/>
      <c r="E290" s="193"/>
      <c r="F290" s="290"/>
      <c r="G290" s="291"/>
      <c r="H290" s="292"/>
      <c r="I290" s="293"/>
      <c r="J290" s="294"/>
      <c r="K290" s="295"/>
      <c r="L290" s="296"/>
      <c r="M290" s="287"/>
      <c r="N290" s="297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211"/>
      <c r="B291" s="281"/>
      <c r="C291" s="262"/>
      <c r="D291" s="263"/>
      <c r="E291" s="193"/>
      <c r="F291" s="191"/>
      <c r="G291" s="159"/>
      <c r="H291" s="84"/>
      <c r="I291" s="191"/>
      <c r="J291" s="84"/>
      <c r="K291" s="184"/>
      <c r="L291" s="210"/>
      <c r="M291" s="208"/>
      <c r="N291" s="21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5.75" customHeight="1">
      <c r="A292" s="211"/>
      <c r="B292" s="281"/>
      <c r="C292" s="262"/>
      <c r="D292" s="263"/>
      <c r="E292" s="298"/>
      <c r="F292" s="191"/>
      <c r="G292" s="159"/>
      <c r="H292" s="84"/>
      <c r="I292" s="191"/>
      <c r="J292" s="84"/>
      <c r="K292" s="184"/>
      <c r="L292" s="210"/>
      <c r="M292" s="208"/>
      <c r="N292" s="21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5.75" customHeight="1">
      <c r="A293" s="211"/>
      <c r="B293" s="281"/>
      <c r="C293" s="262"/>
      <c r="D293" s="263"/>
      <c r="E293" s="193"/>
      <c r="F293" s="191"/>
      <c r="G293" s="159"/>
      <c r="H293" s="84"/>
      <c r="I293" s="191"/>
      <c r="J293" s="84"/>
      <c r="K293" s="184"/>
      <c r="L293" s="210"/>
      <c r="M293" s="208"/>
      <c r="N293" s="21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5.75" customHeight="1">
      <c r="A294" s="211"/>
      <c r="B294" s="281"/>
      <c r="C294" s="262"/>
      <c r="D294" s="263"/>
      <c r="E294" s="193"/>
      <c r="F294" s="191"/>
      <c r="G294" s="159"/>
      <c r="H294" s="84"/>
      <c r="I294" s="191"/>
      <c r="J294" s="84"/>
      <c r="K294" s="299"/>
      <c r="L294" s="300"/>
      <c r="M294" s="226"/>
      <c r="N294" s="21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5.75" customHeight="1">
      <c r="A295" s="211"/>
      <c r="B295" s="362"/>
      <c r="C295" s="359"/>
      <c r="D295" s="189"/>
      <c r="E295" s="193"/>
      <c r="F295" s="301"/>
      <c r="G295" s="189"/>
      <c r="H295" s="302"/>
      <c r="I295" s="248"/>
      <c r="J295" s="250"/>
      <c r="K295" s="254"/>
      <c r="L295" s="303"/>
      <c r="M295" s="208"/>
      <c r="N295" s="24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5.75" customHeight="1">
      <c r="A296" s="211"/>
      <c r="B296" s="363"/>
      <c r="C296" s="356"/>
      <c r="D296" s="189"/>
      <c r="E296" s="193"/>
      <c r="F296" s="267"/>
      <c r="G296" s="268"/>
      <c r="H296" s="269"/>
      <c r="I296" s="248"/>
      <c r="J296" s="250"/>
      <c r="K296" s="254"/>
      <c r="L296" s="303"/>
      <c r="M296" s="208"/>
      <c r="N296" s="24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5.75" customHeight="1">
      <c r="A297" s="211"/>
      <c r="B297" s="363"/>
      <c r="C297" s="356"/>
      <c r="D297" s="189"/>
      <c r="E297" s="364"/>
      <c r="F297" s="267"/>
      <c r="G297" s="268"/>
      <c r="H297" s="269"/>
      <c r="I297" s="248"/>
      <c r="J297" s="250"/>
      <c r="K297" s="254"/>
      <c r="L297" s="303"/>
      <c r="M297" s="208"/>
      <c r="N297" s="24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5.75" customHeight="1">
      <c r="A298" s="211"/>
      <c r="B298" s="363"/>
      <c r="C298" s="356"/>
      <c r="D298" s="189"/>
      <c r="E298" s="350"/>
      <c r="F298" s="267"/>
      <c r="G298" s="268"/>
      <c r="H298" s="269"/>
      <c r="I298" s="248"/>
      <c r="J298" s="250"/>
      <c r="K298" s="254"/>
      <c r="L298" s="303"/>
      <c r="M298" s="208"/>
      <c r="N298" s="24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5.75" customHeight="1">
      <c r="A299" s="211"/>
      <c r="B299" s="363"/>
      <c r="C299" s="356"/>
      <c r="D299" s="189"/>
      <c r="E299" s="350"/>
      <c r="F299" s="267"/>
      <c r="G299" s="268"/>
      <c r="H299" s="269"/>
      <c r="I299" s="248"/>
      <c r="J299" s="250"/>
      <c r="K299" s="254"/>
      <c r="L299" s="303"/>
      <c r="M299" s="208"/>
      <c r="N299" s="24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5.75" customHeight="1">
      <c r="A300" s="211"/>
      <c r="B300" s="363"/>
      <c r="C300" s="356"/>
      <c r="D300" s="189"/>
      <c r="E300" s="350"/>
      <c r="F300" s="267"/>
      <c r="G300" s="268"/>
      <c r="H300" s="269"/>
      <c r="I300" s="251"/>
      <c r="J300" s="252"/>
      <c r="K300" s="253"/>
      <c r="L300" s="303"/>
      <c r="M300" s="208"/>
      <c r="N300" s="24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5.75" customHeight="1">
      <c r="A301" s="211"/>
      <c r="B301" s="363"/>
      <c r="C301" s="356"/>
      <c r="D301" s="189"/>
      <c r="E301" s="350"/>
      <c r="F301" s="267"/>
      <c r="G301" s="268"/>
      <c r="H301" s="269"/>
      <c r="I301" s="248"/>
      <c r="J301" s="250"/>
      <c r="K301" s="254"/>
      <c r="L301" s="303"/>
      <c r="M301" s="208"/>
      <c r="N301" s="24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5.75" customHeight="1">
      <c r="A302" s="211"/>
      <c r="B302" s="363"/>
      <c r="C302" s="356"/>
      <c r="D302" s="189"/>
      <c r="E302" s="350"/>
      <c r="F302" s="267"/>
      <c r="G302" s="268"/>
      <c r="H302" s="269"/>
      <c r="I302" s="248"/>
      <c r="J302" s="250"/>
      <c r="K302" s="254"/>
      <c r="L302" s="303"/>
      <c r="M302" s="208"/>
      <c r="N302" s="24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5.75" customHeight="1">
      <c r="A303" s="211"/>
      <c r="B303" s="363"/>
      <c r="C303" s="356"/>
      <c r="D303" s="189"/>
      <c r="E303" s="350"/>
      <c r="F303" s="304"/>
      <c r="G303" s="263"/>
      <c r="H303" s="305"/>
      <c r="I303" s="220"/>
      <c r="J303" s="222"/>
      <c r="K303" s="306"/>
      <c r="L303" s="307"/>
      <c r="M303" s="284"/>
      <c r="N303" s="21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5.75" customHeight="1">
      <c r="A304" s="211"/>
      <c r="B304" s="363"/>
      <c r="C304" s="356"/>
      <c r="D304" s="189"/>
      <c r="E304" s="351"/>
      <c r="F304" s="304"/>
      <c r="G304" s="263"/>
      <c r="H304" s="305"/>
      <c r="I304" s="220"/>
      <c r="J304" s="222"/>
      <c r="K304" s="308"/>
      <c r="L304" s="217"/>
      <c r="M304" s="208"/>
      <c r="N304" s="21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5.75" customHeight="1">
      <c r="A305" s="211"/>
      <c r="B305" s="363"/>
      <c r="C305" s="356"/>
      <c r="D305" s="189"/>
      <c r="E305" s="309"/>
      <c r="F305" s="301"/>
      <c r="G305" s="189"/>
      <c r="H305" s="302"/>
      <c r="I305" s="310"/>
      <c r="J305" s="311"/>
      <c r="K305" s="312"/>
      <c r="L305" s="217"/>
      <c r="M305" s="208"/>
      <c r="N305" s="21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5.75" customHeight="1">
      <c r="A306" s="211"/>
      <c r="B306" s="363"/>
      <c r="C306" s="356"/>
      <c r="D306" s="189"/>
      <c r="E306" s="309"/>
      <c r="F306" s="267"/>
      <c r="G306" s="268"/>
      <c r="H306" s="269"/>
      <c r="I306" s="220"/>
      <c r="J306" s="222"/>
      <c r="K306" s="308"/>
      <c r="L306" s="217"/>
      <c r="M306" s="208"/>
      <c r="N306" s="21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5.75" customHeight="1">
      <c r="A307" s="211"/>
      <c r="B307" s="363"/>
      <c r="C307" s="356"/>
      <c r="D307" s="189"/>
      <c r="E307" s="364"/>
      <c r="F307" s="267"/>
      <c r="G307" s="268"/>
      <c r="H307" s="269"/>
      <c r="I307" s="220"/>
      <c r="J307" s="222"/>
      <c r="K307" s="308"/>
      <c r="L307" s="217"/>
      <c r="M307" s="208"/>
      <c r="N307" s="21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5.75" customHeight="1">
      <c r="A308" s="211"/>
      <c r="B308" s="363"/>
      <c r="C308" s="339"/>
      <c r="D308" s="189"/>
      <c r="E308" s="350"/>
      <c r="F308" s="267"/>
      <c r="G308" s="268"/>
      <c r="H308" s="269"/>
      <c r="I308" s="220"/>
      <c r="J308" s="222"/>
      <c r="K308" s="308"/>
      <c r="L308" s="217"/>
      <c r="M308" s="208"/>
      <c r="N308" s="21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5.75" customHeight="1">
      <c r="A309" s="211"/>
      <c r="B309" s="363"/>
      <c r="C309" s="213"/>
      <c r="D309" s="189"/>
      <c r="E309" s="350"/>
      <c r="F309" s="301"/>
      <c r="G309" s="189"/>
      <c r="H309" s="302"/>
      <c r="I309" s="220"/>
      <c r="J309" s="222"/>
      <c r="K309" s="308"/>
      <c r="L309" s="217"/>
      <c r="M309" s="208"/>
      <c r="N309" s="21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5.75" customHeight="1">
      <c r="A310" s="211"/>
      <c r="B310" s="363"/>
      <c r="C310" s="359"/>
      <c r="D310" s="189"/>
      <c r="E310" s="351"/>
      <c r="F310" s="218"/>
      <c r="G310" s="219"/>
      <c r="H310" s="90"/>
      <c r="I310" s="181"/>
      <c r="J310" s="183"/>
      <c r="K310" s="186"/>
      <c r="L310" s="217"/>
      <c r="M310" s="208"/>
      <c r="N310" s="21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5.75" customHeight="1">
      <c r="A311" s="211"/>
      <c r="B311" s="363"/>
      <c r="C311" s="356"/>
      <c r="D311" s="189"/>
      <c r="E311" s="313"/>
      <c r="F311" s="267"/>
      <c r="G311" s="268"/>
      <c r="H311" s="269"/>
      <c r="I311" s="181"/>
      <c r="J311" s="183"/>
      <c r="K311" s="186"/>
      <c r="L311" s="217"/>
      <c r="M311" s="208"/>
      <c r="N311" s="21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5.75" customHeight="1">
      <c r="A312" s="211"/>
      <c r="B312" s="363"/>
      <c r="C312" s="356"/>
      <c r="D312" s="189"/>
      <c r="E312" s="365"/>
      <c r="F312" s="218"/>
      <c r="G312" s="219"/>
      <c r="H312" s="90"/>
      <c r="I312" s="181"/>
      <c r="J312" s="183"/>
      <c r="K312" s="186"/>
      <c r="L312" s="217"/>
      <c r="M312" s="208"/>
      <c r="N312" s="21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5.75" customHeight="1">
      <c r="A313" s="211"/>
      <c r="B313" s="363"/>
      <c r="C313" s="339"/>
      <c r="D313" s="189"/>
      <c r="E313" s="351"/>
      <c r="F313" s="267"/>
      <c r="G313" s="268"/>
      <c r="H313" s="269"/>
      <c r="I313" s="181"/>
      <c r="J313" s="183"/>
      <c r="K313" s="186"/>
      <c r="L313" s="217"/>
      <c r="M313" s="208"/>
      <c r="N313" s="21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5.75" customHeight="1">
      <c r="A314" s="211"/>
      <c r="B314" s="363"/>
      <c r="C314" s="215"/>
      <c r="D314" s="263"/>
      <c r="E314" s="365"/>
      <c r="F314" s="220"/>
      <c r="G314" s="221"/>
      <c r="H314" s="222"/>
      <c r="I314" s="220"/>
      <c r="J314" s="222"/>
      <c r="K314" s="308"/>
      <c r="L314" s="217"/>
      <c r="M314" s="208"/>
      <c r="N314" s="21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5.75" customHeight="1">
      <c r="A315" s="211"/>
      <c r="B315" s="363"/>
      <c r="C315" s="359"/>
      <c r="D315" s="189"/>
      <c r="E315" s="351"/>
      <c r="F315" s="301"/>
      <c r="G315" s="189"/>
      <c r="H315" s="302"/>
      <c r="I315" s="310"/>
      <c r="J315" s="311"/>
      <c r="K315" s="312"/>
      <c r="L315" s="217"/>
      <c r="M315" s="208"/>
      <c r="N315" s="21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5.75" customHeight="1">
      <c r="A316" s="211"/>
      <c r="B316" s="363"/>
      <c r="C316" s="356"/>
      <c r="D316" s="189"/>
      <c r="E316" s="224"/>
      <c r="F316" s="267"/>
      <c r="G316" s="268"/>
      <c r="H316" s="269"/>
      <c r="I316" s="310"/>
      <c r="J316" s="311"/>
      <c r="K316" s="312"/>
      <c r="L316" s="217"/>
      <c r="M316" s="208"/>
      <c r="N316" s="21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5.75" customHeight="1">
      <c r="A317" s="211"/>
      <c r="B317" s="363"/>
      <c r="C317" s="356"/>
      <c r="D317" s="189"/>
      <c r="E317" s="364"/>
      <c r="F317" s="267"/>
      <c r="G317" s="268"/>
      <c r="H317" s="269"/>
      <c r="I317" s="310"/>
      <c r="J317" s="311"/>
      <c r="K317" s="312"/>
      <c r="L317" s="217"/>
      <c r="M317" s="208"/>
      <c r="N317" s="21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5.75" customHeight="1">
      <c r="A318" s="211"/>
      <c r="B318" s="363"/>
      <c r="C318" s="356"/>
      <c r="D318" s="189"/>
      <c r="E318" s="350"/>
      <c r="F318" s="267"/>
      <c r="G318" s="268"/>
      <c r="H318" s="269"/>
      <c r="I318" s="310"/>
      <c r="J318" s="311"/>
      <c r="K318" s="312"/>
      <c r="L318" s="217"/>
      <c r="M318" s="208"/>
      <c r="N318" s="21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5.75" customHeight="1">
      <c r="A319" s="211"/>
      <c r="B319" s="363"/>
      <c r="C319" s="356"/>
      <c r="D319" s="189"/>
      <c r="E319" s="350"/>
      <c r="F319" s="267"/>
      <c r="G319" s="268"/>
      <c r="H319" s="269"/>
      <c r="I319" s="248"/>
      <c r="J319" s="250"/>
      <c r="K319" s="254"/>
      <c r="L319" s="217"/>
      <c r="M319" s="208"/>
      <c r="N319" s="21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5.75" customHeight="1">
      <c r="A320" s="211"/>
      <c r="B320" s="363"/>
      <c r="C320" s="356"/>
      <c r="D320" s="189"/>
      <c r="E320" s="350"/>
      <c r="F320" s="267"/>
      <c r="G320" s="268"/>
      <c r="H320" s="269"/>
      <c r="I320" s="248"/>
      <c r="J320" s="250"/>
      <c r="K320" s="254"/>
      <c r="L320" s="217"/>
      <c r="M320" s="208"/>
      <c r="N320" s="21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5.75" customHeight="1">
      <c r="A321" s="211"/>
      <c r="B321" s="363"/>
      <c r="C321" s="356"/>
      <c r="D321" s="189"/>
      <c r="E321" s="350"/>
      <c r="F321" s="301"/>
      <c r="G321" s="189"/>
      <c r="H321" s="302"/>
      <c r="I321" s="310"/>
      <c r="J321" s="311"/>
      <c r="K321" s="312"/>
      <c r="L321" s="217"/>
      <c r="M321" s="208"/>
      <c r="N321" s="21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5.75" customHeight="1">
      <c r="A322" s="211"/>
      <c r="B322" s="363"/>
      <c r="C322" s="356"/>
      <c r="D322" s="189"/>
      <c r="E322" s="351"/>
      <c r="F322" s="267"/>
      <c r="G322" s="268"/>
      <c r="H322" s="269"/>
      <c r="I322" s="220"/>
      <c r="J322" s="222"/>
      <c r="K322" s="308"/>
      <c r="L322" s="217"/>
      <c r="M322" s="208"/>
      <c r="N322" s="21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5.75" customHeight="1">
      <c r="A323" s="211"/>
      <c r="B323" s="363"/>
      <c r="C323" s="356"/>
      <c r="D323" s="189"/>
      <c r="E323" s="364"/>
      <c r="F323" s="267"/>
      <c r="G323" s="268"/>
      <c r="H323" s="269"/>
      <c r="I323" s="220"/>
      <c r="J323" s="222"/>
      <c r="K323" s="308"/>
      <c r="L323" s="217"/>
      <c r="M323" s="208"/>
      <c r="N323" s="21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5.75" customHeight="1">
      <c r="A324" s="211"/>
      <c r="B324" s="348"/>
      <c r="C324" s="339"/>
      <c r="D324" s="189"/>
      <c r="E324" s="350"/>
      <c r="F324" s="267"/>
      <c r="G324" s="268"/>
      <c r="H324" s="269"/>
      <c r="I324" s="220"/>
      <c r="J324" s="222"/>
      <c r="K324" s="308"/>
      <c r="L324" s="217"/>
      <c r="M324" s="208"/>
      <c r="N324" s="21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5.75" customHeight="1">
      <c r="A325" s="211"/>
      <c r="B325" s="211"/>
      <c r="C325" s="314"/>
      <c r="D325" s="221"/>
      <c r="E325" s="350"/>
      <c r="F325" s="220"/>
      <c r="G325" s="221"/>
      <c r="H325" s="222"/>
      <c r="I325" s="220"/>
      <c r="J325" s="222"/>
      <c r="K325" s="308"/>
      <c r="L325" s="217"/>
      <c r="M325" s="211"/>
      <c r="N325" s="21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5.75" customHeight="1">
      <c r="A326" s="211"/>
      <c r="B326" s="211"/>
      <c r="C326" s="314"/>
      <c r="D326" s="221"/>
      <c r="E326" s="351"/>
      <c r="F326" s="220"/>
      <c r="G326" s="221"/>
      <c r="H326" s="222"/>
      <c r="I326" s="220"/>
      <c r="J326" s="222"/>
      <c r="K326" s="308"/>
      <c r="L326" s="217"/>
      <c r="M326" s="211"/>
      <c r="N326" s="21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5.75" customHeight="1">
      <c r="A327" s="211"/>
      <c r="B327" s="211"/>
      <c r="C327" s="314"/>
      <c r="D327" s="221"/>
      <c r="E327" s="224"/>
      <c r="F327" s="220"/>
      <c r="G327" s="221"/>
      <c r="H327" s="222"/>
      <c r="I327" s="220"/>
      <c r="J327" s="222"/>
      <c r="K327" s="308"/>
      <c r="L327" s="217"/>
      <c r="M327" s="211"/>
      <c r="N327" s="21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5.75" customHeight="1">
      <c r="A328" s="132"/>
      <c r="B328" s="208"/>
      <c r="C328" s="233"/>
      <c r="D328" s="159"/>
      <c r="E328" s="224"/>
      <c r="F328" s="220"/>
      <c r="G328" s="221"/>
      <c r="H328" s="222"/>
      <c r="I328" s="220"/>
      <c r="J328" s="222"/>
      <c r="K328" s="308"/>
      <c r="L328" s="217"/>
      <c r="M328" s="211"/>
      <c r="N328" s="27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132"/>
      <c r="B329" s="208"/>
      <c r="C329" s="233"/>
      <c r="D329" s="159"/>
      <c r="E329" s="224"/>
      <c r="F329" s="220"/>
      <c r="G329" s="221"/>
      <c r="H329" s="222"/>
      <c r="I329" s="220"/>
      <c r="J329" s="222"/>
      <c r="K329" s="308"/>
      <c r="L329" s="217"/>
      <c r="M329" s="211"/>
      <c r="N329" s="27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132"/>
      <c r="B330" s="208"/>
      <c r="C330" s="233"/>
      <c r="D330" s="159"/>
      <c r="E330" s="224"/>
      <c r="F330" s="220"/>
      <c r="G330" s="221"/>
      <c r="H330" s="222"/>
      <c r="I330" s="220"/>
      <c r="J330" s="222"/>
      <c r="K330" s="308"/>
      <c r="L330" s="217"/>
      <c r="M330" s="211"/>
      <c r="N330" s="27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132"/>
      <c r="B331" s="208"/>
      <c r="C331" s="233"/>
      <c r="D331" s="159"/>
      <c r="E331" s="224"/>
      <c r="F331" s="220"/>
      <c r="G331" s="221"/>
      <c r="H331" s="222"/>
      <c r="I331" s="220"/>
      <c r="J331" s="222"/>
      <c r="K331" s="308"/>
      <c r="L331" s="217"/>
      <c r="M331" s="211"/>
      <c r="N331" s="27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132"/>
      <c r="B332" s="208"/>
      <c r="C332" s="215"/>
      <c r="D332" s="263"/>
      <c r="E332" s="224"/>
      <c r="F332" s="220"/>
      <c r="G332" s="221"/>
      <c r="H332" s="222"/>
      <c r="I332" s="220"/>
      <c r="J332" s="222"/>
      <c r="K332" s="308"/>
      <c r="L332" s="217"/>
      <c r="M332" s="211"/>
      <c r="N332" s="27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132"/>
      <c r="B333" s="208"/>
      <c r="C333" s="215"/>
      <c r="D333" s="263"/>
      <c r="E333" s="224"/>
      <c r="F333" s="220"/>
      <c r="G333" s="221"/>
      <c r="H333" s="222"/>
      <c r="I333" s="220"/>
      <c r="J333" s="222"/>
      <c r="K333" s="308"/>
      <c r="L333" s="217"/>
      <c r="M333" s="211"/>
      <c r="N333" s="27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132"/>
      <c r="B334" s="208"/>
      <c r="C334" s="215"/>
      <c r="D334" s="263"/>
      <c r="E334" s="224"/>
      <c r="F334" s="220"/>
      <c r="G334" s="221"/>
      <c r="H334" s="222"/>
      <c r="I334" s="220"/>
      <c r="J334" s="222"/>
      <c r="K334" s="308"/>
      <c r="L334" s="217"/>
      <c r="M334" s="211"/>
      <c r="N334" s="27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132"/>
      <c r="B335" s="208"/>
      <c r="C335" s="215"/>
      <c r="D335" s="263"/>
      <c r="E335" s="224"/>
      <c r="F335" s="220"/>
      <c r="G335" s="221"/>
      <c r="H335" s="222"/>
      <c r="I335" s="220"/>
      <c r="J335" s="222"/>
      <c r="K335" s="308"/>
      <c r="L335" s="217"/>
      <c r="M335" s="211"/>
      <c r="N335" s="27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132"/>
      <c r="B336" s="208"/>
      <c r="C336" s="215"/>
      <c r="D336" s="263"/>
      <c r="E336" s="224"/>
      <c r="F336" s="220"/>
      <c r="G336" s="221"/>
      <c r="H336" s="222"/>
      <c r="I336" s="220"/>
      <c r="J336" s="222"/>
      <c r="K336" s="308"/>
      <c r="L336" s="217"/>
      <c r="M336" s="211"/>
      <c r="N336" s="27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194"/>
      <c r="B337" s="315"/>
      <c r="C337" s="316"/>
      <c r="D337" s="263"/>
      <c r="E337" s="224"/>
      <c r="F337" s="191"/>
      <c r="G337" s="159"/>
      <c r="H337" s="84"/>
      <c r="I337" s="191"/>
      <c r="J337" s="84"/>
      <c r="K337" s="317"/>
      <c r="L337" s="318"/>
      <c r="M337" s="315"/>
      <c r="N337" s="27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194"/>
      <c r="B338" s="315"/>
      <c r="C338" s="316"/>
      <c r="D338" s="263"/>
      <c r="E338" s="224"/>
      <c r="F338" s="191"/>
      <c r="G338" s="159"/>
      <c r="H338" s="84"/>
      <c r="I338" s="191"/>
      <c r="J338" s="84"/>
      <c r="K338" s="317"/>
      <c r="L338" s="318"/>
      <c r="M338" s="315"/>
      <c r="N338" s="27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194"/>
      <c r="B339" s="315"/>
      <c r="C339" s="316"/>
      <c r="D339" s="263"/>
      <c r="E339" s="319"/>
      <c r="F339" s="191"/>
      <c r="G339" s="159"/>
      <c r="H339" s="84"/>
      <c r="I339" s="191"/>
      <c r="J339" s="84"/>
      <c r="K339" s="317"/>
      <c r="L339" s="318"/>
      <c r="M339" s="315"/>
      <c r="N339" s="27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194"/>
      <c r="B340" s="315"/>
      <c r="C340" s="316"/>
      <c r="D340" s="263"/>
      <c r="E340" s="319"/>
      <c r="F340" s="191"/>
      <c r="G340" s="159"/>
      <c r="H340" s="84"/>
      <c r="I340" s="191"/>
      <c r="J340" s="84"/>
      <c r="K340" s="317"/>
      <c r="L340" s="318"/>
      <c r="M340" s="315"/>
      <c r="N340" s="27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194"/>
      <c r="B341" s="315"/>
      <c r="C341" s="316"/>
      <c r="D341" s="263"/>
      <c r="E341" s="319"/>
      <c r="F341" s="304"/>
      <c r="G341" s="263"/>
      <c r="H341" s="305"/>
      <c r="I341" s="304"/>
      <c r="J341" s="305"/>
      <c r="K341" s="316"/>
      <c r="L341" s="318"/>
      <c r="M341" s="315"/>
      <c r="N341" s="27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194"/>
      <c r="B342" s="315"/>
      <c r="C342" s="316"/>
      <c r="D342" s="263"/>
      <c r="E342" s="319"/>
      <c r="F342" s="304"/>
      <c r="G342" s="263"/>
      <c r="H342" s="305"/>
      <c r="I342" s="304"/>
      <c r="J342" s="305"/>
      <c r="K342" s="316"/>
      <c r="L342" s="318"/>
      <c r="M342" s="315"/>
      <c r="N342" s="27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194"/>
      <c r="B343" s="315"/>
      <c r="C343" s="316"/>
      <c r="D343" s="263"/>
      <c r="E343" s="320"/>
      <c r="F343" s="304"/>
      <c r="G343" s="263"/>
      <c r="H343" s="305"/>
      <c r="I343" s="304"/>
      <c r="J343" s="305"/>
      <c r="K343" s="316"/>
      <c r="L343" s="318"/>
      <c r="M343" s="315"/>
      <c r="N343" s="27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273"/>
      <c r="B344" s="273"/>
      <c r="C344" s="321"/>
      <c r="D344" s="221"/>
      <c r="E344" s="320"/>
      <c r="F344" s="220"/>
      <c r="G344" s="221"/>
      <c r="H344" s="222"/>
      <c r="I344" s="220"/>
      <c r="J344" s="222"/>
      <c r="K344" s="321"/>
      <c r="L344" s="273"/>
      <c r="M344" s="273"/>
      <c r="N344" s="273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5.75" customHeight="1">
      <c r="A345" s="273"/>
      <c r="B345" s="273"/>
      <c r="C345" s="321"/>
      <c r="D345" s="221"/>
      <c r="E345" s="320"/>
      <c r="F345" s="220"/>
      <c r="G345" s="221"/>
      <c r="H345" s="222"/>
      <c r="I345" s="220"/>
      <c r="J345" s="222"/>
      <c r="K345" s="321"/>
      <c r="L345" s="273"/>
      <c r="M345" s="273"/>
      <c r="N345" s="273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5.75" customHeight="1">
      <c r="A346" s="273"/>
      <c r="B346" s="273"/>
      <c r="C346" s="321"/>
      <c r="D346" s="221"/>
      <c r="E346" s="322"/>
      <c r="F346" s="220"/>
      <c r="G346" s="221"/>
      <c r="H346" s="222"/>
      <c r="I346" s="220"/>
      <c r="J346" s="222"/>
      <c r="K346" s="321"/>
      <c r="L346" s="273"/>
      <c r="M346" s="273"/>
      <c r="N346" s="273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5.75" customHeight="1">
      <c r="A347" s="273"/>
      <c r="B347" s="273"/>
      <c r="C347" s="321"/>
      <c r="D347" s="221"/>
      <c r="E347" s="322"/>
      <c r="F347" s="220"/>
      <c r="G347" s="221"/>
      <c r="H347" s="222"/>
      <c r="I347" s="220"/>
      <c r="J347" s="222"/>
      <c r="K347" s="321"/>
      <c r="L347" s="273"/>
      <c r="M347" s="273"/>
      <c r="N347" s="273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5.75" customHeight="1">
      <c r="A348" s="273"/>
      <c r="B348" s="273"/>
      <c r="C348" s="321"/>
      <c r="D348" s="221"/>
      <c r="E348" s="322"/>
      <c r="F348" s="220"/>
      <c r="G348" s="221"/>
      <c r="H348" s="222"/>
      <c r="I348" s="220"/>
      <c r="J348" s="222"/>
      <c r="K348" s="321"/>
      <c r="L348" s="273"/>
      <c r="M348" s="273"/>
      <c r="N348" s="273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5.75" customHeight="1">
      <c r="A349" s="273"/>
      <c r="B349" s="273"/>
      <c r="C349" s="321"/>
      <c r="D349" s="221"/>
      <c r="E349" s="322"/>
      <c r="F349" s="220"/>
      <c r="G349" s="221"/>
      <c r="H349" s="222"/>
      <c r="I349" s="220"/>
      <c r="J349" s="222"/>
      <c r="K349" s="321"/>
      <c r="L349" s="273"/>
      <c r="M349" s="273"/>
      <c r="N349" s="273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5.75" customHeight="1">
      <c r="A350" s="273"/>
      <c r="B350" s="273"/>
      <c r="C350" s="321"/>
      <c r="D350" s="221"/>
      <c r="E350" s="322"/>
      <c r="F350" s="220"/>
      <c r="G350" s="221"/>
      <c r="H350" s="222"/>
      <c r="I350" s="220"/>
      <c r="J350" s="222"/>
      <c r="K350" s="321"/>
      <c r="L350" s="273"/>
      <c r="M350" s="273"/>
      <c r="N350" s="273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5.75" customHeight="1">
      <c r="A351" s="273"/>
      <c r="B351" s="273"/>
      <c r="C351" s="321"/>
      <c r="D351" s="221"/>
      <c r="E351" s="322"/>
      <c r="F351" s="220"/>
      <c r="G351" s="221"/>
      <c r="H351" s="222"/>
      <c r="I351" s="220"/>
      <c r="J351" s="222"/>
      <c r="K351" s="321"/>
      <c r="L351" s="273"/>
      <c r="M351" s="273"/>
      <c r="N351" s="273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5.75" customHeight="1">
      <c r="A352" s="273"/>
      <c r="B352" s="273"/>
      <c r="C352" s="321"/>
      <c r="D352" s="221"/>
      <c r="E352" s="322"/>
      <c r="F352" s="220"/>
      <c r="G352" s="221"/>
      <c r="H352" s="222"/>
      <c r="I352" s="220"/>
      <c r="J352" s="222"/>
      <c r="K352" s="321"/>
      <c r="L352" s="273"/>
      <c r="M352" s="273"/>
      <c r="N352" s="273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5.75" customHeight="1">
      <c r="A353" s="273"/>
      <c r="B353" s="273"/>
      <c r="C353" s="321"/>
      <c r="D353" s="221"/>
      <c r="E353" s="322"/>
      <c r="F353" s="220"/>
      <c r="G353" s="221"/>
      <c r="H353" s="222"/>
      <c r="I353" s="220"/>
      <c r="J353" s="222"/>
      <c r="K353" s="321"/>
      <c r="L353" s="273"/>
      <c r="M353" s="273"/>
      <c r="N353" s="273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5.75" customHeight="1">
      <c r="A354" s="273"/>
      <c r="B354" s="273"/>
      <c r="C354" s="321"/>
      <c r="D354" s="221"/>
      <c r="E354" s="322"/>
      <c r="F354" s="220"/>
      <c r="G354" s="221"/>
      <c r="H354" s="222"/>
      <c r="I354" s="220"/>
      <c r="J354" s="222"/>
      <c r="K354" s="321"/>
      <c r="L354" s="273"/>
      <c r="M354" s="273"/>
      <c r="N354" s="273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5.75" customHeight="1">
      <c r="A355" s="273"/>
      <c r="B355" s="273"/>
      <c r="C355" s="321"/>
      <c r="D355" s="221"/>
      <c r="E355" s="322"/>
      <c r="F355" s="220"/>
      <c r="G355" s="221"/>
      <c r="H355" s="222"/>
      <c r="I355" s="220"/>
      <c r="J355" s="222"/>
      <c r="K355" s="321"/>
      <c r="L355" s="273"/>
      <c r="M355" s="273"/>
      <c r="N355" s="273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5.75" customHeight="1">
      <c r="A356" s="273"/>
      <c r="B356" s="273"/>
      <c r="C356" s="321"/>
      <c r="D356" s="221"/>
      <c r="E356" s="322"/>
      <c r="F356" s="220"/>
      <c r="G356" s="221"/>
      <c r="H356" s="222"/>
      <c r="I356" s="220"/>
      <c r="J356" s="222"/>
      <c r="K356" s="321"/>
      <c r="L356" s="273"/>
      <c r="M356" s="273"/>
      <c r="N356" s="273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5.75" customHeight="1">
      <c r="A357" s="273"/>
      <c r="B357" s="273"/>
      <c r="C357" s="321"/>
      <c r="D357" s="221"/>
      <c r="E357" s="322"/>
      <c r="F357" s="220"/>
      <c r="G357" s="221"/>
      <c r="H357" s="222"/>
      <c r="I357" s="220"/>
      <c r="J357" s="222"/>
      <c r="K357" s="321"/>
      <c r="L357" s="273"/>
      <c r="M357" s="273"/>
      <c r="N357" s="273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5.75" customHeight="1">
      <c r="A358" s="273"/>
      <c r="B358" s="273"/>
      <c r="C358" s="321"/>
      <c r="D358" s="221"/>
      <c r="E358" s="322"/>
      <c r="F358" s="220"/>
      <c r="G358" s="221"/>
      <c r="H358" s="222"/>
      <c r="I358" s="220"/>
      <c r="J358" s="222"/>
      <c r="K358" s="321"/>
      <c r="L358" s="273"/>
      <c r="M358" s="273"/>
      <c r="N358" s="273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5.75" customHeight="1">
      <c r="A359" s="273"/>
      <c r="B359" s="273"/>
      <c r="C359" s="321"/>
      <c r="D359" s="221"/>
      <c r="E359" s="322"/>
      <c r="F359" s="220"/>
      <c r="G359" s="221"/>
      <c r="H359" s="222"/>
      <c r="I359" s="220"/>
      <c r="J359" s="222"/>
      <c r="K359" s="321"/>
      <c r="L359" s="273"/>
      <c r="M359" s="273"/>
      <c r="N359" s="273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5.75" customHeight="1">
      <c r="A360" s="273"/>
      <c r="B360" s="273"/>
      <c r="C360" s="321"/>
      <c r="D360" s="221"/>
      <c r="E360" s="322"/>
      <c r="F360" s="220"/>
      <c r="G360" s="221"/>
      <c r="H360" s="222"/>
      <c r="I360" s="220"/>
      <c r="J360" s="222"/>
      <c r="K360" s="321"/>
      <c r="L360" s="273"/>
      <c r="M360" s="273"/>
      <c r="N360" s="273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5.75" customHeight="1">
      <c r="A361" s="273"/>
      <c r="B361" s="273"/>
      <c r="C361" s="321"/>
      <c r="D361" s="221"/>
      <c r="E361" s="322"/>
      <c r="F361" s="220"/>
      <c r="G361" s="221"/>
      <c r="H361" s="222"/>
      <c r="I361" s="220"/>
      <c r="J361" s="222"/>
      <c r="K361" s="321"/>
      <c r="L361" s="273"/>
      <c r="M361" s="273"/>
      <c r="N361" s="273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5.75" customHeight="1">
      <c r="A362" s="273"/>
      <c r="B362" s="273"/>
      <c r="C362" s="321"/>
      <c r="D362" s="221"/>
      <c r="E362" s="322"/>
      <c r="F362" s="220"/>
      <c r="G362" s="221"/>
      <c r="H362" s="222"/>
      <c r="I362" s="220"/>
      <c r="J362" s="222"/>
      <c r="K362" s="321"/>
      <c r="L362" s="273"/>
      <c r="M362" s="273"/>
      <c r="N362" s="273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5.75" customHeight="1">
      <c r="A363" s="273"/>
      <c r="B363" s="273"/>
      <c r="C363" s="321"/>
      <c r="D363" s="221"/>
      <c r="E363" s="322"/>
      <c r="F363" s="220"/>
      <c r="G363" s="221"/>
      <c r="H363" s="222"/>
      <c r="I363" s="220"/>
      <c r="J363" s="222"/>
      <c r="K363" s="321"/>
      <c r="L363" s="273"/>
      <c r="M363" s="273"/>
      <c r="N363" s="273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5.75" customHeight="1">
      <c r="A364" s="273"/>
      <c r="B364" s="273"/>
      <c r="C364" s="321"/>
      <c r="D364" s="221"/>
      <c r="E364" s="322"/>
      <c r="F364" s="220"/>
      <c r="G364" s="221"/>
      <c r="H364" s="222"/>
      <c r="I364" s="220"/>
      <c r="J364" s="222"/>
      <c r="K364" s="321"/>
      <c r="L364" s="273"/>
      <c r="M364" s="273"/>
      <c r="N364" s="273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5.75" customHeight="1">
      <c r="A365" s="273"/>
      <c r="B365" s="273"/>
      <c r="C365" s="321"/>
      <c r="D365" s="221"/>
      <c r="E365" s="322"/>
      <c r="F365" s="220"/>
      <c r="G365" s="221"/>
      <c r="H365" s="222"/>
      <c r="I365" s="220"/>
      <c r="J365" s="222"/>
      <c r="K365" s="321"/>
      <c r="L365" s="273"/>
      <c r="M365" s="273"/>
      <c r="N365" s="273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5.75" customHeight="1">
      <c r="A366" s="273"/>
      <c r="B366" s="273"/>
      <c r="C366" s="321"/>
      <c r="D366" s="221"/>
      <c r="E366" s="322"/>
      <c r="F366" s="220"/>
      <c r="G366" s="221"/>
      <c r="H366" s="222"/>
      <c r="I366" s="220"/>
      <c r="J366" s="222"/>
      <c r="K366" s="321"/>
      <c r="L366" s="273"/>
      <c r="M366" s="273"/>
      <c r="N366" s="273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5.75" customHeight="1">
      <c r="A367" s="273"/>
      <c r="B367" s="273"/>
      <c r="C367" s="321"/>
      <c r="D367" s="221"/>
      <c r="E367" s="322"/>
      <c r="F367" s="220"/>
      <c r="G367" s="221"/>
      <c r="H367" s="222"/>
      <c r="I367" s="220"/>
      <c r="J367" s="222"/>
      <c r="K367" s="321"/>
      <c r="L367" s="273"/>
      <c r="M367" s="273"/>
      <c r="N367" s="273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5.75" customHeight="1">
      <c r="A368" s="273"/>
      <c r="B368" s="273"/>
      <c r="C368" s="321"/>
      <c r="D368" s="221"/>
      <c r="E368" s="322"/>
      <c r="F368" s="220"/>
      <c r="G368" s="221"/>
      <c r="H368" s="222"/>
      <c r="I368" s="220"/>
      <c r="J368" s="222"/>
      <c r="K368" s="321"/>
      <c r="L368" s="273"/>
      <c r="M368" s="273"/>
      <c r="N368" s="273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5.75" customHeight="1">
      <c r="A369" s="273"/>
      <c r="B369" s="273"/>
      <c r="C369" s="321"/>
      <c r="D369" s="221"/>
      <c r="E369" s="322"/>
      <c r="F369" s="220"/>
      <c r="G369" s="221"/>
      <c r="H369" s="222"/>
      <c r="I369" s="220"/>
      <c r="J369" s="222"/>
      <c r="K369" s="321"/>
      <c r="L369" s="273"/>
      <c r="M369" s="273"/>
      <c r="N369" s="273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5.75" customHeight="1">
      <c r="A370" s="273"/>
      <c r="B370" s="273"/>
      <c r="C370" s="321"/>
      <c r="D370" s="221"/>
      <c r="E370" s="322"/>
      <c r="F370" s="220"/>
      <c r="G370" s="221"/>
      <c r="H370" s="222"/>
      <c r="I370" s="220"/>
      <c r="J370" s="222"/>
      <c r="K370" s="321"/>
      <c r="L370" s="273"/>
      <c r="M370" s="273"/>
      <c r="N370" s="273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5.75" customHeight="1">
      <c r="A371" s="273"/>
      <c r="B371" s="273"/>
      <c r="C371" s="321"/>
      <c r="D371" s="221"/>
      <c r="E371" s="322"/>
      <c r="F371" s="220"/>
      <c r="G371" s="221"/>
      <c r="H371" s="222"/>
      <c r="I371" s="220"/>
      <c r="J371" s="222"/>
      <c r="K371" s="321"/>
      <c r="L371" s="273"/>
      <c r="M371" s="273"/>
      <c r="N371" s="273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5.75" customHeight="1">
      <c r="A372" s="273"/>
      <c r="B372" s="273"/>
      <c r="C372" s="321"/>
      <c r="D372" s="221"/>
      <c r="E372" s="322"/>
      <c r="F372" s="220"/>
      <c r="G372" s="221"/>
      <c r="H372" s="222"/>
      <c r="I372" s="220"/>
      <c r="J372" s="222"/>
      <c r="K372" s="321"/>
      <c r="L372" s="273"/>
      <c r="M372" s="273"/>
      <c r="N372" s="273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5.75" customHeight="1">
      <c r="A373" s="273"/>
      <c r="B373" s="273"/>
      <c r="C373" s="321"/>
      <c r="D373" s="221"/>
      <c r="E373" s="322"/>
      <c r="F373" s="220"/>
      <c r="G373" s="221"/>
      <c r="H373" s="222"/>
      <c r="I373" s="220"/>
      <c r="J373" s="222"/>
      <c r="K373" s="321"/>
      <c r="L373" s="273"/>
      <c r="M373" s="273"/>
      <c r="N373" s="273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5.75" customHeight="1">
      <c r="A374" s="273"/>
      <c r="B374" s="273"/>
      <c r="C374" s="321"/>
      <c r="D374" s="221"/>
      <c r="E374" s="322"/>
      <c r="F374" s="220"/>
      <c r="G374" s="221"/>
      <c r="H374" s="222"/>
      <c r="I374" s="220"/>
      <c r="J374" s="222"/>
      <c r="K374" s="321"/>
      <c r="L374" s="273"/>
      <c r="M374" s="273"/>
      <c r="N374" s="273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5.75" customHeight="1">
      <c r="A375" s="273"/>
      <c r="B375" s="273"/>
      <c r="C375" s="321"/>
      <c r="D375" s="221"/>
      <c r="E375" s="322"/>
      <c r="F375" s="220"/>
      <c r="G375" s="221"/>
      <c r="H375" s="222"/>
      <c r="I375" s="220"/>
      <c r="J375" s="222"/>
      <c r="K375" s="321"/>
      <c r="L375" s="273"/>
      <c r="M375" s="273"/>
      <c r="N375" s="273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5.75" customHeight="1">
      <c r="A376" s="273"/>
      <c r="B376" s="273"/>
      <c r="C376" s="321"/>
      <c r="D376" s="221"/>
      <c r="E376" s="322"/>
      <c r="F376" s="220"/>
      <c r="G376" s="221"/>
      <c r="H376" s="222"/>
      <c r="I376" s="220"/>
      <c r="J376" s="222"/>
      <c r="K376" s="321"/>
      <c r="L376" s="273"/>
      <c r="M376" s="273"/>
      <c r="N376" s="273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5.75" customHeight="1">
      <c r="A377" s="273"/>
      <c r="B377" s="273"/>
      <c r="C377" s="321"/>
      <c r="D377" s="221"/>
      <c r="E377" s="322"/>
      <c r="F377" s="220"/>
      <c r="G377" s="221"/>
      <c r="H377" s="222"/>
      <c r="I377" s="220"/>
      <c r="J377" s="222"/>
      <c r="K377" s="321"/>
      <c r="L377" s="273"/>
      <c r="M377" s="273"/>
      <c r="N377" s="273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5.75" customHeight="1">
      <c r="A378" s="273"/>
      <c r="B378" s="273"/>
      <c r="C378" s="321"/>
      <c r="D378" s="221"/>
      <c r="E378" s="322"/>
      <c r="F378" s="220"/>
      <c r="G378" s="221"/>
      <c r="H378" s="222"/>
      <c r="I378" s="220"/>
      <c r="J378" s="222"/>
      <c r="K378" s="321"/>
      <c r="L378" s="273"/>
      <c r="M378" s="273"/>
      <c r="N378" s="273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5.75" customHeight="1">
      <c r="A379" s="273"/>
      <c r="B379" s="273"/>
      <c r="C379" s="321"/>
      <c r="D379" s="221"/>
      <c r="E379" s="322"/>
      <c r="F379" s="220"/>
      <c r="G379" s="221"/>
      <c r="H379" s="222"/>
      <c r="I379" s="220"/>
      <c r="J379" s="222"/>
      <c r="K379" s="321"/>
      <c r="L379" s="273"/>
      <c r="M379" s="273"/>
      <c r="N379" s="273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5.75" customHeight="1">
      <c r="A380" s="273"/>
      <c r="B380" s="273"/>
      <c r="C380" s="321"/>
      <c r="D380" s="221"/>
      <c r="E380" s="322"/>
      <c r="F380" s="220"/>
      <c r="G380" s="221"/>
      <c r="H380" s="222"/>
      <c r="I380" s="220"/>
      <c r="J380" s="222"/>
      <c r="K380" s="321"/>
      <c r="L380" s="273"/>
      <c r="M380" s="273"/>
      <c r="N380" s="273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5.75" customHeight="1">
      <c r="A381" s="273"/>
      <c r="B381" s="273"/>
      <c r="C381" s="321"/>
      <c r="D381" s="221"/>
      <c r="E381" s="322"/>
      <c r="F381" s="220"/>
      <c r="G381" s="221"/>
      <c r="H381" s="222"/>
      <c r="I381" s="220"/>
      <c r="J381" s="222"/>
      <c r="K381" s="321"/>
      <c r="L381" s="273"/>
      <c r="M381" s="273"/>
      <c r="N381" s="273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5.75" customHeight="1">
      <c r="A382" s="273"/>
      <c r="B382" s="273"/>
      <c r="C382" s="321"/>
      <c r="D382" s="221"/>
      <c r="E382" s="322"/>
      <c r="F382" s="220"/>
      <c r="G382" s="221"/>
      <c r="H382" s="222"/>
      <c r="I382" s="220"/>
      <c r="J382" s="222"/>
      <c r="K382" s="321"/>
      <c r="L382" s="273"/>
      <c r="M382" s="273"/>
      <c r="N382" s="273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5.75" customHeight="1">
      <c r="A383" s="273"/>
      <c r="B383" s="273"/>
      <c r="C383" s="321"/>
      <c r="D383" s="221"/>
      <c r="E383" s="322"/>
      <c r="F383" s="220"/>
      <c r="G383" s="221"/>
      <c r="H383" s="222"/>
      <c r="I383" s="220"/>
      <c r="J383" s="222"/>
      <c r="K383" s="321"/>
      <c r="L383" s="273"/>
      <c r="M383" s="273"/>
      <c r="N383" s="273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5.75" customHeight="1">
      <c r="A384" s="273"/>
      <c r="B384" s="273"/>
      <c r="C384" s="321"/>
      <c r="D384" s="221"/>
      <c r="E384" s="322"/>
      <c r="F384" s="220"/>
      <c r="G384" s="221"/>
      <c r="H384" s="222"/>
      <c r="I384" s="220"/>
      <c r="J384" s="222"/>
      <c r="K384" s="321"/>
      <c r="L384" s="273"/>
      <c r="M384" s="273"/>
      <c r="N384" s="273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5.75" customHeight="1">
      <c r="A385" s="273"/>
      <c r="B385" s="273"/>
      <c r="C385" s="321"/>
      <c r="D385" s="221"/>
      <c r="E385" s="322"/>
      <c r="F385" s="220"/>
      <c r="G385" s="221"/>
      <c r="H385" s="222"/>
      <c r="I385" s="220"/>
      <c r="J385" s="222"/>
      <c r="K385" s="321"/>
      <c r="L385" s="273"/>
      <c r="M385" s="273"/>
      <c r="N385" s="273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5.75" customHeight="1">
      <c r="A386" s="273"/>
      <c r="B386" s="273"/>
      <c r="C386" s="321"/>
      <c r="D386" s="221"/>
      <c r="E386" s="322"/>
      <c r="F386" s="220"/>
      <c r="G386" s="221"/>
      <c r="H386" s="222"/>
      <c r="I386" s="220"/>
      <c r="J386" s="222"/>
      <c r="K386" s="321"/>
      <c r="L386" s="273"/>
      <c r="M386" s="273"/>
      <c r="N386" s="273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5.75" customHeight="1">
      <c r="A387" s="273"/>
      <c r="B387" s="273"/>
      <c r="C387" s="321"/>
      <c r="D387" s="221"/>
      <c r="E387" s="322"/>
      <c r="F387" s="220"/>
      <c r="G387" s="221"/>
      <c r="H387" s="222"/>
      <c r="I387" s="220"/>
      <c r="J387" s="222"/>
      <c r="K387" s="321"/>
      <c r="L387" s="273"/>
      <c r="M387" s="273"/>
      <c r="N387" s="273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5.75" customHeight="1">
      <c r="A388" s="273"/>
      <c r="B388" s="273"/>
      <c r="C388" s="321"/>
      <c r="D388" s="221"/>
      <c r="E388" s="322"/>
      <c r="F388" s="220"/>
      <c r="G388" s="221"/>
      <c r="H388" s="222"/>
      <c r="I388" s="220"/>
      <c r="J388" s="222"/>
      <c r="K388" s="321"/>
      <c r="L388" s="273"/>
      <c r="M388" s="273"/>
      <c r="N388" s="273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5.75" customHeight="1">
      <c r="A389" s="273"/>
      <c r="B389" s="273"/>
      <c r="C389" s="321"/>
      <c r="D389" s="221"/>
      <c r="E389" s="322"/>
      <c r="F389" s="220"/>
      <c r="G389" s="221"/>
      <c r="H389" s="222"/>
      <c r="I389" s="220"/>
      <c r="J389" s="222"/>
      <c r="K389" s="321"/>
      <c r="L389" s="273"/>
      <c r="M389" s="273"/>
      <c r="N389" s="273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5.75" customHeight="1">
      <c r="A390" s="273"/>
      <c r="B390" s="273"/>
      <c r="C390" s="321"/>
      <c r="D390" s="221"/>
      <c r="E390" s="322"/>
      <c r="F390" s="220"/>
      <c r="G390" s="221"/>
      <c r="H390" s="222"/>
      <c r="I390" s="220"/>
      <c r="J390" s="222"/>
      <c r="K390" s="321"/>
      <c r="L390" s="273"/>
      <c r="M390" s="273"/>
      <c r="N390" s="273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5.75" customHeight="1">
      <c r="A391" s="273"/>
      <c r="B391" s="273"/>
      <c r="C391" s="321"/>
      <c r="D391" s="221"/>
      <c r="E391" s="322"/>
      <c r="F391" s="220"/>
      <c r="G391" s="221"/>
      <c r="H391" s="222"/>
      <c r="I391" s="220"/>
      <c r="J391" s="222"/>
      <c r="K391" s="321"/>
      <c r="L391" s="273"/>
      <c r="M391" s="273"/>
      <c r="N391" s="273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5.75" customHeight="1">
      <c r="A392" s="273"/>
      <c r="B392" s="273"/>
      <c r="C392" s="321"/>
      <c r="D392" s="221"/>
      <c r="E392" s="322"/>
      <c r="F392" s="220"/>
      <c r="G392" s="221"/>
      <c r="H392" s="222"/>
      <c r="I392" s="220"/>
      <c r="J392" s="222"/>
      <c r="K392" s="321"/>
      <c r="L392" s="273"/>
      <c r="M392" s="273"/>
      <c r="N392" s="273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5" customHeight="1">
      <c r="E393" s="322"/>
    </row>
    <row r="394" spans="1:30" ht="15" customHeight="1">
      <c r="E394" s="322"/>
    </row>
  </sheetData>
  <mergeCells count="39">
    <mergeCell ref="D124:D125"/>
    <mergeCell ref="D8:D47"/>
    <mergeCell ref="D98:D99"/>
    <mergeCell ref="D101:D111"/>
    <mergeCell ref="D135:D143"/>
    <mergeCell ref="D127:D133"/>
    <mergeCell ref="M243:M245"/>
    <mergeCell ref="M1:N1"/>
    <mergeCell ref="N180:N187"/>
    <mergeCell ref="L243:L245"/>
    <mergeCell ref="L282:L283"/>
    <mergeCell ref="C284:C285"/>
    <mergeCell ref="B295:B324"/>
    <mergeCell ref="E317:E322"/>
    <mergeCell ref="E323:E326"/>
    <mergeCell ref="C315:C324"/>
    <mergeCell ref="C310:C313"/>
    <mergeCell ref="E312:E313"/>
    <mergeCell ref="E314:E315"/>
    <mergeCell ref="E297:E304"/>
    <mergeCell ref="E307:E310"/>
    <mergeCell ref="C287:C289"/>
    <mergeCell ref="C295:C308"/>
    <mergeCell ref="C282:C283"/>
    <mergeCell ref="B8:B190"/>
    <mergeCell ref="C48:C144"/>
    <mergeCell ref="L278:L279"/>
    <mergeCell ref="E254:E256"/>
    <mergeCell ref="D147:D148"/>
    <mergeCell ref="D81:D90"/>
    <mergeCell ref="D92:D96"/>
    <mergeCell ref="D113:D122"/>
    <mergeCell ref="C259:C260"/>
    <mergeCell ref="C262:C266"/>
    <mergeCell ref="D192:D200"/>
    <mergeCell ref="C252:C258"/>
    <mergeCell ref="C8:C47"/>
    <mergeCell ref="D48:D65"/>
    <mergeCell ref="D180:D190"/>
  </mergeCells>
  <conditionalFormatting sqref="L226:L231 L233:L234 L271 L285:L294 M8:M65 M120:M392">
    <cfRule type="cellIs" dxfId="3" priority="17" operator="equal">
      <formula>"Passed"</formula>
    </cfRule>
  </conditionalFormatting>
  <conditionalFormatting sqref="L226:L231 L233:L234 L271 L285:L294 M8:M65 M120:M392">
    <cfRule type="cellIs" dxfId="2" priority="18" operator="equal">
      <formula>"Failed"</formula>
    </cfRule>
  </conditionalFormatting>
  <conditionalFormatting sqref="L226:L231 L233:L234 L271 L285:L294 M8:M65 M120:M392">
    <cfRule type="cellIs" dxfId="1" priority="19" operator="equal">
      <formula>"Not Executed"</formula>
    </cfRule>
  </conditionalFormatting>
  <conditionalFormatting sqref="L226:L231 L233:L234 L271 L285:L294 M8:M65 M120:M392">
    <cfRule type="cellIs" dxfId="0" priority="20" operator="equal">
      <formula>"Out of Scope"</formula>
    </cfRule>
  </conditionalFormatting>
  <dataValidations count="1">
    <dataValidation type="list" allowBlank="1" sqref="M360:M392 L271:M271 M272:M274 M277:M278 M280 M282:M284 L285:M294 M295:M324 M337:M340 L226:M231 M232 L233:M234 M235:M239 M242:M243 M246 M249:M260 M262:M270 M8:M65 M120:M225">
      <formula1>"Passed,Failed,Not Executed,Out of Scope"</formula1>
    </dataValidation>
  </dataValidations>
  <hyperlinks>
    <hyperlink ref="K11" r:id="rId1" display="click here"/>
    <hyperlink ref="K14" r:id="rId2"/>
    <hyperlink ref="K15" r:id="rId3"/>
    <hyperlink ref="K17" r:id="rId4"/>
    <hyperlink ref="K18" r:id="rId5"/>
    <hyperlink ref="K19" r:id="rId6"/>
    <hyperlink ref="K23" r:id="rId7"/>
  </hyperlinks>
  <pageMargins left="0.7" right="0.7" top="0.75" bottom="0.75" header="0" footer="0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workbookViewId="0">
      <selection activeCell="I9" sqref="I9"/>
    </sheetView>
  </sheetViews>
  <sheetFormatPr defaultColWidth="12.5703125" defaultRowHeight="15" customHeight="1"/>
  <cols>
    <col min="1" max="1" width="14.42578125" customWidth="1"/>
    <col min="2" max="2" width="29.42578125" customWidth="1"/>
    <col min="3" max="3" width="21.5703125" customWidth="1"/>
    <col min="4" max="11" width="14.42578125" customWidth="1"/>
    <col min="12" max="12" width="40.5703125" customWidth="1"/>
    <col min="13" max="13" width="28.140625" customWidth="1"/>
    <col min="14" max="14" width="21.42578125" customWidth="1"/>
    <col min="15" max="15" width="30.5703125" customWidth="1"/>
    <col min="16" max="16" width="25" customWidth="1"/>
    <col min="17" max="18" width="14.42578125" customWidth="1"/>
    <col min="19" max="26" width="12.57031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387" t="s">
        <v>18</v>
      </c>
      <c r="C4" s="388"/>
      <c r="D4" s="388"/>
      <c r="E4" s="388"/>
      <c r="F4" s="388"/>
      <c r="G4" s="389"/>
      <c r="K4" s="7"/>
    </row>
    <row r="5" spans="1:26" ht="15.75" customHeight="1">
      <c r="B5" s="8" t="s">
        <v>19</v>
      </c>
      <c r="C5" s="376" t="s">
        <v>49</v>
      </c>
      <c r="D5" s="377"/>
      <c r="E5" s="377"/>
      <c r="F5" s="377"/>
      <c r="G5" s="378"/>
    </row>
    <row r="6" spans="1:26" ht="15.75" customHeight="1">
      <c r="B6" s="9" t="s">
        <v>20</v>
      </c>
      <c r="C6" s="376" t="s">
        <v>51</v>
      </c>
      <c r="D6" s="377"/>
      <c r="E6" s="377"/>
      <c r="F6" s="377"/>
      <c r="G6" s="378"/>
      <c r="I6" s="10" t="s">
        <v>21</v>
      </c>
      <c r="J6" s="10" t="s">
        <v>22</v>
      </c>
      <c r="L6" s="11" t="s">
        <v>23</v>
      </c>
    </row>
    <row r="7" spans="1:26" ht="15.75" customHeight="1">
      <c r="B7" s="8" t="s">
        <v>24</v>
      </c>
      <c r="C7" s="376" t="s">
        <v>25</v>
      </c>
      <c r="D7" s="377"/>
      <c r="E7" s="377"/>
      <c r="F7" s="377"/>
      <c r="G7" s="378"/>
      <c r="I7" s="12">
        <f>C15</f>
        <v>11</v>
      </c>
      <c r="J7" s="13" t="s">
        <v>1</v>
      </c>
      <c r="K7" s="4"/>
      <c r="L7" s="4"/>
    </row>
    <row r="8" spans="1:26" ht="15.75" customHeight="1">
      <c r="B8" s="8" t="s">
        <v>26</v>
      </c>
      <c r="C8" s="376" t="s">
        <v>48</v>
      </c>
      <c r="D8" s="377"/>
      <c r="E8" s="377"/>
      <c r="F8" s="377"/>
      <c r="G8" s="378"/>
      <c r="I8" s="12">
        <f>D15</f>
        <v>8</v>
      </c>
      <c r="J8" s="13" t="s">
        <v>2</v>
      </c>
      <c r="K8" s="4"/>
      <c r="L8" s="14"/>
    </row>
    <row r="9" spans="1:26" ht="15.75" customHeight="1">
      <c r="B9" s="8" t="s">
        <v>27</v>
      </c>
      <c r="C9" s="376" t="s">
        <v>48</v>
      </c>
      <c r="D9" s="377"/>
      <c r="E9" s="377"/>
      <c r="F9" s="377"/>
      <c r="G9" s="378"/>
      <c r="I9" s="12">
        <f>E15</f>
        <v>0</v>
      </c>
      <c r="J9" s="15" t="s">
        <v>3</v>
      </c>
      <c r="L9" s="16" t="s">
        <v>28</v>
      </c>
      <c r="M9" s="17" t="s">
        <v>29</v>
      </c>
      <c r="N9" s="17" t="s">
        <v>30</v>
      </c>
      <c r="O9" s="17"/>
      <c r="P9" s="17"/>
    </row>
    <row r="10" spans="1:26" ht="15.75" customHeight="1">
      <c r="B10" s="8" t="s">
        <v>31</v>
      </c>
      <c r="C10" s="376" t="s">
        <v>25</v>
      </c>
      <c r="D10" s="377"/>
      <c r="E10" s="377"/>
      <c r="F10" s="377"/>
      <c r="G10" s="378"/>
      <c r="I10" s="12">
        <f>F15</f>
        <v>0</v>
      </c>
      <c r="J10" s="15" t="s">
        <v>4</v>
      </c>
      <c r="L10" s="4"/>
      <c r="M10" s="4"/>
      <c r="N10" s="4" t="s">
        <v>32</v>
      </c>
      <c r="O10" s="4" t="s">
        <v>33</v>
      </c>
      <c r="P10" s="4"/>
    </row>
    <row r="11" spans="1:26" ht="15.75" customHeight="1">
      <c r="B11" s="379" t="s">
        <v>34</v>
      </c>
      <c r="C11" s="380"/>
      <c r="D11" s="380"/>
      <c r="E11" s="380"/>
      <c r="F11" s="380"/>
      <c r="G11" s="381"/>
    </row>
    <row r="12" spans="1:26" ht="15.75" customHeight="1">
      <c r="B12" s="382"/>
      <c r="C12" s="383"/>
      <c r="D12" s="383"/>
      <c r="E12" s="383"/>
      <c r="F12" s="383"/>
      <c r="G12" s="384"/>
    </row>
    <row r="13" spans="1:26" ht="15.75" customHeight="1">
      <c r="B13" s="18" t="s">
        <v>35</v>
      </c>
      <c r="C13" s="19" t="s">
        <v>1</v>
      </c>
      <c r="D13" s="19" t="s">
        <v>2</v>
      </c>
      <c r="E13" s="19" t="s">
        <v>3</v>
      </c>
      <c r="F13" s="19" t="s">
        <v>36</v>
      </c>
      <c r="G13" s="20" t="s">
        <v>37</v>
      </c>
      <c r="L13" s="21"/>
      <c r="M13" s="21"/>
      <c r="N13" s="21"/>
      <c r="O13" s="21"/>
      <c r="P13" s="21"/>
      <c r="Q13" s="21"/>
      <c r="R13" s="21"/>
    </row>
    <row r="14" spans="1:26" ht="48" customHeight="1">
      <c r="A14" s="22"/>
      <c r="B14" s="23"/>
      <c r="C14" s="24">
        <f>TestCase!N2</f>
        <v>11</v>
      </c>
      <c r="D14" s="25">
        <f>TestCase!N3</f>
        <v>8</v>
      </c>
      <c r="E14" s="26">
        <f>TestCase!N4</f>
        <v>0</v>
      </c>
      <c r="F14" s="27">
        <f>TestCase!N5</f>
        <v>0</v>
      </c>
      <c r="G14" s="28">
        <f>TestCase!N6</f>
        <v>19</v>
      </c>
      <c r="H14" s="22"/>
      <c r="I14" s="22"/>
      <c r="J14" s="22"/>
      <c r="K14" s="22"/>
      <c r="L14" s="29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8.75">
      <c r="B15" s="30" t="s">
        <v>38</v>
      </c>
      <c r="C15" s="31">
        <f t="shared" ref="C15:G15" si="0">SUM(C14)</f>
        <v>11</v>
      </c>
      <c r="D15" s="32">
        <f t="shared" si="0"/>
        <v>8</v>
      </c>
      <c r="E15" s="31">
        <f t="shared" si="0"/>
        <v>0</v>
      </c>
      <c r="F15" s="31">
        <f t="shared" si="0"/>
        <v>0</v>
      </c>
      <c r="G15" s="33">
        <f t="shared" si="0"/>
        <v>19</v>
      </c>
      <c r="L15" s="7"/>
      <c r="M15" s="34"/>
      <c r="N15" s="34"/>
      <c r="O15" s="34"/>
      <c r="P15" s="34"/>
      <c r="Q15" s="34"/>
      <c r="R15" s="34"/>
    </row>
    <row r="16" spans="1:26" ht="15.75" customHeight="1">
      <c r="B16" s="35"/>
      <c r="C16" s="35"/>
      <c r="D16" s="35"/>
      <c r="E16" s="35"/>
      <c r="F16" s="35"/>
      <c r="G16" s="35"/>
      <c r="L16" s="7"/>
      <c r="M16" s="34"/>
      <c r="N16" s="34"/>
      <c r="O16" s="34"/>
      <c r="P16" s="34"/>
      <c r="Q16" s="34"/>
      <c r="R16" s="34"/>
    </row>
    <row r="17" spans="2:18" ht="15.75" customHeight="1">
      <c r="B17" s="35"/>
      <c r="C17" s="35"/>
      <c r="D17" s="35"/>
      <c r="E17" s="35"/>
      <c r="F17" s="35"/>
      <c r="G17" s="35"/>
      <c r="L17" s="21"/>
      <c r="M17" s="21"/>
      <c r="N17" s="21"/>
      <c r="O17" s="21"/>
      <c r="P17" s="21"/>
      <c r="Q17" s="21"/>
      <c r="R17" s="21"/>
    </row>
    <row r="18" spans="2:18" ht="15.75" customHeight="1">
      <c r="B18" s="385" t="s">
        <v>39</v>
      </c>
      <c r="C18" s="374"/>
      <c r="D18" s="374"/>
      <c r="E18" s="374"/>
      <c r="F18" s="374"/>
      <c r="G18" s="375"/>
    </row>
    <row r="19" spans="2:18" ht="15.75" customHeight="1">
      <c r="B19" s="386" t="s">
        <v>40</v>
      </c>
      <c r="C19" s="374"/>
      <c r="D19" s="375"/>
      <c r="E19" s="36"/>
      <c r="F19" s="36" t="s">
        <v>41</v>
      </c>
      <c r="G19" s="36" t="s">
        <v>42</v>
      </c>
    </row>
    <row r="20" spans="2:18" ht="15.75" customHeight="1">
      <c r="B20" s="373" t="s">
        <v>43</v>
      </c>
      <c r="C20" s="374"/>
      <c r="D20" s="375"/>
      <c r="E20" s="37"/>
      <c r="F20" s="37" t="s">
        <v>44</v>
      </c>
      <c r="G20" s="37" t="s">
        <v>44</v>
      </c>
    </row>
    <row r="21" spans="2:18" ht="15.75" customHeight="1">
      <c r="B21" s="373" t="s">
        <v>45</v>
      </c>
      <c r="C21" s="374"/>
      <c r="D21" s="375"/>
      <c r="E21" s="37"/>
      <c r="F21" s="37" t="s">
        <v>44</v>
      </c>
      <c r="G21" s="37" t="s">
        <v>44</v>
      </c>
    </row>
    <row r="22" spans="2:18" ht="15.75" customHeight="1"/>
    <row r="23" spans="2:18" ht="15.75" customHeight="1">
      <c r="B23" s="402"/>
      <c r="C23" s="400" t="s">
        <v>46</v>
      </c>
      <c r="D23" s="401" t="s">
        <v>16</v>
      </c>
      <c r="E23" s="395"/>
      <c r="F23" s="395"/>
      <c r="G23" s="396"/>
    </row>
    <row r="24" spans="2:18" ht="15.75" customHeight="1">
      <c r="B24" s="391"/>
      <c r="C24" s="391"/>
      <c r="D24" s="397"/>
      <c r="E24" s="398"/>
      <c r="F24" s="398"/>
      <c r="G24" s="399"/>
    </row>
    <row r="25" spans="2:18" ht="15.75" customHeight="1">
      <c r="B25" s="391"/>
      <c r="C25" s="391"/>
      <c r="D25" s="397"/>
      <c r="E25" s="398"/>
      <c r="F25" s="398"/>
      <c r="G25" s="399"/>
    </row>
    <row r="26" spans="2:18" ht="15.75" customHeight="1">
      <c r="B26" s="392"/>
      <c r="C26" s="392"/>
      <c r="D26" s="382"/>
      <c r="E26" s="383"/>
      <c r="F26" s="383"/>
      <c r="G26" s="384"/>
    </row>
    <row r="27" spans="2:18" ht="15.75" customHeight="1">
      <c r="B27" s="390"/>
      <c r="C27" s="393"/>
      <c r="D27" s="394"/>
      <c r="E27" s="395"/>
      <c r="F27" s="395"/>
      <c r="G27" s="396"/>
    </row>
    <row r="28" spans="2:18" ht="15.75" customHeight="1">
      <c r="B28" s="391"/>
      <c r="C28" s="391"/>
      <c r="D28" s="397"/>
      <c r="E28" s="398"/>
      <c r="F28" s="398"/>
      <c r="G28" s="399"/>
    </row>
    <row r="29" spans="2:18" ht="15.75" customHeight="1">
      <c r="B29" s="391"/>
      <c r="C29" s="391"/>
      <c r="D29" s="397"/>
      <c r="E29" s="398"/>
      <c r="F29" s="398"/>
      <c r="G29" s="399"/>
    </row>
    <row r="30" spans="2:18" ht="15.75" customHeight="1">
      <c r="B30" s="392"/>
      <c r="C30" s="392"/>
      <c r="D30" s="382"/>
      <c r="E30" s="383"/>
      <c r="F30" s="383"/>
      <c r="G30" s="384"/>
    </row>
    <row r="31" spans="2:18" ht="15.75" customHeight="1">
      <c r="B31" s="390"/>
      <c r="C31" s="393"/>
      <c r="D31" s="394"/>
      <c r="E31" s="395"/>
      <c r="F31" s="395"/>
      <c r="G31" s="396"/>
    </row>
    <row r="32" spans="2:18" ht="15.75" customHeight="1">
      <c r="B32" s="391"/>
      <c r="C32" s="391"/>
      <c r="D32" s="397"/>
      <c r="E32" s="398"/>
      <c r="F32" s="398"/>
      <c r="G32" s="399"/>
    </row>
    <row r="33" spans="2:7" ht="15.75" customHeight="1">
      <c r="B33" s="391"/>
      <c r="C33" s="391"/>
      <c r="D33" s="397"/>
      <c r="E33" s="398"/>
      <c r="F33" s="398"/>
      <c r="G33" s="399"/>
    </row>
    <row r="34" spans="2:7" ht="15.75" customHeight="1">
      <c r="B34" s="392"/>
      <c r="C34" s="392"/>
      <c r="D34" s="382"/>
      <c r="E34" s="383"/>
      <c r="F34" s="383"/>
      <c r="G34" s="384"/>
    </row>
    <row r="35" spans="2:7" ht="15.75" customHeight="1">
      <c r="B35" s="390"/>
      <c r="C35" s="393"/>
      <c r="D35" s="394"/>
      <c r="E35" s="395"/>
      <c r="F35" s="395"/>
      <c r="G35" s="396"/>
    </row>
    <row r="36" spans="2:7" ht="15.75" customHeight="1">
      <c r="B36" s="391"/>
      <c r="C36" s="391"/>
      <c r="D36" s="397"/>
      <c r="E36" s="398"/>
      <c r="F36" s="398"/>
      <c r="G36" s="399"/>
    </row>
    <row r="37" spans="2:7" ht="15.75" customHeight="1">
      <c r="B37" s="391"/>
      <c r="C37" s="391"/>
      <c r="D37" s="397"/>
      <c r="E37" s="398"/>
      <c r="F37" s="398"/>
      <c r="G37" s="399"/>
    </row>
    <row r="38" spans="2:7" ht="15.75" customHeight="1">
      <c r="B38" s="392"/>
      <c r="C38" s="392"/>
      <c r="D38" s="382"/>
      <c r="E38" s="383"/>
      <c r="F38" s="383"/>
      <c r="G38" s="384"/>
    </row>
    <row r="39" spans="2:7" ht="15.75" customHeight="1">
      <c r="B39" s="390"/>
      <c r="C39" s="393"/>
      <c r="D39" s="394"/>
      <c r="E39" s="395"/>
      <c r="F39" s="395"/>
      <c r="G39" s="396"/>
    </row>
    <row r="40" spans="2:7" ht="15.75" customHeight="1">
      <c r="B40" s="391"/>
      <c r="C40" s="391"/>
      <c r="D40" s="397"/>
      <c r="E40" s="398"/>
      <c r="F40" s="398"/>
      <c r="G40" s="399"/>
    </row>
    <row r="41" spans="2:7" ht="15.75" customHeight="1">
      <c r="B41" s="391"/>
      <c r="C41" s="391"/>
      <c r="D41" s="397"/>
      <c r="E41" s="398"/>
      <c r="F41" s="398"/>
      <c r="G41" s="399"/>
    </row>
    <row r="42" spans="2:7" ht="15.75" customHeight="1">
      <c r="B42" s="392"/>
      <c r="C42" s="392"/>
      <c r="D42" s="382"/>
      <c r="E42" s="383"/>
      <c r="F42" s="383"/>
      <c r="G42" s="384"/>
    </row>
    <row r="43" spans="2:7" ht="15.75" customHeight="1">
      <c r="B43" s="390"/>
      <c r="C43" s="393"/>
      <c r="D43" s="394"/>
      <c r="E43" s="395"/>
      <c r="F43" s="395"/>
      <c r="G43" s="396"/>
    </row>
    <row r="44" spans="2:7" ht="15.75" customHeight="1">
      <c r="B44" s="391"/>
      <c r="C44" s="391"/>
      <c r="D44" s="397"/>
      <c r="E44" s="398"/>
      <c r="F44" s="398"/>
      <c r="G44" s="399"/>
    </row>
    <row r="45" spans="2:7" ht="15.75" customHeight="1">
      <c r="B45" s="391"/>
      <c r="C45" s="391"/>
      <c r="D45" s="397"/>
      <c r="E45" s="398"/>
      <c r="F45" s="398"/>
      <c r="G45" s="399"/>
    </row>
    <row r="46" spans="2:7" ht="15.75" customHeight="1">
      <c r="B46" s="392"/>
      <c r="C46" s="392"/>
      <c r="D46" s="382"/>
      <c r="E46" s="383"/>
      <c r="F46" s="383"/>
      <c r="G46" s="384"/>
    </row>
    <row r="47" spans="2:7" ht="15.75" customHeight="1">
      <c r="B47" s="390"/>
      <c r="C47" s="393"/>
      <c r="D47" s="394"/>
      <c r="E47" s="395"/>
      <c r="F47" s="395"/>
      <c r="G47" s="396"/>
    </row>
    <row r="48" spans="2:7" ht="15.75" customHeight="1">
      <c r="B48" s="391"/>
      <c r="C48" s="391"/>
      <c r="D48" s="397"/>
      <c r="E48" s="398"/>
      <c r="F48" s="398"/>
      <c r="G48" s="399"/>
    </row>
    <row r="49" spans="2:7" ht="15.75" customHeight="1">
      <c r="B49" s="391"/>
      <c r="C49" s="391"/>
      <c r="D49" s="397"/>
      <c r="E49" s="398"/>
      <c r="F49" s="398"/>
      <c r="G49" s="399"/>
    </row>
    <row r="50" spans="2:7" ht="33.75" customHeight="1">
      <c r="B50" s="392"/>
      <c r="C50" s="392"/>
      <c r="D50" s="382"/>
      <c r="E50" s="383"/>
      <c r="F50" s="383"/>
      <c r="G50" s="384"/>
    </row>
    <row r="51" spans="2:7" ht="15.75" customHeight="1">
      <c r="B51" s="390"/>
      <c r="C51" s="393"/>
      <c r="D51" s="394"/>
      <c r="E51" s="395"/>
      <c r="F51" s="395"/>
      <c r="G51" s="396"/>
    </row>
    <row r="52" spans="2:7" ht="15.75" customHeight="1">
      <c r="B52" s="391"/>
      <c r="C52" s="391"/>
      <c r="D52" s="397"/>
      <c r="E52" s="398"/>
      <c r="F52" s="398"/>
      <c r="G52" s="399"/>
    </row>
    <row r="53" spans="2:7" ht="15.75" customHeight="1">
      <c r="B53" s="391"/>
      <c r="C53" s="391"/>
      <c r="D53" s="397"/>
      <c r="E53" s="398"/>
      <c r="F53" s="398"/>
      <c r="G53" s="399"/>
    </row>
    <row r="54" spans="2:7" ht="39" customHeight="1">
      <c r="B54" s="392"/>
      <c r="C54" s="392"/>
      <c r="D54" s="382"/>
      <c r="E54" s="383"/>
      <c r="F54" s="383"/>
      <c r="G54" s="384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36">
    <mergeCell ref="D27:G30"/>
    <mergeCell ref="D31:G34"/>
    <mergeCell ref="C23:C26"/>
    <mergeCell ref="D23:G26"/>
    <mergeCell ref="B23:B26"/>
    <mergeCell ref="B27:B30"/>
    <mergeCell ref="C27:C30"/>
    <mergeCell ref="B31:B34"/>
    <mergeCell ref="C31:C34"/>
    <mergeCell ref="B35:B38"/>
    <mergeCell ref="C35:C38"/>
    <mergeCell ref="C47:C50"/>
    <mergeCell ref="D47:G50"/>
    <mergeCell ref="B51:B54"/>
    <mergeCell ref="D39:G42"/>
    <mergeCell ref="D35:G38"/>
    <mergeCell ref="C51:C54"/>
    <mergeCell ref="D51:G54"/>
    <mergeCell ref="B39:B42"/>
    <mergeCell ref="C39:C42"/>
    <mergeCell ref="B47:B50"/>
    <mergeCell ref="B43:B46"/>
    <mergeCell ref="C43:C46"/>
    <mergeCell ref="D43:G46"/>
    <mergeCell ref="B4:G4"/>
    <mergeCell ref="C5:G5"/>
    <mergeCell ref="C6:G6"/>
    <mergeCell ref="C7:G7"/>
    <mergeCell ref="C9:G9"/>
    <mergeCell ref="B21:D21"/>
    <mergeCell ref="C8:G8"/>
    <mergeCell ref="C10:G10"/>
    <mergeCell ref="B11:G12"/>
    <mergeCell ref="B18:G18"/>
    <mergeCell ref="B19:D19"/>
    <mergeCell ref="B20:D20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" sqref="B1"/>
    </sheetView>
  </sheetViews>
  <sheetFormatPr defaultRowHeight="12.75"/>
  <cols>
    <col min="1" max="1" width="40.7109375" style="43" customWidth="1"/>
    <col min="2" max="2" width="20.28515625" style="42" customWidth="1"/>
    <col min="3" max="3" width="9.140625" style="38"/>
  </cols>
  <sheetData>
    <row r="1" spans="1:7" ht="15.75">
      <c r="A1" s="45" t="s">
        <v>52</v>
      </c>
      <c r="B1" s="46" t="s">
        <v>65</v>
      </c>
      <c r="D1" s="38"/>
      <c r="E1" s="38"/>
      <c r="F1" s="38"/>
      <c r="G1" s="38"/>
    </row>
    <row r="2" spans="1:7" ht="24.75" customHeight="1">
      <c r="A2" s="47" t="s">
        <v>53</v>
      </c>
      <c r="B2" s="48">
        <f>(TestCase!N2+TestCase!N3)/(TestCase!N6)*100</f>
        <v>100</v>
      </c>
      <c r="D2" s="38"/>
      <c r="E2" s="38"/>
      <c r="F2" s="38"/>
      <c r="G2" s="38"/>
    </row>
    <row r="3" spans="1:7" ht="24" customHeight="1">
      <c r="A3" s="47" t="s">
        <v>54</v>
      </c>
      <c r="B3" s="48">
        <f>C5</f>
        <v>0</v>
      </c>
      <c r="D3" s="38"/>
      <c r="E3" s="38"/>
      <c r="F3" s="38"/>
      <c r="G3" s="38"/>
    </row>
    <row r="4" spans="1:7" ht="25.5" customHeight="1">
      <c r="A4" s="47" t="s">
        <v>55</v>
      </c>
      <c r="B4" s="48">
        <f>(TestCase!N2)/(TestCase!N2+TestCase!N3)*100</f>
        <v>57.894736842105267</v>
      </c>
      <c r="D4" s="38"/>
      <c r="E4" s="38"/>
      <c r="F4" s="38"/>
      <c r="G4" s="38"/>
    </row>
    <row r="5" spans="1:7" ht="28.5" customHeight="1">
      <c r="A5" s="47" t="s">
        <v>56</v>
      </c>
      <c r="B5" s="48">
        <f>(TestCase!N3)/(TestCase!N2+TestCase!N3)*100</f>
        <v>42.105263157894733</v>
      </c>
      <c r="D5" s="38"/>
      <c r="E5" s="38"/>
      <c r="F5" s="38"/>
      <c r="G5" s="38"/>
    </row>
    <row r="6" spans="1:7" ht="22.5" customHeight="1">
      <c r="A6" s="47" t="s">
        <v>57</v>
      </c>
      <c r="B6" s="48" t="s">
        <v>58</v>
      </c>
      <c r="D6" s="38"/>
      <c r="E6" s="38"/>
      <c r="F6" s="38"/>
      <c r="G6" s="38"/>
    </row>
    <row r="7" spans="1:7" ht="23.25" customHeight="1">
      <c r="A7" s="47" t="s">
        <v>59</v>
      </c>
      <c r="B7" s="48" t="s">
        <v>58</v>
      </c>
      <c r="D7" s="38"/>
      <c r="E7" s="38"/>
      <c r="F7" s="38"/>
      <c r="G7" s="38"/>
    </row>
    <row r="8" spans="1:7" ht="22.5" customHeight="1">
      <c r="A8" s="47" t="s">
        <v>60</v>
      </c>
      <c r="B8" s="48" t="s">
        <v>58</v>
      </c>
      <c r="D8" s="38"/>
      <c r="E8" s="38"/>
      <c r="F8" s="38"/>
      <c r="G8" s="38"/>
    </row>
    <row r="9" spans="1:7" ht="24.75" customHeight="1">
      <c r="A9" s="47" t="s">
        <v>61</v>
      </c>
      <c r="B9" s="48" t="s">
        <v>58</v>
      </c>
      <c r="D9" s="38"/>
      <c r="E9" s="38"/>
      <c r="F9" s="38"/>
      <c r="G9" s="38"/>
    </row>
    <row r="10" spans="1:7" ht="27.75" customHeight="1">
      <c r="A10" s="47" t="s">
        <v>62</v>
      </c>
      <c r="B10" s="48" t="s">
        <v>58</v>
      </c>
      <c r="D10" s="38"/>
      <c r="E10" s="38"/>
      <c r="F10" s="38"/>
      <c r="G10" s="38"/>
    </row>
    <row r="11" spans="1:7" ht="19.5" customHeight="1">
      <c r="A11" s="47" t="s">
        <v>63</v>
      </c>
      <c r="B11" s="48" t="s">
        <v>58</v>
      </c>
      <c r="D11" s="38"/>
      <c r="E11" s="38"/>
      <c r="F11" s="38"/>
      <c r="G11" s="38"/>
    </row>
    <row r="12" spans="1:7" ht="25.5" customHeight="1">
      <c r="A12" s="48" t="s">
        <v>64</v>
      </c>
      <c r="B12" s="48" t="s">
        <v>58</v>
      </c>
      <c r="D12" s="38"/>
      <c r="E12" s="38"/>
      <c r="F12" s="38"/>
      <c r="G12" s="38"/>
    </row>
    <row r="13" spans="1:7">
      <c r="B13" s="43"/>
      <c r="C13" s="43"/>
      <c r="D13" s="43"/>
      <c r="E13" s="43"/>
      <c r="F13" s="43"/>
      <c r="G13" s="43"/>
    </row>
    <row r="14" spans="1:7">
      <c r="B14" s="43"/>
      <c r="C14" s="43"/>
      <c r="D14" s="43"/>
      <c r="E14" s="43"/>
      <c r="F14" s="43"/>
      <c r="G14" s="43"/>
    </row>
    <row r="15" spans="1:7">
      <c r="B15" s="43"/>
      <c r="C15" s="43"/>
      <c r="D15" s="43"/>
      <c r="E15" s="43"/>
      <c r="F15" s="43"/>
      <c r="G15" s="43"/>
    </row>
    <row r="16" spans="1:7">
      <c r="B16" s="43"/>
      <c r="C16" s="43"/>
      <c r="D16" s="43"/>
      <c r="E16" s="43"/>
      <c r="F16" s="43"/>
      <c r="G16" s="43"/>
    </row>
    <row r="17" spans="2:7">
      <c r="B17" s="43"/>
      <c r="C17" s="43"/>
      <c r="D17" s="43"/>
      <c r="E17" s="43"/>
      <c r="F17" s="43"/>
      <c r="G17" s="43"/>
    </row>
    <row r="18" spans="2:7">
      <c r="B18" s="43"/>
      <c r="C18" s="43"/>
      <c r="D18" s="43"/>
      <c r="E18" s="43"/>
      <c r="F18" s="43"/>
      <c r="G18" s="43"/>
    </row>
    <row r="19" spans="2:7">
      <c r="B19" s="43"/>
      <c r="C19" s="43"/>
      <c r="D19" s="43"/>
      <c r="E19" s="43"/>
      <c r="F19" s="43"/>
      <c r="G19" s="43"/>
    </row>
    <row r="20" spans="2:7">
      <c r="B20" s="43"/>
      <c r="C20" s="43"/>
      <c r="D20" s="43"/>
      <c r="E20" s="43"/>
      <c r="F20" s="43"/>
      <c r="G20" s="43"/>
    </row>
    <row r="21" spans="2:7">
      <c r="B21" s="43"/>
      <c r="C21" s="43"/>
      <c r="D21" s="43"/>
      <c r="E21" s="43"/>
      <c r="F21" s="43"/>
      <c r="G21" s="43"/>
    </row>
    <row r="22" spans="2:7">
      <c r="B22" s="43"/>
      <c r="C22" s="43"/>
      <c r="D22" s="43"/>
      <c r="E22" s="43"/>
      <c r="F22" s="43"/>
      <c r="G22" s="43"/>
    </row>
    <row r="23" spans="2:7">
      <c r="B23" s="43"/>
      <c r="C23" s="43"/>
      <c r="D23" s="43"/>
      <c r="E23" s="43"/>
      <c r="F23" s="43"/>
      <c r="G23" s="43"/>
    </row>
    <row r="24" spans="2:7">
      <c r="B24" s="43"/>
      <c r="C24" s="43"/>
      <c r="D24" s="43"/>
      <c r="E24" s="43"/>
      <c r="F24" s="43"/>
      <c r="G24" s="43"/>
    </row>
    <row r="25" spans="2:7">
      <c r="B25" s="43"/>
      <c r="C25" s="43"/>
      <c r="D25" s="43"/>
      <c r="E25" s="43"/>
      <c r="F25" s="43"/>
      <c r="G25" s="43"/>
    </row>
    <row r="26" spans="2:7">
      <c r="B26" s="44"/>
      <c r="D26" s="38"/>
      <c r="E26" s="38"/>
      <c r="F26" s="38"/>
      <c r="G26" s="3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Report</vt:lpstr>
      <vt:lpstr>Test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8801620573368</cp:lastModifiedBy>
  <dcterms:created xsi:type="dcterms:W3CDTF">2022-05-29T18:57:31Z</dcterms:created>
  <dcterms:modified xsi:type="dcterms:W3CDTF">2022-12-17T16:23:48Z</dcterms:modified>
</cp:coreProperties>
</file>