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8016\OneDrive\Desktop\"/>
    </mc:Choice>
  </mc:AlternateContent>
  <bookViews>
    <workbookView xWindow="0" yWindow="0" windowWidth="28800" windowHeight="12435"/>
  </bookViews>
  <sheets>
    <sheet name="TestCase" sheetId="1" r:id="rId1"/>
    <sheet name="Report" sheetId="2" r:id="rId2"/>
    <sheet name="Test Matrix" sheetId="3" r:id="rId3"/>
  </sheets>
  <externalReferences>
    <externalReference r:id="rId4"/>
  </externalReferences>
  <definedNames>
    <definedName name="mm">[1]Registration!$I$8</definedName>
    <definedName name="verify_package_Design">[1]Registration!$I$8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N5" i="1" l="1"/>
  <c r="F14" i="2" s="1"/>
  <c r="F15" i="2" s="1"/>
  <c r="I10" i="2" s="1"/>
  <c r="N4" i="1"/>
  <c r="E14" i="2" s="1"/>
  <c r="E15" i="2" s="1"/>
  <c r="I9" i="2" s="1"/>
  <c r="N3" i="1"/>
  <c r="N2" i="1"/>
  <c r="B4" i="3" l="1"/>
  <c r="D14" i="2"/>
  <c r="D15" i="2" s="1"/>
  <c r="I8" i="2" s="1"/>
  <c r="B5" i="3"/>
  <c r="N6" i="1"/>
  <c r="G14" i="2" s="1"/>
  <c r="G15" i="2" s="1"/>
  <c r="C14" i="2"/>
  <c r="C15" i="2" s="1"/>
  <c r="I7" i="2" s="1"/>
  <c r="B2" i="3" l="1"/>
</calcChain>
</file>

<file path=xl/sharedStrings.xml><?xml version="1.0" encoding="utf-8"?>
<sst xmlns="http://schemas.openxmlformats.org/spreadsheetml/2006/main" count="153" uniqueCount="119">
  <si>
    <t>TEST CASE</t>
  </si>
  <si>
    <t>PASS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</si>
  <si>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</si>
  <si>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</si>
  <si>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</si>
  <si>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</si>
  <si>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</si>
  <si>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</si>
  <si>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</si>
  <si>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</si>
  <si>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Exepected  Result</t>
  </si>
  <si>
    <t>Actual Result</t>
  </si>
  <si>
    <t xml:space="preserve">Bug Screen Shot </t>
  </si>
  <si>
    <t>Dev Comments</t>
  </si>
  <si>
    <t>Final Status</t>
  </si>
  <si>
    <t>Remarks</t>
  </si>
  <si>
    <t>Description</t>
  </si>
  <si>
    <t>Negative test</t>
  </si>
  <si>
    <t>Test Case Report</t>
  </si>
  <si>
    <t xml:space="preserve">Project Name  - </t>
  </si>
  <si>
    <t xml:space="preserve">Module Name  - </t>
  </si>
  <si>
    <t xml:space="preserve">Total No. </t>
  </si>
  <si>
    <t>Status</t>
  </si>
  <si>
    <t>Result :</t>
  </si>
  <si>
    <t>Test Case Version</t>
  </si>
  <si>
    <t>-</t>
  </si>
  <si>
    <t>Written By</t>
  </si>
  <si>
    <t>Executed By</t>
  </si>
  <si>
    <t>New Features</t>
  </si>
  <si>
    <t>Testing Scope</t>
  </si>
  <si>
    <t>Testing Environment :</t>
  </si>
  <si>
    <t>Reviewed By</t>
  </si>
  <si>
    <t>Test Environment</t>
  </si>
  <si>
    <t xml:space="preserve">Google Chrome Browser 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</si>
  <si>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</si>
  <si>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</si>
  <si>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</si>
  <si>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</si>
  <si>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</si>
  <si>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</si>
  <si>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</si>
  <si>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</si>
  <si>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</si>
  <si>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</si>
  <si>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</si>
  <si>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</si>
  <si>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Testing Type
in Scope</t>
  </si>
  <si>
    <t>Test Data</t>
  </si>
  <si>
    <t>Ashik Arman</t>
  </si>
  <si>
    <t>Abnas.com</t>
  </si>
  <si>
    <t>Pre Condition</t>
  </si>
  <si>
    <t xml:space="preserve">User Management </t>
  </si>
  <si>
    <t>Metrics</t>
  </si>
  <si>
    <t>Percentage of Test cases Executed</t>
  </si>
  <si>
    <t>Percentage of Test cases Not Executed</t>
  </si>
  <si>
    <t>Percentage of Test Cases Passed</t>
  </si>
  <si>
    <t>Percentage of Test Cases Failed</t>
  </si>
  <si>
    <t>Percentage of Test Cases Blocked</t>
  </si>
  <si>
    <t>N/A</t>
  </si>
  <si>
    <t>Defect Density</t>
  </si>
  <si>
    <t>Defect Rmoval Efficiency</t>
  </si>
  <si>
    <t>Defect Leakage</t>
  </si>
  <si>
    <t>Defect Rejection Ratio</t>
  </si>
  <si>
    <t>Defect Age</t>
  </si>
  <si>
    <t>Customer Satisfaction</t>
  </si>
  <si>
    <t>Result(%)</t>
  </si>
  <si>
    <t>Test Cases Description</t>
  </si>
  <si>
    <t>Test Steps</t>
  </si>
  <si>
    <t>tc001</t>
  </si>
  <si>
    <t>signup</t>
  </si>
  <si>
    <t>Non functional</t>
  </si>
  <si>
    <t>Verify with correct data in all field</t>
  </si>
  <si>
    <t xml:space="preserve">1.Go to the url 2. Tap on my account 3. tap on register with email button 4. Fill up all the valid information. </t>
  </si>
  <si>
    <t>User can register</t>
  </si>
  <si>
    <t>successfully registerd</t>
  </si>
  <si>
    <t>Pass</t>
  </si>
  <si>
    <t>tc002</t>
  </si>
  <si>
    <t>Verify with same contact number</t>
  </si>
  <si>
    <t>1. Type same phone number 2. Fillup other information 3. Tap on register</t>
  </si>
  <si>
    <t>User can not register with same phone number</t>
  </si>
  <si>
    <t>can not register</t>
  </si>
  <si>
    <t>tc003</t>
  </si>
  <si>
    <t>1. Type wrong number 2. Fillup other information correctly 3. tap on register</t>
  </si>
  <si>
    <t>User can not register with invalid phone number</t>
  </si>
  <si>
    <t>tc004</t>
  </si>
  <si>
    <t>Verify with invalid phone number</t>
  </si>
  <si>
    <t>Verify with same email</t>
  </si>
  <si>
    <t xml:space="preserve">https://www.shajgoj.com/ </t>
  </si>
  <si>
    <t>1. Type same email 2. Fillup other info 3. Tap on register</t>
  </si>
  <si>
    <t>User can register with same email multiple times</t>
  </si>
  <si>
    <t>can register</t>
  </si>
  <si>
    <t>tc005</t>
  </si>
  <si>
    <t>Show notification after registration</t>
  </si>
  <si>
    <t>1. Fillup all information 2. Tap on register</t>
  </si>
  <si>
    <t>will show notification "Successfully Registered"</t>
  </si>
  <si>
    <t>No notification showed</t>
  </si>
  <si>
    <t>Fail</t>
  </si>
  <si>
    <t xml:space="preserve"> </t>
  </si>
  <si>
    <t>click here</t>
  </si>
  <si>
    <t>tc006</t>
  </si>
  <si>
    <t>Verify with weak password</t>
  </si>
  <si>
    <t>1. Fillup all information 2. Type weak password 3.Tap on register</t>
  </si>
  <si>
    <t>Will not be able to register</t>
  </si>
  <si>
    <t>tc007</t>
  </si>
  <si>
    <t>open the browser</t>
  </si>
  <si>
    <t>check all the spelling if it's correct or not</t>
  </si>
  <si>
    <t>password:123456</t>
  </si>
  <si>
    <t>phone number:465444</t>
  </si>
  <si>
    <t>phone number:1620573368 email:kjtanzeen@gmail.com</t>
  </si>
  <si>
    <t>email:kjtanzeen@gmail.com</t>
  </si>
  <si>
    <t>check all the spellings</t>
  </si>
  <si>
    <t>all spellings are correct</t>
  </si>
  <si>
    <t xml:space="preserve">There is one mistake under register button. The spelling should be OTP not OPT. </t>
  </si>
  <si>
    <t>tc008</t>
  </si>
  <si>
    <t>check the searching bar</t>
  </si>
  <si>
    <t>product name: nivea cream</t>
  </si>
  <si>
    <t>1. Type a product name. 2. Tap on enter</t>
  </si>
  <si>
    <t>will show product list after searching</t>
  </si>
  <si>
    <t>show list of desired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</si>
</sst>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0"/>
      <color rgb="FF000000"/>
      <name val="Calibri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11"/>
      <color rgb="FF000000"/>
      <name val="Verdana"/>
      <family val="2"/>
    </font>
    <font>
      <sz val="10"/>
      <color rgb="FF000000"/>
      <name val="Arial"/>
      <family val="2"/>
    </font>
    <font>
      <sz val="11"/>
      <color rgb="FF0A0A0A"/>
      <name val="Verdana"/>
      <family val="2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theme="10"/>
      <name val="Calibri"/>
      <scheme val="minor"/>
    </font>
    <font>
      <sz val="16"/>
      <name val="Verdana"/>
      <family val="2"/>
    </font>
    <font>
      <sz val="16"/>
      <color rgb="FF000000"/>
      <name val="Calibri"/>
      <family val="2"/>
    </font>
    <font>
      <u/>
      <sz val="16"/>
      <color theme="10"/>
      <name val="Calibri"/>
      <family val="2"/>
      <scheme val="minor"/>
    </font>
    <font>
      <b/>
      <sz val="12"/>
      <name val="Verdana"/>
      <family val="2"/>
    </font>
    <font>
      <sz val="16"/>
      <color rgb="FF000000"/>
      <name val="Verdana"/>
      <family val="2"/>
    </font>
    <font>
      <b/>
      <sz val="16"/>
      <name val="Verdana"/>
      <family val="2"/>
    </font>
    <font>
      <sz val="16"/>
      <color rgb="FF000000"/>
      <name val="Calibri"/>
      <family val="2"/>
      <scheme val="minor"/>
    </font>
    <font>
      <sz val="16"/>
      <name val="Calibri"/>
      <family val="2"/>
    </font>
    <font>
      <b/>
      <sz val="16"/>
      <color rgb="FF000000"/>
      <name val="Verdana"/>
      <family val="2"/>
    </font>
    <font>
      <sz val="16"/>
      <color rgb="FF000000"/>
      <name val="Calibri"/>
      <family val="2"/>
      <scheme val="major"/>
    </font>
    <font>
      <sz val="16"/>
      <color rgb="FF333333"/>
      <name val="Verdana"/>
      <family val="2"/>
    </font>
    <font>
      <sz val="16"/>
      <name val="Arial"/>
      <family val="2"/>
    </font>
    <font>
      <sz val="16"/>
      <color rgb="FF000000"/>
      <name val="Arial"/>
      <family val="2"/>
    </font>
    <font>
      <sz val="16"/>
      <color rgb="FF0000FF"/>
      <name val="Verdana"/>
      <family val="2"/>
    </font>
    <font>
      <b/>
      <sz val="16"/>
      <color rgb="FFFFFFFF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20" fillId="0" borderId="33"/>
    <xf numFmtId="0" fontId="23" fillId="0" borderId="0" applyNumberFormat="0" applyFill="0" applyBorder="0" applyAlignment="0" applyProtection="0"/>
  </cellStyleXfs>
  <cellXfs count="410">
    <xf numFmtId="0" fontId="0" fillId="0" borderId="0" xfId="0"/>
    <xf numFmtId="0" fontId="1" fillId="0" borderId="0" xfId="0" applyFont="1"/>
    <xf numFmtId="0" fontId="4" fillId="4" borderId="4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8" borderId="7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vertical="center" wrapText="1"/>
    </xf>
    <xf numFmtId="0" fontId="4" fillId="0" borderId="7" xfId="0" applyFont="1" applyBorder="1"/>
    <xf numFmtId="0" fontId="4" fillId="0" borderId="7" xfId="0" applyFont="1" applyBorder="1" applyAlignment="1">
      <alignment wrapText="1"/>
    </xf>
    <xf numFmtId="0" fontId="7" fillId="9" borderId="17" xfId="0" applyFont="1" applyFill="1" applyBorder="1"/>
    <xf numFmtId="0" fontId="6" fillId="0" borderId="7" xfId="0" applyFont="1" applyBorder="1"/>
    <xf numFmtId="0" fontId="4" fillId="0" borderId="0" xfId="0" applyFont="1"/>
    <xf numFmtId="0" fontId="1" fillId="0" borderId="0" xfId="0" applyFont="1" applyAlignment="1">
      <alignment vertical="center"/>
    </xf>
    <xf numFmtId="0" fontId="1" fillId="9" borderId="17" xfId="0" applyFont="1" applyFill="1" applyBorder="1" applyAlignment="1">
      <alignment horizontal="left"/>
    </xf>
    <xf numFmtId="0" fontId="4" fillId="6" borderId="19" xfId="0" applyFont="1" applyFill="1" applyBorder="1"/>
    <xf numFmtId="0" fontId="4" fillId="0" borderId="0" xfId="0" applyFont="1" applyAlignment="1">
      <alignment horizontal="left"/>
    </xf>
    <xf numFmtId="0" fontId="9" fillId="0" borderId="0" xfId="0" applyFont="1"/>
    <xf numFmtId="0" fontId="10" fillId="10" borderId="27" xfId="0" applyFont="1" applyFill="1" applyBorder="1" applyAlignment="1">
      <alignment horizontal="right"/>
    </xf>
    <xf numFmtId="0" fontId="10" fillId="10" borderId="31" xfId="0" applyFont="1" applyFill="1" applyBorder="1" applyAlignment="1">
      <alignment horizontal="right"/>
    </xf>
    <xf numFmtId="0" fontId="11" fillId="0" borderId="7" xfId="0" applyFont="1" applyBorder="1"/>
    <xf numFmtId="0" fontId="12" fillId="0" borderId="0" xfId="0" applyFont="1"/>
    <xf numFmtId="0" fontId="9" fillId="0" borderId="7" xfId="0" applyFont="1" applyBorder="1" applyAlignment="1">
      <alignment horizontal="center"/>
    </xf>
    <xf numFmtId="0" fontId="9" fillId="0" borderId="1" xfId="0" applyFont="1" applyBorder="1"/>
    <xf numFmtId="0" fontId="13" fillId="9" borderId="7" xfId="0" applyFont="1" applyFill="1" applyBorder="1"/>
    <xf numFmtId="0" fontId="9" fillId="0" borderId="7" xfId="0" applyFont="1" applyBorder="1"/>
    <xf numFmtId="0" fontId="14" fillId="0" borderId="12" xfId="0" applyFont="1" applyBorder="1"/>
    <xf numFmtId="0" fontId="14" fillId="0" borderId="7" xfId="0" applyFont="1" applyBorder="1"/>
    <xf numFmtId="0" fontId="16" fillId="12" borderId="27" xfId="0" applyFont="1" applyFill="1" applyBorder="1" applyAlignment="1">
      <alignment horizontal="center" vertical="top" wrapText="1"/>
    </xf>
    <xf numFmtId="0" fontId="16" fillId="12" borderId="4" xfId="0" applyFont="1" applyFill="1" applyBorder="1" applyAlignment="1">
      <alignment horizontal="center" vertical="top" wrapText="1"/>
    </xf>
    <xf numFmtId="0" fontId="16" fillId="12" borderId="38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17" fillId="13" borderId="27" xfId="0" applyFont="1" applyFill="1" applyBorder="1" applyAlignment="1">
      <alignment vertical="center"/>
    </xf>
    <xf numFmtId="0" fontId="17" fillId="3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18" fillId="15" borderId="38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9" fillId="16" borderId="31" xfId="0" applyFont="1" applyFill="1" applyBorder="1" applyAlignment="1">
      <alignment horizontal="center"/>
    </xf>
    <xf numFmtId="0" fontId="19" fillId="16" borderId="39" xfId="0" applyFont="1" applyFill="1" applyBorder="1" applyAlignment="1">
      <alignment horizontal="center"/>
    </xf>
    <xf numFmtId="0" fontId="19" fillId="16" borderId="39" xfId="0" applyFont="1" applyFill="1" applyBorder="1" applyAlignment="1">
      <alignment horizontal="center" wrapText="1"/>
    </xf>
    <xf numFmtId="0" fontId="19" fillId="16" borderId="40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vertical="top"/>
    </xf>
    <xf numFmtId="0" fontId="10" fillId="11" borderId="7" xfId="0" applyFont="1" applyFill="1" applyBorder="1" applyAlignment="1">
      <alignment horizontal="center" vertical="top" wrapText="1"/>
    </xf>
    <xf numFmtId="0" fontId="17" fillId="13" borderId="7" xfId="0" applyFont="1" applyFill="1" applyBorder="1" applyAlignment="1">
      <alignment horizontal="center" vertical="top"/>
    </xf>
    <xf numFmtId="0" fontId="5" fillId="0" borderId="33" xfId="0" applyFont="1" applyBorder="1" applyAlignment="1">
      <alignment horizontal="left" vertical="center" wrapText="1"/>
    </xf>
    <xf numFmtId="0" fontId="0" fillId="0" borderId="33" xfId="0" applyBorder="1"/>
    <xf numFmtId="0" fontId="4" fillId="0" borderId="50" xfId="0" applyFont="1" applyBorder="1" applyAlignment="1">
      <alignment horizontal="left"/>
    </xf>
    <xf numFmtId="0" fontId="0" fillId="0" borderId="50" xfId="0" applyBorder="1"/>
    <xf numFmtId="0" fontId="1" fillId="0" borderId="33" xfId="0" applyFont="1" applyBorder="1"/>
    <xf numFmtId="0" fontId="1" fillId="0" borderId="50" xfId="0" applyFont="1" applyBorder="1"/>
    <xf numFmtId="0" fontId="0" fillId="0" borderId="50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57" xfId="0" applyBorder="1" applyAlignment="1">
      <alignment horizontal="center" vertical="top"/>
    </xf>
    <xf numFmtId="0" fontId="21" fillId="0" borderId="53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2" fillId="0" borderId="53" xfId="0" applyFont="1" applyBorder="1" applyAlignment="1">
      <alignment horizontal="center" vertical="top"/>
    </xf>
    <xf numFmtId="0" fontId="22" fillId="0" borderId="50" xfId="0" applyFont="1" applyBorder="1" applyAlignment="1">
      <alignment horizontal="center" vertical="top"/>
    </xf>
    <xf numFmtId="0" fontId="4" fillId="0" borderId="19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top"/>
    </xf>
    <xf numFmtId="0" fontId="7" fillId="9" borderId="17" xfId="0" applyFont="1" applyFill="1" applyBorder="1" applyAlignment="1">
      <alignment horizontal="left"/>
    </xf>
    <xf numFmtId="0" fontId="23" fillId="0" borderId="53" xfId="2" applyBorder="1" applyAlignment="1">
      <alignment horizontal="left" vertical="top" wrapText="1"/>
    </xf>
    <xf numFmtId="0" fontId="25" fillId="0" borderId="65" xfId="1" applyFont="1" applyBorder="1" applyAlignment="1">
      <alignment horizontal="left" vertical="top" wrapText="1"/>
    </xf>
    <xf numFmtId="0" fontId="25" fillId="0" borderId="50" xfId="1" applyFont="1" applyBorder="1" applyAlignment="1">
      <alignment horizontal="left" vertical="top" wrapText="1"/>
    </xf>
    <xf numFmtId="0" fontId="25" fillId="0" borderId="52" xfId="1" applyFont="1" applyBorder="1" applyAlignment="1">
      <alignment horizontal="left" vertical="top" wrapText="1"/>
    </xf>
    <xf numFmtId="0" fontId="24" fillId="17" borderId="15" xfId="0" applyFont="1" applyFill="1" applyBorder="1" applyAlignment="1">
      <alignment horizontal="center" vertical="top"/>
    </xf>
    <xf numFmtId="0" fontId="25" fillId="0" borderId="12" xfId="1" applyFont="1" applyBorder="1" applyAlignment="1">
      <alignment horizontal="left" vertical="center"/>
    </xf>
    <xf numFmtId="0" fontId="28" fillId="0" borderId="50" xfId="0" applyFont="1" applyBorder="1" applyAlignment="1">
      <alignment horizontal="left"/>
    </xf>
    <xf numFmtId="0" fontId="29" fillId="8" borderId="50" xfId="0" applyFont="1" applyFill="1" applyBorder="1" applyAlignment="1">
      <alignment horizontal="center" vertical="center" wrapText="1"/>
    </xf>
    <xf numFmtId="0" fontId="30" fillId="0" borderId="50" xfId="1" applyFont="1" applyBorder="1" applyAlignment="1">
      <alignment horizontal="left" vertical="top" wrapText="1"/>
    </xf>
    <xf numFmtId="0" fontId="28" fillId="0" borderId="50" xfId="0" applyFont="1" applyBorder="1" applyAlignment="1">
      <alignment horizontal="left" vertical="center" wrapText="1"/>
    </xf>
    <xf numFmtId="0" fontId="28" fillId="9" borderId="50" xfId="0" applyFont="1" applyFill="1" applyBorder="1" applyAlignment="1">
      <alignment horizontal="left"/>
    </xf>
    <xf numFmtId="0" fontId="28" fillId="9" borderId="50" xfId="0" applyFont="1" applyFill="1" applyBorder="1" applyAlignment="1">
      <alignment horizontal="left" vertical="center" wrapText="1"/>
    </xf>
    <xf numFmtId="0" fontId="24" fillId="0" borderId="50" xfId="0" applyFont="1" applyBorder="1" applyAlignment="1">
      <alignment horizontal="left" wrapText="1"/>
    </xf>
    <xf numFmtId="0" fontId="24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top" wrapText="1"/>
    </xf>
    <xf numFmtId="0" fontId="24" fillId="0" borderId="50" xfId="0" applyFont="1" applyBorder="1" applyAlignment="1">
      <alignment horizontal="left"/>
    </xf>
    <xf numFmtId="0" fontId="24" fillId="0" borderId="50" xfId="0" applyFont="1" applyBorder="1"/>
    <xf numFmtId="0" fontId="24" fillId="0" borderId="50" xfId="0" applyFont="1" applyBorder="1" applyAlignment="1">
      <alignment horizontal="left" vertical="top"/>
    </xf>
    <xf numFmtId="0" fontId="28" fillId="9" borderId="50" xfId="0" applyFont="1" applyFill="1" applyBorder="1" applyAlignment="1">
      <alignment horizontal="left" wrapText="1"/>
    </xf>
    <xf numFmtId="0" fontId="28" fillId="0" borderId="50" xfId="0" applyFont="1" applyBorder="1" applyAlignment="1">
      <alignment vertical="center" wrapText="1"/>
    </xf>
    <xf numFmtId="0" fontId="31" fillId="0" borderId="50" xfId="0" applyFont="1" applyBorder="1"/>
    <xf numFmtId="0" fontId="28" fillId="0" borderId="50" xfId="0" applyFont="1" applyBorder="1" applyAlignment="1">
      <alignment vertical="top" wrapText="1"/>
    </xf>
    <xf numFmtId="0" fontId="28" fillId="6" borderId="50" xfId="0" applyFont="1" applyFill="1" applyBorder="1" applyAlignment="1">
      <alignment horizontal="left" wrapText="1"/>
    </xf>
    <xf numFmtId="0" fontId="24" fillId="0" borderId="50" xfId="0" applyFont="1" applyBorder="1" applyAlignment="1">
      <alignment horizontal="left" vertical="center"/>
    </xf>
    <xf numFmtId="0" fontId="24" fillId="0" borderId="50" xfId="0" applyFont="1" applyBorder="1" applyAlignment="1">
      <alignment vertical="center"/>
    </xf>
    <xf numFmtId="0" fontId="30" fillId="0" borderId="50" xfId="0" applyFont="1" applyBorder="1"/>
    <xf numFmtId="0" fontId="28" fillId="0" borderId="52" xfId="0" applyFont="1" applyBorder="1" applyAlignment="1">
      <alignment horizontal="left"/>
    </xf>
    <xf numFmtId="0" fontId="29" fillId="8" borderId="52" xfId="0" applyFont="1" applyFill="1" applyBorder="1" applyAlignment="1">
      <alignment horizontal="center" vertical="center" wrapText="1"/>
    </xf>
    <xf numFmtId="0" fontId="25" fillId="0" borderId="54" xfId="1" applyFont="1" applyBorder="1" applyAlignment="1">
      <alignment horizontal="left" vertical="top" wrapText="1"/>
    </xf>
    <xf numFmtId="0" fontId="25" fillId="0" borderId="59" xfId="1" applyFont="1" applyBorder="1" applyAlignment="1">
      <alignment horizontal="left" vertical="top" wrapText="1"/>
    </xf>
    <xf numFmtId="0" fontId="25" fillId="0" borderId="11" xfId="1" applyFont="1" applyBorder="1" applyAlignment="1">
      <alignment horizontal="left" vertical="top" wrapText="1"/>
    </xf>
    <xf numFmtId="0" fontId="25" fillId="0" borderId="51" xfId="1" applyFont="1" applyBorder="1" applyAlignment="1">
      <alignment horizontal="left" vertical="top" wrapText="1"/>
    </xf>
    <xf numFmtId="0" fontId="25" fillId="0" borderId="72" xfId="1" applyFont="1" applyBorder="1" applyAlignment="1">
      <alignment horizontal="left" vertical="top" wrapText="1"/>
    </xf>
    <xf numFmtId="0" fontId="30" fillId="0" borderId="73" xfId="1" applyFont="1" applyBorder="1" applyAlignment="1">
      <alignment horizontal="left" vertical="top" wrapText="1"/>
    </xf>
    <xf numFmtId="0" fontId="30" fillId="0" borderId="60" xfId="1" applyFont="1" applyBorder="1" applyAlignment="1">
      <alignment horizontal="left" vertical="top" wrapText="1"/>
    </xf>
    <xf numFmtId="0" fontId="30" fillId="0" borderId="61" xfId="1" applyFont="1" applyBorder="1" applyAlignment="1">
      <alignment horizontal="left" vertical="top" wrapText="1"/>
    </xf>
    <xf numFmtId="0" fontId="30" fillId="0" borderId="52" xfId="1" applyFont="1" applyBorder="1" applyAlignment="1">
      <alignment horizontal="left" vertical="top" wrapText="1"/>
    </xf>
    <xf numFmtId="0" fontId="28" fillId="0" borderId="33" xfId="0" applyFont="1" applyBorder="1" applyAlignment="1">
      <alignment horizontal="left" vertical="center" wrapText="1"/>
    </xf>
    <xf numFmtId="0" fontId="28" fillId="0" borderId="59" xfId="0" applyFont="1" applyBorder="1" applyAlignment="1">
      <alignment horizontal="left" wrapText="1"/>
    </xf>
    <xf numFmtId="0" fontId="28" fillId="0" borderId="52" xfId="0" applyFont="1" applyBorder="1" applyAlignment="1">
      <alignment horizontal="left" wrapText="1"/>
    </xf>
    <xf numFmtId="0" fontId="24" fillId="0" borderId="52" xfId="0" applyFont="1" applyBorder="1" applyAlignment="1">
      <alignment horizontal="left" wrapText="1"/>
    </xf>
    <xf numFmtId="0" fontId="24" fillId="0" borderId="52" xfId="0" applyFont="1" applyBorder="1" applyAlignment="1">
      <alignment horizontal="left" vertical="top" wrapText="1"/>
    </xf>
    <xf numFmtId="0" fontId="28" fillId="9" borderId="52" xfId="0" applyFont="1" applyFill="1" applyBorder="1" applyAlignment="1">
      <alignment horizontal="left" wrapText="1"/>
    </xf>
    <xf numFmtId="0" fontId="32" fillId="0" borderId="52" xfId="0" applyFont="1" applyBorder="1" applyAlignment="1">
      <alignment horizontal="center" vertical="center"/>
    </xf>
    <xf numFmtId="0" fontId="28" fillId="0" borderId="52" xfId="0" applyFont="1" applyBorder="1" applyAlignment="1">
      <alignment vertical="center"/>
    </xf>
    <xf numFmtId="0" fontId="28" fillId="0" borderId="52" xfId="0" applyFont="1" applyBorder="1" applyAlignment="1">
      <alignment vertical="center" wrapText="1"/>
    </xf>
    <xf numFmtId="0" fontId="28" fillId="0" borderId="52" xfId="0" applyFont="1" applyBorder="1" applyAlignment="1">
      <alignment horizontal="left" vertical="center" wrapText="1"/>
    </xf>
    <xf numFmtId="0" fontId="28" fillId="0" borderId="52" xfId="0" applyFont="1" applyBorder="1" applyAlignment="1">
      <alignment horizontal="center" vertical="center"/>
    </xf>
    <xf numFmtId="0" fontId="24" fillId="0" borderId="52" xfId="0" applyFont="1" applyBorder="1" applyAlignment="1">
      <alignment horizontal="left" vertical="center" wrapText="1"/>
    </xf>
    <xf numFmtId="0" fontId="32" fillId="6" borderId="52" xfId="0" applyFont="1" applyFill="1" applyBorder="1" applyAlignment="1">
      <alignment horizontal="center" vertical="center"/>
    </xf>
    <xf numFmtId="0" fontId="24" fillId="0" borderId="52" xfId="0" applyFont="1" applyBorder="1"/>
    <xf numFmtId="0" fontId="24" fillId="0" borderId="52" xfId="0" applyFont="1" applyBorder="1" applyAlignment="1">
      <alignment wrapText="1"/>
    </xf>
    <xf numFmtId="0" fontId="24" fillId="0" borderId="52" xfId="0" applyFont="1" applyBorder="1" applyAlignment="1">
      <alignment vertical="center"/>
    </xf>
    <xf numFmtId="0" fontId="30" fillId="0" borderId="52" xfId="0" applyFont="1" applyBorder="1"/>
    <xf numFmtId="0" fontId="28" fillId="0" borderId="53" xfId="0" applyFont="1" applyBorder="1" applyAlignment="1">
      <alignment horizontal="left"/>
    </xf>
    <xf numFmtId="0" fontId="29" fillId="8" borderId="53" xfId="0" applyFont="1" applyFill="1" applyBorder="1" applyAlignment="1">
      <alignment horizontal="center" vertical="center" wrapText="1"/>
    </xf>
    <xf numFmtId="0" fontId="25" fillId="0" borderId="53" xfId="1" applyFont="1" applyBorder="1" applyAlignment="1">
      <alignment horizontal="left" vertical="center" wrapText="1"/>
    </xf>
    <xf numFmtId="0" fontId="25" fillId="0" borderId="53" xfId="1" quotePrefix="1" applyFont="1" applyBorder="1" applyAlignment="1">
      <alignment horizontal="left" vertical="center" wrapText="1"/>
    </xf>
    <xf numFmtId="0" fontId="25" fillId="0" borderId="53" xfId="1" applyFont="1" applyBorder="1" applyAlignment="1">
      <alignment horizontal="left" vertical="center"/>
    </xf>
    <xf numFmtId="0" fontId="25" fillId="0" borderId="58" xfId="1" applyFont="1" applyBorder="1" applyAlignment="1">
      <alignment horizontal="left" vertical="center" wrapText="1"/>
    </xf>
    <xf numFmtId="0" fontId="25" fillId="0" borderId="55" xfId="1" applyFont="1" applyBorder="1" applyAlignment="1">
      <alignment horizontal="left" vertical="center"/>
    </xf>
    <xf numFmtId="0" fontId="25" fillId="0" borderId="33" xfId="1" applyFont="1" applyAlignment="1">
      <alignment horizontal="left" vertical="top" wrapText="1"/>
    </xf>
    <xf numFmtId="0" fontId="25" fillId="0" borderId="53" xfId="1" applyFont="1" applyBorder="1" applyAlignment="1">
      <alignment horizontal="left" vertical="top" wrapText="1"/>
    </xf>
    <xf numFmtId="0" fontId="25" fillId="0" borderId="21" xfId="1" applyFont="1" applyBorder="1" applyAlignment="1">
      <alignment horizontal="left" vertical="top" wrapText="1"/>
    </xf>
    <xf numFmtId="0" fontId="25" fillId="0" borderId="21" xfId="1" applyFont="1" applyBorder="1" applyAlignment="1">
      <alignment horizontal="left" vertical="center" wrapText="1"/>
    </xf>
    <xf numFmtId="0" fontId="25" fillId="0" borderId="55" xfId="1" applyFont="1" applyBorder="1" applyAlignment="1">
      <alignment horizontal="left" vertical="top" wrapText="1"/>
    </xf>
    <xf numFmtId="0" fontId="30" fillId="0" borderId="53" xfId="1" applyFont="1" applyBorder="1" applyAlignment="1">
      <alignment horizontal="left" vertical="center"/>
    </xf>
    <xf numFmtId="0" fontId="30" fillId="0" borderId="55" xfId="1" applyFont="1" applyBorder="1" applyAlignment="1">
      <alignment horizontal="left" vertical="center"/>
    </xf>
    <xf numFmtId="0" fontId="25" fillId="0" borderId="33" xfId="1" applyFont="1" applyAlignment="1">
      <alignment horizontal="left" vertical="center" wrapText="1"/>
    </xf>
    <xf numFmtId="0" fontId="28" fillId="0" borderId="55" xfId="0" applyFont="1" applyBorder="1" applyAlignment="1">
      <alignment horizontal="left" vertical="center" wrapText="1"/>
    </xf>
    <xf numFmtId="0" fontId="28" fillId="0" borderId="53" xfId="0" applyFont="1" applyBorder="1" applyAlignment="1">
      <alignment horizontal="left" vertical="center" wrapText="1"/>
    </xf>
    <xf numFmtId="0" fontId="28" fillId="9" borderId="53" xfId="0" applyFont="1" applyFill="1" applyBorder="1" applyAlignment="1">
      <alignment horizontal="left"/>
    </xf>
    <xf numFmtId="0" fontId="28" fillId="9" borderId="53" xfId="0" applyFont="1" applyFill="1" applyBorder="1" applyAlignment="1">
      <alignment horizontal="left" vertical="center" wrapText="1"/>
    </xf>
    <xf numFmtId="0" fontId="24" fillId="0" borderId="53" xfId="0" applyFont="1" applyBorder="1" applyAlignment="1">
      <alignment horizontal="left" wrapText="1"/>
    </xf>
    <xf numFmtId="0" fontId="24" fillId="0" borderId="53" xfId="0" applyFont="1" applyBorder="1" applyAlignment="1">
      <alignment horizontal="left" vertical="center" wrapText="1"/>
    </xf>
    <xf numFmtId="0" fontId="24" fillId="0" borderId="53" xfId="0" applyFont="1" applyBorder="1" applyAlignment="1">
      <alignment horizontal="left" vertical="top" wrapText="1"/>
    </xf>
    <xf numFmtId="0" fontId="24" fillId="0" borderId="53" xfId="0" applyFont="1" applyBorder="1" applyAlignment="1">
      <alignment horizontal="left"/>
    </xf>
    <xf numFmtId="0" fontId="24" fillId="0" borderId="53" xfId="0" applyFont="1" applyBorder="1"/>
    <xf numFmtId="0" fontId="24" fillId="0" borderId="53" xfId="0" applyFont="1" applyBorder="1" applyAlignment="1">
      <alignment horizontal="left" vertical="top"/>
    </xf>
    <xf numFmtId="0" fontId="28" fillId="9" borderId="53" xfId="0" applyFont="1" applyFill="1" applyBorder="1" applyAlignment="1">
      <alignment horizontal="left" wrapText="1"/>
    </xf>
    <xf numFmtId="0" fontId="28" fillId="0" borderId="53" xfId="0" applyFont="1" applyBorder="1" applyAlignment="1">
      <alignment vertical="center" wrapText="1"/>
    </xf>
    <xf numFmtId="0" fontId="31" fillId="0" borderId="53" xfId="0" applyFont="1" applyBorder="1"/>
    <xf numFmtId="0" fontId="28" fillId="0" borderId="53" xfId="0" applyFont="1" applyBorder="1" applyAlignment="1">
      <alignment vertical="top" wrapText="1"/>
    </xf>
    <xf numFmtId="0" fontId="28" fillId="6" borderId="53" xfId="0" applyFont="1" applyFill="1" applyBorder="1" applyAlignment="1">
      <alignment horizontal="left" wrapText="1"/>
    </xf>
    <xf numFmtId="0" fontId="24" fillId="0" borderId="53" xfId="0" applyFont="1" applyBorder="1" applyAlignment="1">
      <alignment horizontal="left" vertical="center"/>
    </xf>
    <xf numFmtId="0" fontId="24" fillId="0" borderId="53" xfId="0" applyFont="1" applyBorder="1" applyAlignment="1">
      <alignment vertical="center"/>
    </xf>
    <xf numFmtId="0" fontId="30" fillId="0" borderId="53" xfId="0" applyFont="1" applyBorder="1"/>
    <xf numFmtId="0" fontId="25" fillId="0" borderId="52" xfId="1" applyFont="1" applyBorder="1" applyAlignment="1">
      <alignment horizontal="left" vertical="center" wrapText="1"/>
    </xf>
    <xf numFmtId="0" fontId="25" fillId="0" borderId="54" xfId="1" applyFont="1" applyBorder="1" applyAlignment="1">
      <alignment horizontal="left" vertical="center" wrapText="1"/>
    </xf>
    <xf numFmtId="0" fontId="25" fillId="0" borderId="50" xfId="1" applyFont="1" applyBorder="1" applyAlignment="1">
      <alignment horizontal="left" vertical="center" wrapText="1"/>
    </xf>
    <xf numFmtId="0" fontId="25" fillId="0" borderId="59" xfId="1" applyFont="1" applyBorder="1" applyAlignment="1">
      <alignment horizontal="left" vertical="center" wrapText="1"/>
    </xf>
    <xf numFmtId="0" fontId="33" fillId="0" borderId="11" xfId="1" applyFont="1" applyBorder="1" applyAlignment="1">
      <alignment horizontal="left" vertical="top" wrapText="1"/>
    </xf>
    <xf numFmtId="0" fontId="28" fillId="0" borderId="59" xfId="0" applyFont="1" applyBorder="1" applyAlignment="1">
      <alignment horizontal="left" vertical="center" wrapText="1"/>
    </xf>
    <xf numFmtId="0" fontId="28" fillId="9" borderId="52" xfId="0" applyFont="1" applyFill="1" applyBorder="1" applyAlignment="1">
      <alignment horizontal="left"/>
    </xf>
    <xf numFmtId="0" fontId="28" fillId="9" borderId="52" xfId="0" applyFont="1" applyFill="1" applyBorder="1" applyAlignment="1">
      <alignment horizontal="left" vertical="center" wrapText="1"/>
    </xf>
    <xf numFmtId="0" fontId="24" fillId="0" borderId="52" xfId="0" applyFont="1" applyBorder="1" applyAlignment="1">
      <alignment horizontal="left"/>
    </xf>
    <xf numFmtId="0" fontId="24" fillId="0" borderId="52" xfId="0" applyFont="1" applyBorder="1" applyAlignment="1">
      <alignment horizontal="left" vertical="top"/>
    </xf>
    <xf numFmtId="0" fontId="31" fillId="0" borderId="52" xfId="0" applyFont="1" applyBorder="1"/>
    <xf numFmtId="0" fontId="28" fillId="0" borderId="52" xfId="0" applyFont="1" applyBorder="1" applyAlignment="1">
      <alignment vertical="top" wrapText="1"/>
    </xf>
    <xf numFmtId="0" fontId="28" fillId="6" borderId="52" xfId="0" applyFont="1" applyFill="1" applyBorder="1" applyAlignment="1">
      <alignment horizontal="left" wrapText="1"/>
    </xf>
    <xf numFmtId="0" fontId="24" fillId="0" borderId="52" xfId="0" applyFont="1" applyBorder="1" applyAlignment="1">
      <alignment horizontal="left" vertical="center"/>
    </xf>
    <xf numFmtId="0" fontId="28" fillId="0" borderId="62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29" fillId="8" borderId="64" xfId="0" applyFont="1" applyFill="1" applyBorder="1" applyAlignment="1">
      <alignment horizontal="center" vertical="center" wrapText="1"/>
    </xf>
    <xf numFmtId="0" fontId="25" fillId="0" borderId="64" xfId="1" applyFont="1" applyBorder="1" applyAlignment="1">
      <alignment horizontal="left" vertical="center" wrapText="1"/>
    </xf>
    <xf numFmtId="0" fontId="25" fillId="0" borderId="66" xfId="1" applyFont="1" applyBorder="1" applyAlignment="1">
      <alignment horizontal="left" vertical="top" wrapText="1"/>
    </xf>
    <xf numFmtId="0" fontId="25" fillId="0" borderId="67" xfId="1" applyFont="1" applyBorder="1" applyAlignment="1">
      <alignment horizontal="left" vertical="top" wrapText="1"/>
    </xf>
    <xf numFmtId="0" fontId="25" fillId="0" borderId="68" xfId="1" applyFont="1" applyBorder="1" applyAlignment="1">
      <alignment horizontal="left" vertical="top" wrapText="1"/>
    </xf>
    <xf numFmtId="0" fontId="25" fillId="0" borderId="69" xfId="1" applyFont="1" applyBorder="1" applyAlignment="1">
      <alignment horizontal="left" vertical="top" wrapText="1"/>
    </xf>
    <xf numFmtId="0" fontId="25" fillId="0" borderId="63" xfId="1" applyFont="1" applyBorder="1" applyAlignment="1">
      <alignment horizontal="left" vertical="top" wrapText="1"/>
    </xf>
    <xf numFmtId="0" fontId="30" fillId="0" borderId="67" xfId="1" applyFont="1" applyBorder="1" applyAlignment="1">
      <alignment horizontal="left" vertical="top" wrapText="1"/>
    </xf>
    <xf numFmtId="0" fontId="30" fillId="0" borderId="68" xfId="1" applyFont="1" applyBorder="1" applyAlignment="1">
      <alignment horizontal="left" vertical="top" wrapText="1"/>
    </xf>
    <xf numFmtId="0" fontId="30" fillId="0" borderId="69" xfId="1" applyFont="1" applyBorder="1" applyAlignment="1">
      <alignment horizontal="left" vertical="top" wrapText="1"/>
    </xf>
    <xf numFmtId="0" fontId="30" fillId="0" borderId="70" xfId="1" applyFont="1" applyBorder="1" applyAlignment="1">
      <alignment horizontal="left" vertical="top" wrapText="1"/>
    </xf>
    <xf numFmtId="0" fontId="30" fillId="0" borderId="71" xfId="1" applyFont="1" applyBorder="1" applyAlignment="1">
      <alignment horizontal="left" vertical="top" wrapText="1"/>
    </xf>
    <xf numFmtId="0" fontId="28" fillId="0" borderId="63" xfId="0" applyFont="1" applyBorder="1" applyAlignment="1">
      <alignment horizontal="left" vertical="center" wrapText="1"/>
    </xf>
    <xf numFmtId="0" fontId="28" fillId="0" borderId="65" xfId="0" applyFont="1" applyBorder="1" applyAlignment="1">
      <alignment horizontal="left" vertical="center" wrapText="1"/>
    </xf>
    <xf numFmtId="0" fontId="28" fillId="0" borderId="64" xfId="0" applyFont="1" applyBorder="1" applyAlignment="1">
      <alignment horizontal="left" vertical="center" wrapText="1"/>
    </xf>
    <xf numFmtId="0" fontId="24" fillId="0" borderId="64" xfId="0" applyFont="1" applyBorder="1" applyAlignment="1">
      <alignment horizontal="left" wrapText="1"/>
    </xf>
    <xf numFmtId="0" fontId="24" fillId="0" borderId="64" xfId="0" applyFont="1" applyBorder="1" applyAlignment="1">
      <alignment horizontal="left" vertical="center" wrapText="1"/>
    </xf>
    <xf numFmtId="0" fontId="24" fillId="0" borderId="66" xfId="0" applyFont="1" applyBorder="1" applyAlignment="1">
      <alignment horizontal="left" wrapText="1"/>
    </xf>
    <xf numFmtId="0" fontId="24" fillId="0" borderId="65" xfId="0" applyFont="1" applyBorder="1" applyAlignment="1">
      <alignment horizontal="left" wrapText="1"/>
    </xf>
    <xf numFmtId="0" fontId="24" fillId="0" borderId="64" xfId="0" applyFont="1" applyBorder="1" applyAlignment="1">
      <alignment horizontal="left" vertical="top" wrapText="1"/>
    </xf>
    <xf numFmtId="0" fontId="24" fillId="0" borderId="64" xfId="0" applyFont="1" applyBorder="1" applyAlignment="1">
      <alignment horizontal="left"/>
    </xf>
    <xf numFmtId="0" fontId="24" fillId="0" borderId="64" xfId="0" applyFont="1" applyBorder="1"/>
    <xf numFmtId="0" fontId="24" fillId="0" borderId="65" xfId="0" applyFont="1" applyBorder="1" applyAlignment="1">
      <alignment horizontal="left"/>
    </xf>
    <xf numFmtId="0" fontId="24" fillId="0" borderId="64" xfId="0" applyFont="1" applyBorder="1" applyAlignment="1">
      <alignment horizontal="left" vertical="top"/>
    </xf>
    <xf numFmtId="0" fontId="28" fillId="9" borderId="64" xfId="0" applyFont="1" applyFill="1" applyBorder="1" applyAlignment="1">
      <alignment horizontal="left" wrapText="1"/>
    </xf>
    <xf numFmtId="0" fontId="28" fillId="9" borderId="66" xfId="0" applyFont="1" applyFill="1" applyBorder="1" applyAlignment="1">
      <alignment horizontal="left" wrapText="1"/>
    </xf>
    <xf numFmtId="0" fontId="28" fillId="0" borderId="64" xfId="0" applyFont="1" applyBorder="1" applyAlignment="1">
      <alignment vertical="center" wrapText="1"/>
    </xf>
    <xf numFmtId="0" fontId="28" fillId="0" borderId="66" xfId="0" applyFont="1" applyBorder="1" applyAlignment="1">
      <alignment vertical="top" wrapText="1"/>
    </xf>
    <xf numFmtId="0" fontId="28" fillId="6" borderId="66" xfId="0" applyFont="1" applyFill="1" applyBorder="1" applyAlignment="1">
      <alignment horizontal="left" wrapText="1"/>
    </xf>
    <xf numFmtId="0" fontId="24" fillId="0" borderId="64" xfId="0" applyFont="1" applyBorder="1" applyAlignment="1">
      <alignment vertical="center"/>
    </xf>
    <xf numFmtId="0" fontId="24" fillId="0" borderId="63" xfId="0" applyFont="1" applyBorder="1" applyAlignment="1">
      <alignment horizontal="left" vertical="center"/>
    </xf>
    <xf numFmtId="0" fontId="24" fillId="0" borderId="63" xfId="0" applyFont="1" applyBorder="1" applyAlignment="1">
      <alignment horizontal="left" vertical="center" wrapText="1"/>
    </xf>
    <xf numFmtId="0" fontId="24" fillId="0" borderId="63" xfId="0" applyFont="1" applyBorder="1" applyAlignment="1">
      <alignment vertical="center"/>
    </xf>
    <xf numFmtId="0" fontId="24" fillId="0" borderId="63" xfId="0" applyFont="1" applyBorder="1"/>
    <xf numFmtId="0" fontId="30" fillId="0" borderId="63" xfId="0" applyFont="1" applyBorder="1"/>
    <xf numFmtId="0" fontId="28" fillId="0" borderId="53" xfId="0" applyFont="1" applyBorder="1" applyAlignment="1">
      <alignment horizontal="left" vertical="center"/>
    </xf>
    <xf numFmtId="0" fontId="29" fillId="8" borderId="53" xfId="0" applyFont="1" applyFill="1" applyBorder="1" applyAlignment="1">
      <alignment horizontal="center" vertical="center"/>
    </xf>
    <xf numFmtId="0" fontId="34" fillId="9" borderId="53" xfId="0" applyFont="1" applyFill="1" applyBorder="1" applyAlignment="1">
      <alignment horizontal="left" vertical="center" wrapText="1"/>
    </xf>
    <xf numFmtId="0" fontId="35" fillId="0" borderId="53" xfId="0" applyFont="1" applyBorder="1" applyAlignment="1">
      <alignment horizontal="left"/>
    </xf>
    <xf numFmtId="0" fontId="36" fillId="0" borderId="53" xfId="0" applyFont="1" applyBorder="1" applyAlignment="1">
      <alignment horizontal="left"/>
    </xf>
    <xf numFmtId="0" fontId="34" fillId="9" borderId="53" xfId="0" applyFont="1" applyFill="1" applyBorder="1" applyAlignment="1">
      <alignment horizontal="left" vertical="center"/>
    </xf>
    <xf numFmtId="0" fontId="34" fillId="9" borderId="53" xfId="0" applyFont="1" applyFill="1" applyBorder="1" applyAlignment="1">
      <alignment horizontal="left"/>
    </xf>
    <xf numFmtId="0" fontId="34" fillId="9" borderId="53" xfId="0" applyFont="1" applyFill="1" applyBorder="1" applyAlignment="1">
      <alignment horizontal="left" vertical="top"/>
    </xf>
    <xf numFmtId="0" fontId="24" fillId="0" borderId="53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53" xfId="0" applyFont="1" applyBorder="1" applyAlignment="1">
      <alignment vertical="center" wrapText="1"/>
    </xf>
    <xf numFmtId="0" fontId="24" fillId="6" borderId="53" xfId="0" applyFont="1" applyFill="1" applyBorder="1" applyAlignment="1">
      <alignment horizontal="left" vertical="center"/>
    </xf>
    <xf numFmtId="0" fontId="27" fillId="8" borderId="23" xfId="0" applyFont="1" applyFill="1" applyBorder="1" applyAlignment="1">
      <alignment horizontal="center" vertical="center"/>
    </xf>
    <xf numFmtId="0" fontId="28" fillId="0" borderId="33" xfId="0" applyFont="1" applyBorder="1" applyAlignment="1">
      <alignment horizontal="left" vertical="center"/>
    </xf>
    <xf numFmtId="0" fontId="24" fillId="0" borderId="18" xfId="0" applyFont="1" applyBorder="1" applyAlignment="1">
      <alignment horizontal="left" vertical="top" wrapText="1"/>
    </xf>
    <xf numFmtId="0" fontId="24" fillId="0" borderId="18" xfId="0" applyFont="1" applyBorder="1" applyAlignment="1">
      <alignment vertical="top" wrapText="1"/>
    </xf>
    <xf numFmtId="0" fontId="28" fillId="9" borderId="18" xfId="0" applyFont="1" applyFill="1" applyBorder="1" applyAlignment="1">
      <alignment horizontal="left" vertical="center"/>
    </xf>
    <xf numFmtId="0" fontId="24" fillId="0" borderId="18" xfId="0" applyFont="1" applyBorder="1" applyAlignment="1">
      <alignment horizontal="left" vertical="center"/>
    </xf>
    <xf numFmtId="0" fontId="24" fillId="0" borderId="18" xfId="0" applyFont="1" applyBorder="1" applyAlignment="1">
      <alignment vertical="center"/>
    </xf>
    <xf numFmtId="0" fontId="24" fillId="0" borderId="23" xfId="0" applyFont="1" applyBorder="1" applyAlignment="1">
      <alignment horizontal="left" vertical="center" wrapText="1"/>
    </xf>
    <xf numFmtId="0" fontId="24" fillId="0" borderId="18" xfId="0" applyFont="1" applyBorder="1" applyAlignment="1">
      <alignment vertical="center" wrapText="1"/>
    </xf>
    <xf numFmtId="0" fontId="24" fillId="0" borderId="18" xfId="0" applyFont="1" applyBorder="1" applyAlignment="1">
      <alignment horizontal="left" vertical="center" wrapText="1"/>
    </xf>
    <xf numFmtId="0" fontId="24" fillId="0" borderId="10" xfId="0" applyFont="1" applyBorder="1" applyAlignment="1">
      <alignment vertical="center"/>
    </xf>
    <xf numFmtId="0" fontId="24" fillId="0" borderId="13" xfId="0" applyFont="1" applyBorder="1" applyAlignment="1">
      <alignment horizontal="left" vertical="center" wrapText="1"/>
    </xf>
    <xf numFmtId="0" fontId="24" fillId="6" borderId="23" xfId="0" applyFont="1" applyFill="1" applyBorder="1" applyAlignment="1">
      <alignment horizontal="left" vertical="center"/>
    </xf>
    <xf numFmtId="0" fontId="24" fillId="0" borderId="18" xfId="0" applyFont="1" applyBorder="1"/>
    <xf numFmtId="0" fontId="24" fillId="0" borderId="33" xfId="0" applyFont="1" applyBorder="1" applyAlignment="1">
      <alignment vertical="center"/>
    </xf>
    <xf numFmtId="0" fontId="24" fillId="0" borderId="33" xfId="0" applyFont="1" applyBorder="1"/>
    <xf numFmtId="0" fontId="30" fillId="0" borderId="33" xfId="0" applyFont="1" applyBorder="1"/>
    <xf numFmtId="0" fontId="28" fillId="0" borderId="0" xfId="0" applyFont="1" applyAlignment="1">
      <alignment horizontal="left" vertical="center"/>
    </xf>
    <xf numFmtId="0" fontId="28" fillId="0" borderId="0" xfId="0" applyFont="1"/>
    <xf numFmtId="0" fontId="29" fillId="8" borderId="7" xfId="0" applyFont="1" applyFill="1" applyBorder="1" applyAlignment="1">
      <alignment horizontal="center" vertical="center"/>
    </xf>
    <xf numFmtId="0" fontId="24" fillId="0" borderId="7" xfId="0" applyFont="1" applyBorder="1" applyAlignment="1">
      <alignment vertical="center"/>
    </xf>
    <xf numFmtId="0" fontId="24" fillId="0" borderId="7" xfId="0" applyFont="1" applyBorder="1" applyAlignment="1">
      <alignment horizontal="left" vertical="center"/>
    </xf>
    <xf numFmtId="0" fontId="24" fillId="0" borderId="8" xfId="0" applyFont="1" applyBorder="1" applyAlignment="1">
      <alignment vertical="center"/>
    </xf>
    <xf numFmtId="0" fontId="24" fillId="0" borderId="7" xfId="0" applyFont="1" applyBorder="1" applyAlignment="1">
      <alignment vertical="center" wrapText="1"/>
    </xf>
    <xf numFmtId="0" fontId="24" fillId="6" borderId="20" xfId="0" applyFont="1" applyFill="1" applyBorder="1" applyAlignment="1">
      <alignment vertical="center"/>
    </xf>
    <xf numFmtId="0" fontId="24" fillId="0" borderId="9" xfId="0" applyFont="1" applyBorder="1" applyAlignment="1">
      <alignment vertical="center"/>
    </xf>
    <xf numFmtId="0" fontId="24" fillId="0" borderId="7" xfId="0" applyFont="1" applyBorder="1"/>
    <xf numFmtId="0" fontId="24" fillId="0" borderId="0" xfId="0" applyFont="1" applyAlignment="1">
      <alignment vertical="center"/>
    </xf>
    <xf numFmtId="0" fontId="24" fillId="0" borderId="0" xfId="0" applyFont="1"/>
    <xf numFmtId="0" fontId="30" fillId="0" borderId="0" xfId="0" applyFont="1"/>
    <xf numFmtId="0" fontId="28" fillId="0" borderId="0" xfId="0" applyFont="1" applyAlignment="1">
      <alignment horizontal="left"/>
    </xf>
    <xf numFmtId="0" fontId="25" fillId="0" borderId="22" xfId="1" applyFont="1" applyBorder="1" applyAlignment="1">
      <alignment horizontal="left" vertical="center"/>
    </xf>
    <xf numFmtId="0" fontId="25" fillId="0" borderId="50" xfId="1" applyFont="1" applyBorder="1" applyAlignment="1">
      <alignment horizontal="left" vertical="center"/>
    </xf>
    <xf numFmtId="0" fontId="24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4" fillId="6" borderId="20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25" fillId="0" borderId="56" xfId="1" applyFont="1" applyBorder="1" applyAlignment="1">
      <alignment horizontal="left" vertical="center" wrapText="1"/>
    </xf>
    <xf numFmtId="0" fontId="25" fillId="0" borderId="57" xfId="1" applyFont="1" applyBorder="1" applyAlignment="1">
      <alignment horizontal="left" vertical="center" wrapText="1"/>
    </xf>
    <xf numFmtId="0" fontId="30" fillId="0" borderId="56" xfId="1" applyFont="1" applyBorder="1" applyAlignment="1">
      <alignment horizontal="left" vertical="top" wrapText="1"/>
    </xf>
    <xf numFmtId="0" fontId="28" fillId="0" borderId="57" xfId="0" applyFont="1" applyBorder="1" applyAlignment="1">
      <alignment horizontal="left" vertical="center" wrapText="1"/>
    </xf>
    <xf numFmtId="0" fontId="30" fillId="0" borderId="50" xfId="0" applyFont="1" applyBorder="1" applyAlignment="1">
      <alignment horizontal="left"/>
    </xf>
    <xf numFmtId="0" fontId="32" fillId="0" borderId="50" xfId="0" applyFont="1" applyBorder="1" applyAlignment="1">
      <alignment horizontal="center" vertical="center"/>
    </xf>
    <xf numFmtId="0" fontId="28" fillId="0" borderId="50" xfId="0" applyFont="1" applyBorder="1" applyAlignment="1">
      <alignment vertical="center"/>
    </xf>
    <xf numFmtId="0" fontId="28" fillId="0" borderId="50" xfId="0" applyFont="1" applyBorder="1" applyAlignment="1">
      <alignment horizontal="center" vertical="center"/>
    </xf>
    <xf numFmtId="0" fontId="32" fillId="6" borderId="50" xfId="0" applyFont="1" applyFill="1" applyBorder="1" applyAlignment="1">
      <alignment horizontal="center" vertical="center"/>
    </xf>
    <xf numFmtId="0" fontId="24" fillId="0" borderId="50" xfId="0" applyFont="1" applyBorder="1" applyAlignment="1">
      <alignment wrapText="1"/>
    </xf>
    <xf numFmtId="0" fontId="28" fillId="0" borderId="33" xfId="0" applyFont="1" applyBorder="1" applyAlignment="1">
      <alignment horizontal="left"/>
    </xf>
    <xf numFmtId="0" fontId="29" fillId="8" borderId="19" xfId="0" applyFont="1" applyFill="1" applyBorder="1" applyAlignment="1">
      <alignment horizontal="center" vertical="center" wrapText="1"/>
    </xf>
    <xf numFmtId="0" fontId="31" fillId="0" borderId="52" xfId="0" applyFont="1" applyBorder="1" applyAlignment="1">
      <alignment horizontal="left"/>
    </xf>
    <xf numFmtId="0" fontId="31" fillId="0" borderId="54" xfId="0" applyFont="1" applyBorder="1" applyAlignment="1">
      <alignment horizontal="left"/>
    </xf>
    <xf numFmtId="0" fontId="31" fillId="0" borderId="50" xfId="0" applyFont="1" applyBorder="1" applyAlignment="1">
      <alignment horizontal="left"/>
    </xf>
    <xf numFmtId="0" fontId="31" fillId="0" borderId="59" xfId="0" applyFont="1" applyBorder="1" applyAlignment="1">
      <alignment horizontal="left"/>
    </xf>
    <xf numFmtId="0" fontId="37" fillId="0" borderId="15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wrapText="1"/>
    </xf>
    <xf numFmtId="0" fontId="28" fillId="9" borderId="15" xfId="0" applyFont="1" applyFill="1" applyBorder="1" applyAlignment="1">
      <alignment horizontal="left" wrapText="1"/>
    </xf>
    <xf numFmtId="0" fontId="24" fillId="0" borderId="41" xfId="0" applyFont="1" applyBorder="1" applyAlignment="1">
      <alignment horizontal="left" wrapText="1"/>
    </xf>
    <xf numFmtId="0" fontId="24" fillId="0" borderId="41" xfId="0" applyFont="1" applyBorder="1" applyAlignment="1">
      <alignment horizontal="left" vertical="top" wrapText="1"/>
    </xf>
    <xf numFmtId="0" fontId="28" fillId="9" borderId="19" xfId="0" applyFont="1" applyFill="1" applyBorder="1" applyAlignment="1">
      <alignment horizontal="left" wrapText="1"/>
    </xf>
    <xf numFmtId="0" fontId="28" fillId="9" borderId="16" xfId="0" applyFont="1" applyFill="1" applyBorder="1" applyAlignment="1">
      <alignment horizontal="left" wrapText="1"/>
    </xf>
    <xf numFmtId="0" fontId="32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vertical="center"/>
    </xf>
    <xf numFmtId="0" fontId="28" fillId="0" borderId="15" xfId="0" applyFont="1" applyBorder="1" applyAlignment="1">
      <alignment vertical="center" wrapText="1"/>
    </xf>
    <xf numFmtId="0" fontId="28" fillId="0" borderId="15" xfId="0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 wrapText="1"/>
    </xf>
    <xf numFmtId="0" fontId="28" fillId="0" borderId="19" xfId="0" applyFont="1" applyBorder="1" applyAlignment="1">
      <alignment vertical="center"/>
    </xf>
    <xf numFmtId="0" fontId="28" fillId="0" borderId="14" xfId="0" applyFont="1" applyBorder="1" applyAlignment="1">
      <alignment horizontal="center" vertical="center"/>
    </xf>
    <xf numFmtId="0" fontId="28" fillId="0" borderId="11" xfId="0" applyFont="1" applyBorder="1" applyAlignment="1">
      <alignment vertical="center" wrapText="1"/>
    </xf>
    <xf numFmtId="0" fontId="28" fillId="0" borderId="14" xfId="0" applyFont="1" applyBorder="1" applyAlignment="1">
      <alignment vertical="center" wrapText="1"/>
    </xf>
    <xf numFmtId="0" fontId="32" fillId="6" borderId="19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left" vertical="center" wrapText="1"/>
    </xf>
    <xf numFmtId="0" fontId="24" fillId="0" borderId="14" xfId="0" applyFont="1" applyBorder="1"/>
    <xf numFmtId="0" fontId="24" fillId="0" borderId="15" xfId="0" applyFont="1" applyBorder="1"/>
    <xf numFmtId="0" fontId="24" fillId="0" borderId="15" xfId="0" applyFont="1" applyBorder="1" applyAlignment="1">
      <alignment wrapText="1"/>
    </xf>
    <xf numFmtId="0" fontId="24" fillId="0" borderId="33" xfId="0" applyFont="1" applyBorder="1" applyAlignment="1">
      <alignment horizontal="left" vertical="center" wrapText="1"/>
    </xf>
    <xf numFmtId="0" fontId="28" fillId="0" borderId="0" xfId="0" applyFont="1" applyAlignment="1">
      <alignment wrapText="1"/>
    </xf>
    <xf numFmtId="0" fontId="29" fillId="8" borderId="20" xfId="0" applyFont="1" applyFill="1" applyBorder="1" applyAlignment="1">
      <alignment horizontal="center" vertical="center" wrapText="1"/>
    </xf>
    <xf numFmtId="0" fontId="24" fillId="0" borderId="56" xfId="0" applyFont="1" applyBorder="1" applyAlignment="1">
      <alignment horizontal="left" vertical="center" wrapText="1"/>
    </xf>
    <xf numFmtId="0" fontId="24" fillId="0" borderId="57" xfId="0" applyFont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4" fillId="0" borderId="1" xfId="0" applyFont="1" applyBorder="1" applyAlignment="1">
      <alignment vertical="top" wrapText="1"/>
    </xf>
    <xf numFmtId="0" fontId="24" fillId="0" borderId="1" xfId="0" applyFont="1" applyBorder="1" applyAlignment="1">
      <alignment wrapText="1"/>
    </xf>
    <xf numFmtId="0" fontId="28" fillId="9" borderId="18" xfId="0" applyFont="1" applyFill="1" applyBorder="1" applyAlignment="1">
      <alignment wrapText="1"/>
    </xf>
    <xf numFmtId="0" fontId="24" fillId="0" borderId="7" xfId="0" applyFont="1" applyBorder="1" applyAlignment="1">
      <alignment wrapText="1"/>
    </xf>
    <xf numFmtId="0" fontId="24" fillId="0" borderId="7" xfId="0" applyFont="1" applyBorder="1" applyAlignment="1">
      <alignment vertical="top" wrapText="1"/>
    </xf>
    <xf numFmtId="0" fontId="28" fillId="9" borderId="7" xfId="0" applyFont="1" applyFill="1" applyBorder="1" applyAlignment="1">
      <alignment vertical="center" wrapText="1"/>
    </xf>
    <xf numFmtId="0" fontId="28" fillId="9" borderId="7" xfId="0" applyFont="1" applyFill="1" applyBorder="1" applyAlignment="1">
      <alignment horizontal="left" vertical="center" wrapText="1"/>
    </xf>
    <xf numFmtId="0" fontId="28" fillId="9" borderId="20" xfId="0" applyFont="1" applyFill="1" applyBorder="1" applyAlignment="1">
      <alignment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9" xfId="0" applyFont="1" applyBorder="1" applyAlignment="1">
      <alignment vertical="center" wrapText="1"/>
    </xf>
    <xf numFmtId="0" fontId="24" fillId="0" borderId="12" xfId="0" applyFont="1" applyBorder="1" applyAlignment="1">
      <alignment vertical="center" wrapText="1"/>
    </xf>
    <xf numFmtId="0" fontId="24" fillId="6" borderId="20" xfId="0" applyFont="1" applyFill="1" applyBorder="1" applyAlignment="1">
      <alignment vertical="center" wrapText="1"/>
    </xf>
    <xf numFmtId="0" fontId="24" fillId="0" borderId="8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24" fillId="0" borderId="12" xfId="0" applyFont="1" applyBorder="1" applyAlignment="1">
      <alignment wrapText="1"/>
    </xf>
    <xf numFmtId="0" fontId="24" fillId="0" borderId="0" xfId="0" applyFont="1" applyAlignment="1">
      <alignment vertical="center" wrapText="1"/>
    </xf>
    <xf numFmtId="0" fontId="32" fillId="3" borderId="3" xfId="0" applyFont="1" applyFill="1" applyBorder="1" applyAlignment="1">
      <alignment horizontal="center" vertical="center" wrapText="1"/>
    </xf>
    <xf numFmtId="0" fontId="38" fillId="5" borderId="3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29" fillId="7" borderId="3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24" fillId="17" borderId="14" xfId="0" applyFont="1" applyFill="1" applyBorder="1" applyAlignment="1">
      <alignment horizontal="left" vertical="center"/>
    </xf>
    <xf numFmtId="0" fontId="24" fillId="17" borderId="11" xfId="0" applyFont="1" applyFill="1" applyBorder="1" applyAlignment="1">
      <alignment horizontal="left" vertical="center"/>
    </xf>
    <xf numFmtId="0" fontId="24" fillId="17" borderId="50" xfId="0" applyFont="1" applyFill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24" fillId="0" borderId="12" xfId="0" applyFont="1" applyBorder="1" applyAlignment="1">
      <alignment vertical="center"/>
    </xf>
    <xf numFmtId="0" fontId="24" fillId="17" borderId="41" xfId="0" applyFont="1" applyFill="1" applyBorder="1" applyAlignment="1">
      <alignment horizontal="center" vertical="top"/>
    </xf>
    <xf numFmtId="0" fontId="23" fillId="0" borderId="53" xfId="2" quotePrefix="1" applyBorder="1" applyAlignment="1">
      <alignment horizontal="left" vertical="center" wrapText="1"/>
    </xf>
    <xf numFmtId="0" fontId="24" fillId="18" borderId="41" xfId="0" applyFont="1" applyFill="1" applyBorder="1" applyAlignment="1">
      <alignment horizontal="center" vertical="top"/>
    </xf>
    <xf numFmtId="0" fontId="26" fillId="0" borderId="52" xfId="2" applyFont="1" applyBorder="1" applyAlignment="1">
      <alignment horizontal="center" vertical="top"/>
    </xf>
    <xf numFmtId="0" fontId="25" fillId="0" borderId="53" xfId="1" quotePrefix="1" applyFont="1" applyBorder="1" applyAlignment="1">
      <alignment horizontal="left" vertical="top" wrapText="1"/>
    </xf>
    <xf numFmtId="0" fontId="33" fillId="0" borderId="52" xfId="1" applyFont="1" applyBorder="1" applyAlignment="1">
      <alignment horizontal="left" vertical="top" wrapText="1"/>
    </xf>
    <xf numFmtId="0" fontId="24" fillId="0" borderId="23" xfId="0" applyFont="1" applyBorder="1" applyAlignment="1">
      <alignment horizontal="left" vertical="center" wrapText="1"/>
    </xf>
    <xf numFmtId="0" fontId="31" fillId="0" borderId="13" xfId="0" applyFont="1" applyBorder="1"/>
    <xf numFmtId="0" fontId="24" fillId="0" borderId="23" xfId="0" applyFont="1" applyBorder="1" applyAlignment="1">
      <alignment horizontal="left" vertical="top" wrapText="1"/>
    </xf>
    <xf numFmtId="0" fontId="31" fillId="0" borderId="33" xfId="0" applyFont="1" applyBorder="1" applyAlignment="1">
      <alignment horizontal="left"/>
    </xf>
    <xf numFmtId="0" fontId="31" fillId="0" borderId="9" xfId="0" applyFont="1" applyBorder="1" applyAlignment="1">
      <alignment horizontal="left"/>
    </xf>
    <xf numFmtId="0" fontId="31" fillId="0" borderId="12" xfId="0" applyFont="1" applyBorder="1" applyAlignment="1">
      <alignment horizontal="left"/>
    </xf>
    <xf numFmtId="0" fontId="24" fillId="0" borderId="10" xfId="0" applyFont="1" applyBorder="1" applyAlignment="1">
      <alignment horizontal="left" vertical="top" wrapText="1"/>
    </xf>
    <xf numFmtId="0" fontId="31" fillId="0" borderId="10" xfId="0" applyFont="1" applyBorder="1" applyAlignment="1">
      <alignment horizontal="left"/>
    </xf>
    <xf numFmtId="0" fontId="31" fillId="0" borderId="13" xfId="0" applyFont="1" applyBorder="1" applyAlignment="1">
      <alignment horizontal="left"/>
    </xf>
    <xf numFmtId="0" fontId="28" fillId="9" borderId="8" xfId="0" applyFont="1" applyFill="1" applyBorder="1" applyAlignment="1">
      <alignment horizontal="center" vertical="center" wrapText="1"/>
    </xf>
    <xf numFmtId="0" fontId="31" fillId="0" borderId="12" xfId="0" applyFont="1" applyBorder="1"/>
    <xf numFmtId="0" fontId="28" fillId="0" borderId="66" xfId="0" applyFont="1" applyBorder="1" applyAlignment="1">
      <alignment vertical="center" wrapText="1"/>
    </xf>
    <xf numFmtId="0" fontId="31" fillId="0" borderId="63" xfId="0" applyFont="1" applyBorder="1"/>
    <xf numFmtId="0" fontId="31" fillId="0" borderId="65" xfId="0" applyFont="1" applyBorder="1"/>
    <xf numFmtId="0" fontId="24" fillId="0" borderId="53" xfId="0" applyFont="1" applyBorder="1" applyAlignment="1">
      <alignment horizontal="left" vertical="center" wrapText="1"/>
    </xf>
    <xf numFmtId="0" fontId="31" fillId="0" borderId="53" xfId="0" applyFont="1" applyBorder="1" applyAlignment="1">
      <alignment horizontal="left"/>
    </xf>
    <xf numFmtId="0" fontId="30" fillId="0" borderId="53" xfId="0" applyFont="1" applyBorder="1" applyAlignment="1">
      <alignment horizontal="left"/>
    </xf>
    <xf numFmtId="0" fontId="35" fillId="0" borderId="53" xfId="0" applyFont="1" applyBorder="1" applyAlignment="1">
      <alignment horizontal="left" vertical="center" wrapText="1"/>
    </xf>
    <xf numFmtId="0" fontId="31" fillId="0" borderId="10" xfId="0" applyFont="1" applyBorder="1"/>
    <xf numFmtId="0" fontId="24" fillId="0" borderId="53" xfId="0" applyFont="1" applyBorder="1" applyAlignment="1">
      <alignment horizontal="left" vertical="center"/>
    </xf>
    <xf numFmtId="0" fontId="31" fillId="0" borderId="53" xfId="0" applyFont="1" applyBorder="1"/>
    <xf numFmtId="0" fontId="24" fillId="0" borderId="23" xfId="0" applyFont="1" applyBorder="1" applyAlignment="1">
      <alignment horizontal="left" vertical="center"/>
    </xf>
    <xf numFmtId="0" fontId="24" fillId="0" borderId="53" xfId="0" applyFont="1" applyBorder="1" applyAlignment="1">
      <alignment horizontal="left" vertical="top" wrapText="1"/>
    </xf>
    <xf numFmtId="0" fontId="34" fillId="9" borderId="53" xfId="0" applyFont="1" applyFill="1" applyBorder="1" applyAlignment="1">
      <alignment horizontal="left" vertical="top"/>
    </xf>
    <xf numFmtId="0" fontId="24" fillId="0" borderId="8" xfId="0" applyFont="1" applyBorder="1" applyAlignment="1">
      <alignment horizontal="center" vertical="center"/>
    </xf>
    <xf numFmtId="0" fontId="31" fillId="0" borderId="9" xfId="0" applyFont="1" applyBorder="1"/>
    <xf numFmtId="0" fontId="24" fillId="0" borderId="66" xfId="0" applyFont="1" applyBorder="1" applyAlignment="1">
      <alignment horizontal="left" vertical="center"/>
    </xf>
    <xf numFmtId="0" fontId="24" fillId="0" borderId="66" xfId="0" applyFont="1" applyBorder="1" applyAlignment="1">
      <alignment horizontal="left"/>
    </xf>
    <xf numFmtId="0" fontId="24" fillId="0" borderId="8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4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4" fillId="0" borderId="8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left" vertical="center"/>
    </xf>
    <xf numFmtId="0" fontId="17" fillId="13" borderId="1" xfId="0" applyFont="1" applyFill="1" applyBorder="1"/>
    <xf numFmtId="0" fontId="3" fillId="0" borderId="41" xfId="0" applyFont="1" applyBorder="1"/>
    <xf numFmtId="0" fontId="10" fillId="11" borderId="28" xfId="0" applyFont="1" applyFill="1" applyBorder="1" applyAlignment="1">
      <alignment horizontal="left" vertical="center" wrapText="1"/>
    </xf>
    <xf numFmtId="0" fontId="3" fillId="0" borderId="29" xfId="0" applyFont="1" applyBorder="1"/>
    <xf numFmtId="0" fontId="3" fillId="0" borderId="30" xfId="0" applyFont="1" applyBorder="1"/>
    <xf numFmtId="0" fontId="15" fillId="11" borderId="32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top" wrapText="1"/>
    </xf>
    <xf numFmtId="0" fontId="8" fillId="3" borderId="24" xfId="0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14" fillId="0" borderId="42" xfId="0" applyFont="1" applyBorder="1" applyAlignment="1">
      <alignment horizontal="center" vertical="top" wrapText="1"/>
    </xf>
    <xf numFmtId="0" fontId="3" fillId="0" borderId="46" xfId="0" applyFont="1" applyBorder="1"/>
    <xf numFmtId="0" fontId="3" fillId="0" borderId="49" xfId="0" applyFont="1" applyBorder="1"/>
    <xf numFmtId="0" fontId="14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45" xfId="0" applyFont="1" applyBorder="1"/>
    <xf numFmtId="0" fontId="3" fillId="0" borderId="47" xfId="0" applyFont="1" applyBorder="1"/>
    <xf numFmtId="0" fontId="0" fillId="0" borderId="0" xfId="0"/>
    <xf numFmtId="0" fontId="3" fillId="0" borderId="48" xfId="0" applyFont="1" applyBorder="1"/>
    <xf numFmtId="0" fontId="14" fillId="11" borderId="42" xfId="0" applyFont="1" applyFill="1" applyBorder="1" applyAlignment="1">
      <alignment horizontal="center" vertical="center" wrapText="1"/>
    </xf>
    <xf numFmtId="0" fontId="14" fillId="11" borderId="43" xfId="0" applyFont="1" applyFill="1" applyBorder="1" applyAlignment="1">
      <alignment horizontal="center" vertical="center"/>
    </xf>
    <xf numFmtId="0" fontId="14" fillId="11" borderId="42" xfId="0" applyFont="1" applyFill="1" applyBorder="1" applyAlignment="1">
      <alignment horizontal="center"/>
    </xf>
    <xf numFmtId="0" fontId="24" fillId="17" borderId="14" xfId="0" applyFont="1" applyFill="1" applyBorder="1" applyAlignment="1">
      <alignment horizontal="center" vertical="top"/>
    </xf>
    <xf numFmtId="0" fontId="24" fillId="18" borderId="14" xfId="0" applyFont="1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CE-41B1-90F4-52C38723BD2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CE-41B1-90F4-52C38723BD2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CE-41B1-90F4-52C38723BD27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CE-41B1-90F4-52C38723BD2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FCE-41B1-90F4-52C38723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200025</xdr:colOff>
      <xdr:row>12</xdr:row>
      <xdr:rowOff>28575</xdr:rowOff>
    </xdr:from>
    <xdr:ext cx="3838575" cy="2162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QA%20Course\Abnas.com\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tion"/>
      <sheetName val="Logi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6HcPXeW1DEt1iNeCDxJELrPix6ssQJjX/view?usp=sharing" TargetMode="External"/><Relationship Id="rId2" Type="http://schemas.openxmlformats.org/officeDocument/2006/relationships/hyperlink" Target="https://drive.google.com/drive/u/2/folders/1f5146hS5KoNoLvihoFMp-tKXT_NBHdx8" TargetMode="External"/><Relationship Id="rId1" Type="http://schemas.openxmlformats.org/officeDocument/2006/relationships/hyperlink" Target="https://www.shajgoj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394"/>
  <sheetViews>
    <sheetView tabSelected="1" zoomScale="70" zoomScaleNormal="70" workbookViewId="0">
      <pane ySplit="7" topLeftCell="A8" activePane="bottomLeft" state="frozen"/>
      <selection pane="bottomLeft" activeCell="M15" sqref="M15"/>
    </sheetView>
  </sheetViews>
  <sheetFormatPr defaultColWidth="12.5703125" defaultRowHeight="15" customHeight="1"/>
  <cols>
    <col min="1" max="1" width="12.85546875" style="252" customWidth="1"/>
    <col min="2" max="2" width="15.85546875" style="252" customWidth="1"/>
    <col min="3" max="3" width="16.7109375" style="239" customWidth="1"/>
    <col min="4" max="4" width="30.85546875" style="159" customWidth="1"/>
    <col min="5" max="5" width="27.42578125" style="210" customWidth="1"/>
    <col min="6" max="6" width="26.5703125" style="126" customWidth="1"/>
    <col min="7" max="7" width="38.85546875" style="159" customWidth="1"/>
    <col min="8" max="8" width="54.42578125" style="98" customWidth="1"/>
    <col min="9" max="9" width="34.7109375" style="126" customWidth="1"/>
    <col min="10" max="10" width="24.42578125" style="98" customWidth="1"/>
    <col min="11" max="11" width="15" style="239" customWidth="1"/>
    <col min="12" max="12" width="18.42578125" style="252" customWidth="1"/>
    <col min="13" max="13" width="21.7109375" style="252" customWidth="1"/>
    <col min="14" max="14" width="27.5703125" customWidth="1"/>
    <col min="15" max="15" width="23.140625" customWidth="1"/>
    <col min="16" max="30" width="12.5703125" customWidth="1"/>
  </cols>
  <sheetData>
    <row r="1" spans="1:30" ht="15.75" customHeight="1">
      <c r="A1" s="253"/>
      <c r="B1" s="240"/>
      <c r="C1" s="224"/>
      <c r="D1" s="211"/>
      <c r="E1" s="174"/>
      <c r="F1" s="99"/>
      <c r="G1" s="127"/>
      <c r="H1" s="79"/>
      <c r="I1" s="99"/>
      <c r="J1" s="79"/>
      <c r="K1" s="270"/>
      <c r="L1" s="302"/>
      <c r="M1" s="371" t="s">
        <v>0</v>
      </c>
      <c r="N1" s="37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253"/>
      <c r="B2" s="240"/>
      <c r="C2" s="224"/>
      <c r="D2" s="211"/>
      <c r="E2" s="175"/>
      <c r="F2" s="99"/>
      <c r="G2" s="127"/>
      <c r="H2" s="79"/>
      <c r="I2" s="99"/>
      <c r="J2" s="79"/>
      <c r="K2" s="270"/>
      <c r="L2" s="302"/>
      <c r="M2" s="326" t="s">
        <v>1</v>
      </c>
      <c r="N2" s="2">
        <f>COUNTIF(M8:M506, "Passed")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253"/>
      <c r="B3" s="240"/>
      <c r="C3" s="224"/>
      <c r="D3" s="211"/>
      <c r="E3" s="175"/>
      <c r="F3" s="99"/>
      <c r="G3" s="127"/>
      <c r="H3" s="79"/>
      <c r="I3" s="99"/>
      <c r="J3" s="79"/>
      <c r="K3" s="270"/>
      <c r="L3" s="302"/>
      <c r="M3" s="327" t="s">
        <v>2</v>
      </c>
      <c r="N3" s="2">
        <f>COUNTIF(M8:M506, "Failed")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>
      <c r="A4" s="253"/>
      <c r="B4" s="241"/>
      <c r="C4" s="224"/>
      <c r="D4" s="211"/>
      <c r="E4" s="175"/>
      <c r="F4" s="99"/>
      <c r="G4" s="127"/>
      <c r="H4" s="79"/>
      <c r="I4" s="99"/>
      <c r="J4" s="79"/>
      <c r="K4" s="270"/>
      <c r="L4" s="302"/>
      <c r="M4" s="328" t="s">
        <v>3</v>
      </c>
      <c r="N4" s="2">
        <f>COUNTIF(M7:M506, "Not Executed")</f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>
      <c r="A5" s="253"/>
      <c r="B5" s="241"/>
      <c r="C5" s="224"/>
      <c r="D5" s="211"/>
      <c r="E5" s="175"/>
      <c r="F5" s="99"/>
      <c r="G5" s="127"/>
      <c r="H5" s="79"/>
      <c r="I5" s="99"/>
      <c r="J5" s="79"/>
      <c r="K5" s="270"/>
      <c r="L5" s="302"/>
      <c r="M5" s="329" t="s">
        <v>4</v>
      </c>
      <c r="N5" s="2">
        <f>COUNTIF(M7:M506, "Out of Scope")</f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>
      <c r="A6" s="253"/>
      <c r="B6" s="240"/>
      <c r="C6" s="224"/>
      <c r="D6" s="211"/>
      <c r="E6" s="175"/>
      <c r="F6" s="99"/>
      <c r="G6" s="127"/>
      <c r="H6" s="79"/>
      <c r="I6" s="99"/>
      <c r="J6" s="79"/>
      <c r="K6" s="270"/>
      <c r="L6" s="302"/>
      <c r="M6" s="330" t="s">
        <v>5</v>
      </c>
      <c r="N6" s="3">
        <f>SUM(N2:N5)</f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57.75" customHeight="1">
      <c r="A7" s="242" t="s">
        <v>6</v>
      </c>
      <c r="B7" s="242" t="s">
        <v>7</v>
      </c>
      <c r="C7" s="223" t="s">
        <v>8</v>
      </c>
      <c r="D7" s="212" t="s">
        <v>9</v>
      </c>
      <c r="E7" s="176" t="s">
        <v>66</v>
      </c>
      <c r="F7" s="100" t="s">
        <v>50</v>
      </c>
      <c r="G7" s="128" t="s">
        <v>47</v>
      </c>
      <c r="H7" s="80" t="s">
        <v>67</v>
      </c>
      <c r="I7" s="100" t="s">
        <v>10</v>
      </c>
      <c r="J7" s="80" t="s">
        <v>11</v>
      </c>
      <c r="K7" s="271" t="s">
        <v>12</v>
      </c>
      <c r="L7" s="303" t="s">
        <v>13</v>
      </c>
      <c r="M7" s="242" t="s">
        <v>14</v>
      </c>
      <c r="N7" s="4" t="s">
        <v>15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20.75" customHeight="1">
      <c r="A8" s="78" t="s">
        <v>68</v>
      </c>
      <c r="B8" s="344" t="s">
        <v>69</v>
      </c>
      <c r="C8" s="364" t="s">
        <v>70</v>
      </c>
      <c r="D8" s="364" t="s">
        <v>97</v>
      </c>
      <c r="E8" s="74" t="s">
        <v>71</v>
      </c>
      <c r="F8" s="341" t="s">
        <v>104</v>
      </c>
      <c r="G8" s="73" t="s">
        <v>87</v>
      </c>
      <c r="H8" s="75" t="s">
        <v>72</v>
      </c>
      <c r="I8" s="76" t="s">
        <v>73</v>
      </c>
      <c r="J8" s="75" t="s">
        <v>74</v>
      </c>
      <c r="K8" s="272"/>
      <c r="L8" s="86"/>
      <c r="M8" s="77" t="s">
        <v>75</v>
      </c>
      <c r="N8" s="6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99" customHeight="1">
      <c r="A9" s="78" t="s">
        <v>76</v>
      </c>
      <c r="B9" s="345"/>
      <c r="C9" s="364"/>
      <c r="D9" s="364"/>
      <c r="E9" s="74" t="s">
        <v>77</v>
      </c>
      <c r="F9" s="160" t="s">
        <v>104</v>
      </c>
      <c r="G9" s="135" t="s">
        <v>108</v>
      </c>
      <c r="H9" s="75" t="s">
        <v>78</v>
      </c>
      <c r="I9" s="76" t="s">
        <v>79</v>
      </c>
      <c r="J9" s="75" t="s">
        <v>80</v>
      </c>
      <c r="K9" s="272"/>
      <c r="L9" s="86"/>
      <c r="M9" s="336" t="s">
        <v>75</v>
      </c>
      <c r="N9" s="5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74.25" customHeight="1">
      <c r="A10" s="78" t="s">
        <v>81</v>
      </c>
      <c r="B10" s="345"/>
      <c r="C10" s="364"/>
      <c r="D10" s="364"/>
      <c r="E10" s="74" t="s">
        <v>85</v>
      </c>
      <c r="F10" s="160" t="s">
        <v>104</v>
      </c>
      <c r="G10" s="135" t="s">
        <v>107</v>
      </c>
      <c r="H10" s="75" t="s">
        <v>82</v>
      </c>
      <c r="I10" s="76" t="s">
        <v>83</v>
      </c>
      <c r="J10" s="75" t="s">
        <v>80</v>
      </c>
      <c r="K10" s="272"/>
      <c r="L10" s="86"/>
      <c r="M10" s="336" t="s">
        <v>75</v>
      </c>
      <c r="N10" s="6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72" customHeight="1">
      <c r="A11" s="78" t="s">
        <v>84</v>
      </c>
      <c r="B11" s="345"/>
      <c r="C11" s="364"/>
      <c r="D11" s="364"/>
      <c r="E11" s="74" t="s">
        <v>86</v>
      </c>
      <c r="F11" s="160" t="s">
        <v>104</v>
      </c>
      <c r="G11" s="337" t="s">
        <v>109</v>
      </c>
      <c r="H11" s="75" t="s">
        <v>88</v>
      </c>
      <c r="I11" s="76" t="s">
        <v>89</v>
      </c>
      <c r="J11" s="75" t="s">
        <v>90</v>
      </c>
      <c r="K11" s="272"/>
      <c r="L11" s="86"/>
      <c r="M11" s="336" t="s">
        <v>75</v>
      </c>
      <c r="N11" s="6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66.75" customHeight="1">
      <c r="A12" s="78" t="s">
        <v>91</v>
      </c>
      <c r="B12" s="345"/>
      <c r="C12" s="364"/>
      <c r="D12" s="364"/>
      <c r="E12" s="74" t="s">
        <v>92</v>
      </c>
      <c r="F12" s="160" t="s">
        <v>104</v>
      </c>
      <c r="G12" s="130"/>
      <c r="H12" s="75" t="s">
        <v>93</v>
      </c>
      <c r="I12" s="76" t="s">
        <v>94</v>
      </c>
      <c r="J12" s="75" t="s">
        <v>95</v>
      </c>
      <c r="K12" s="339" t="s">
        <v>98</v>
      </c>
      <c r="L12" s="86"/>
      <c r="M12" s="338" t="s">
        <v>96</v>
      </c>
      <c r="N12" s="6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68.25" customHeight="1">
      <c r="A13" s="78" t="s">
        <v>99</v>
      </c>
      <c r="B13" s="345"/>
      <c r="C13" s="364"/>
      <c r="D13" s="364"/>
      <c r="E13" s="74" t="s">
        <v>100</v>
      </c>
      <c r="F13" s="160" t="s">
        <v>104</v>
      </c>
      <c r="G13" s="340" t="s">
        <v>106</v>
      </c>
      <c r="H13" s="75" t="s">
        <v>101</v>
      </c>
      <c r="I13" s="76" t="s">
        <v>102</v>
      </c>
      <c r="J13" s="75" t="s">
        <v>80</v>
      </c>
      <c r="K13" s="272"/>
      <c r="L13" s="86"/>
      <c r="M13" s="336" t="s">
        <v>75</v>
      </c>
      <c r="N13" s="6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82.5" customHeight="1">
      <c r="A14" s="78" t="s">
        <v>103</v>
      </c>
      <c r="B14" s="345"/>
      <c r="C14" s="364"/>
      <c r="D14" s="364"/>
      <c r="E14" s="74" t="s">
        <v>105</v>
      </c>
      <c r="F14" s="160" t="s">
        <v>104</v>
      </c>
      <c r="G14" s="130"/>
      <c r="H14" s="75" t="s">
        <v>110</v>
      </c>
      <c r="I14" s="76" t="s">
        <v>111</v>
      </c>
      <c r="J14" s="75" t="s">
        <v>112</v>
      </c>
      <c r="K14" s="339" t="s">
        <v>98</v>
      </c>
      <c r="L14" s="86"/>
      <c r="M14" s="409" t="s">
        <v>96</v>
      </c>
      <c r="N14" s="6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84.75" customHeight="1">
      <c r="A15" s="78" t="s">
        <v>113</v>
      </c>
      <c r="B15" s="345"/>
      <c r="C15" s="364"/>
      <c r="D15" s="364"/>
      <c r="E15" s="74" t="s">
        <v>114</v>
      </c>
      <c r="F15" s="160" t="s">
        <v>104</v>
      </c>
      <c r="G15" s="130" t="s">
        <v>115</v>
      </c>
      <c r="H15" s="75" t="s">
        <v>116</v>
      </c>
      <c r="I15" s="76" t="s">
        <v>117</v>
      </c>
      <c r="J15" s="75" t="s">
        <v>118</v>
      </c>
      <c r="K15" s="272"/>
      <c r="L15" s="86"/>
      <c r="M15" s="408" t="s">
        <v>75</v>
      </c>
      <c r="N15" s="6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85.5" customHeight="1">
      <c r="A16" s="78"/>
      <c r="B16" s="345"/>
      <c r="C16" s="364"/>
      <c r="D16" s="364"/>
      <c r="E16" s="74"/>
      <c r="F16" s="160"/>
      <c r="G16" s="130"/>
      <c r="H16" s="75"/>
      <c r="I16" s="76"/>
      <c r="J16" s="162"/>
      <c r="K16" s="272"/>
      <c r="L16" s="86"/>
      <c r="M16" s="331"/>
      <c r="N16" s="6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81.75" customHeight="1">
      <c r="A17" s="78"/>
      <c r="B17" s="345"/>
      <c r="C17" s="364"/>
      <c r="D17" s="364"/>
      <c r="E17" s="177"/>
      <c r="F17" s="160"/>
      <c r="G17" s="130"/>
      <c r="H17" s="75"/>
      <c r="I17" s="76"/>
      <c r="J17" s="162"/>
      <c r="K17" s="272"/>
      <c r="L17" s="86"/>
      <c r="M17" s="331"/>
      <c r="N17" s="6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93" customHeight="1">
      <c r="A18" s="78"/>
      <c r="B18" s="345"/>
      <c r="C18" s="364"/>
      <c r="D18" s="364"/>
      <c r="E18" s="177"/>
      <c r="F18" s="160"/>
      <c r="G18" s="130"/>
      <c r="H18" s="75"/>
      <c r="I18" s="76"/>
      <c r="J18" s="162"/>
      <c r="K18" s="272"/>
      <c r="L18" s="86"/>
      <c r="M18" s="331"/>
      <c r="N18" s="6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68.25" customHeight="1">
      <c r="A19" s="78"/>
      <c r="B19" s="345"/>
      <c r="C19" s="364"/>
      <c r="D19" s="364"/>
      <c r="E19" s="178"/>
      <c r="F19" s="160"/>
      <c r="G19" s="130"/>
      <c r="H19" s="75"/>
      <c r="I19" s="76"/>
      <c r="J19" s="162"/>
      <c r="K19" s="272"/>
      <c r="L19" s="86"/>
      <c r="M19" s="331"/>
      <c r="N19" s="6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82.5" customHeight="1">
      <c r="A20" s="78"/>
      <c r="B20" s="345"/>
      <c r="C20" s="364"/>
      <c r="D20" s="364"/>
      <c r="E20" s="179"/>
      <c r="F20" s="160"/>
      <c r="G20" s="130"/>
      <c r="H20" s="75"/>
      <c r="I20" s="76"/>
      <c r="J20" s="162"/>
      <c r="K20" s="272"/>
      <c r="L20" s="86"/>
      <c r="M20" s="331"/>
      <c r="N20" s="6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82.5" customHeight="1">
      <c r="A21" s="78"/>
      <c r="B21" s="345"/>
      <c r="C21" s="364"/>
      <c r="D21" s="364"/>
      <c r="E21" s="179"/>
      <c r="F21" s="160"/>
      <c r="G21" s="131"/>
      <c r="H21" s="75"/>
      <c r="I21" s="76"/>
      <c r="J21" s="162"/>
      <c r="K21" s="272"/>
      <c r="L21" s="86"/>
      <c r="M21" s="331"/>
      <c r="N21" s="6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81.75" customHeight="1">
      <c r="A22" s="78"/>
      <c r="B22" s="345"/>
      <c r="C22" s="364"/>
      <c r="D22" s="364"/>
      <c r="E22" s="179"/>
      <c r="F22" s="160"/>
      <c r="G22" s="131"/>
      <c r="H22" s="75"/>
      <c r="I22" s="76"/>
      <c r="J22" s="162"/>
      <c r="K22" s="272"/>
      <c r="L22" s="86"/>
      <c r="M22" s="331"/>
      <c r="N22" s="6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81" customHeight="1">
      <c r="A23" s="78"/>
      <c r="B23" s="345"/>
      <c r="C23" s="364"/>
      <c r="D23" s="364"/>
      <c r="E23" s="179"/>
      <c r="F23" s="160"/>
      <c r="G23" s="131"/>
      <c r="H23" s="75"/>
      <c r="I23" s="76"/>
      <c r="J23" s="162"/>
      <c r="K23" s="272"/>
      <c r="L23" s="86"/>
      <c r="M23" s="331"/>
      <c r="N23" s="6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81.75" customHeight="1">
      <c r="A24" s="78"/>
      <c r="B24" s="345"/>
      <c r="C24" s="364"/>
      <c r="D24" s="364"/>
      <c r="E24" s="179"/>
      <c r="F24" s="160"/>
      <c r="G24" s="131"/>
      <c r="H24" s="75"/>
      <c r="I24" s="76"/>
      <c r="J24" s="162"/>
      <c r="K24" s="272"/>
      <c r="L24" s="86"/>
      <c r="M24" s="331"/>
      <c r="N24" s="6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81" customHeight="1">
      <c r="A25" s="78"/>
      <c r="B25" s="345"/>
      <c r="C25" s="364"/>
      <c r="D25" s="364"/>
      <c r="E25" s="179"/>
      <c r="F25" s="160"/>
      <c r="G25" s="131"/>
      <c r="H25" s="75"/>
      <c r="I25" s="76"/>
      <c r="J25" s="162"/>
      <c r="K25" s="272"/>
      <c r="L25" s="86"/>
      <c r="M25" s="331"/>
      <c r="N25" s="6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68.25" customHeight="1">
      <c r="A26" s="78"/>
      <c r="B26" s="345"/>
      <c r="C26" s="364"/>
      <c r="D26" s="364"/>
      <c r="E26" s="179"/>
      <c r="F26" s="160"/>
      <c r="G26" s="131"/>
      <c r="H26" s="75"/>
      <c r="I26" s="76"/>
      <c r="J26" s="162"/>
      <c r="K26" s="272"/>
      <c r="L26" s="86"/>
      <c r="M26" s="331"/>
      <c r="N26" s="6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s="49" customFormat="1" ht="88.5" customHeight="1">
      <c r="A27" s="254"/>
      <c r="B27" s="345"/>
      <c r="C27" s="364"/>
      <c r="D27" s="364"/>
      <c r="E27" s="180"/>
      <c r="F27" s="161"/>
      <c r="G27" s="132"/>
      <c r="H27" s="75"/>
      <c r="I27" s="101"/>
      <c r="J27" s="260"/>
      <c r="K27" s="273"/>
      <c r="L27" s="304"/>
      <c r="M27" s="332"/>
      <c r="N27" s="64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 spans="1:30" s="51" customFormat="1" ht="95.25" customHeight="1">
      <c r="A28" s="255"/>
      <c r="B28" s="345"/>
      <c r="C28" s="364"/>
      <c r="D28" s="364"/>
      <c r="E28" s="75"/>
      <c r="F28" s="162"/>
      <c r="G28" s="131"/>
      <c r="H28" s="75"/>
      <c r="I28" s="76"/>
      <c r="J28" s="162"/>
      <c r="K28" s="274"/>
      <c r="L28" s="86"/>
      <c r="M28" s="333"/>
      <c r="N28" s="6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</row>
    <row r="29" spans="1:30" s="49" customFormat="1" ht="103.5" customHeight="1">
      <c r="A29" s="78"/>
      <c r="B29" s="345"/>
      <c r="C29" s="364"/>
      <c r="D29" s="364"/>
      <c r="E29" s="181"/>
      <c r="F29" s="163"/>
      <c r="G29" s="133"/>
      <c r="H29" s="75"/>
      <c r="I29" s="102"/>
      <c r="J29" s="261"/>
      <c r="K29" s="275"/>
      <c r="L29" s="305"/>
      <c r="M29" s="331"/>
      <c r="N29" s="63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 spans="1:30" ht="92.25" customHeight="1">
      <c r="A30" s="78"/>
      <c r="B30" s="345"/>
      <c r="C30" s="364"/>
      <c r="D30" s="364"/>
      <c r="E30" s="179"/>
      <c r="F30" s="160"/>
      <c r="G30" s="131"/>
      <c r="H30" s="75"/>
      <c r="I30" s="76"/>
      <c r="J30" s="162"/>
      <c r="K30" s="272"/>
      <c r="L30" s="86"/>
      <c r="M30" s="331"/>
      <c r="N30" s="6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0" customHeight="1">
      <c r="A31" s="78"/>
      <c r="B31" s="345"/>
      <c r="C31" s="364"/>
      <c r="D31" s="364"/>
      <c r="E31" s="179"/>
      <c r="F31" s="160"/>
      <c r="G31" s="131"/>
      <c r="H31" s="75"/>
      <c r="I31" s="76"/>
      <c r="J31" s="162"/>
      <c r="K31" s="272"/>
      <c r="L31" s="86"/>
      <c r="M31" s="331"/>
      <c r="N31" s="6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84" customHeight="1">
      <c r="A32" s="78"/>
      <c r="B32" s="345"/>
      <c r="C32" s="364"/>
      <c r="D32" s="364"/>
      <c r="E32" s="179"/>
      <c r="F32" s="160"/>
      <c r="G32" s="131"/>
      <c r="H32" s="75"/>
      <c r="I32" s="76"/>
      <c r="J32" s="162"/>
      <c r="K32" s="272"/>
      <c r="L32" s="86"/>
      <c r="M32" s="331"/>
      <c r="N32" s="6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84" customHeight="1">
      <c r="A33" s="78"/>
      <c r="B33" s="345"/>
      <c r="C33" s="364"/>
      <c r="D33" s="364"/>
      <c r="E33" s="179"/>
      <c r="F33" s="160"/>
      <c r="G33" s="131"/>
      <c r="H33" s="75"/>
      <c r="I33" s="76"/>
      <c r="J33" s="162"/>
      <c r="K33" s="272"/>
      <c r="L33" s="86"/>
      <c r="M33" s="331"/>
      <c r="N33" s="6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68.25" customHeight="1">
      <c r="A34" s="78"/>
      <c r="B34" s="345"/>
      <c r="C34" s="364"/>
      <c r="D34" s="364"/>
      <c r="E34" s="179"/>
      <c r="F34" s="160"/>
      <c r="G34" s="131"/>
      <c r="H34" s="75"/>
      <c r="I34" s="76"/>
      <c r="J34" s="162"/>
      <c r="K34" s="272"/>
      <c r="L34" s="86"/>
      <c r="M34" s="331"/>
      <c r="N34" s="6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68.25" customHeight="1">
      <c r="A35" s="78"/>
      <c r="B35" s="345"/>
      <c r="C35" s="364"/>
      <c r="D35" s="364"/>
      <c r="E35" s="179"/>
      <c r="F35" s="160"/>
      <c r="G35" s="131"/>
      <c r="H35" s="75"/>
      <c r="I35" s="76"/>
      <c r="J35" s="162"/>
      <c r="K35" s="272"/>
      <c r="L35" s="86"/>
      <c r="M35" s="331"/>
      <c r="N35" s="6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68.25" customHeight="1">
      <c r="A36" s="78"/>
      <c r="B36" s="345"/>
      <c r="C36" s="364"/>
      <c r="D36" s="364"/>
      <c r="E36" s="179"/>
      <c r="F36" s="160"/>
      <c r="G36" s="131"/>
      <c r="H36" s="75"/>
      <c r="I36" s="76"/>
      <c r="J36" s="162"/>
      <c r="K36" s="272"/>
      <c r="L36" s="86"/>
      <c r="M36" s="331"/>
      <c r="N36" s="6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68.25" customHeight="1">
      <c r="A37" s="78"/>
      <c r="B37" s="345"/>
      <c r="C37" s="364"/>
      <c r="D37" s="364"/>
      <c r="E37" s="179"/>
      <c r="F37" s="160"/>
      <c r="G37" s="131"/>
      <c r="H37" s="75"/>
      <c r="I37" s="76"/>
      <c r="J37" s="162"/>
      <c r="K37" s="272"/>
      <c r="L37" s="86"/>
      <c r="M37" s="331"/>
      <c r="N37" s="6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68.25" customHeight="1">
      <c r="A38" s="78"/>
      <c r="B38" s="345"/>
      <c r="C38" s="364"/>
      <c r="D38" s="364"/>
      <c r="E38" s="179"/>
      <c r="F38" s="160"/>
      <c r="G38" s="131"/>
      <c r="H38" s="75"/>
      <c r="I38" s="76"/>
      <c r="J38" s="162"/>
      <c r="K38" s="272"/>
      <c r="L38" s="86"/>
      <c r="M38" s="331"/>
      <c r="N38" s="6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68.25" customHeight="1">
      <c r="A39" s="78"/>
      <c r="B39" s="345"/>
      <c r="C39" s="364"/>
      <c r="D39" s="364"/>
      <c r="E39" s="179"/>
      <c r="F39" s="160"/>
      <c r="G39" s="131"/>
      <c r="H39" s="75"/>
      <c r="I39" s="76"/>
      <c r="J39" s="162"/>
      <c r="K39" s="272"/>
      <c r="L39" s="86"/>
      <c r="M39" s="331"/>
      <c r="N39" s="6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68.25" customHeight="1">
      <c r="A40" s="78"/>
      <c r="B40" s="345"/>
      <c r="C40" s="364"/>
      <c r="D40" s="364"/>
      <c r="E40" s="179"/>
      <c r="F40" s="160"/>
      <c r="G40" s="131"/>
      <c r="H40" s="75"/>
      <c r="I40" s="76"/>
      <c r="J40" s="162"/>
      <c r="K40" s="272"/>
      <c r="L40" s="86"/>
      <c r="M40" s="331"/>
      <c r="N40" s="6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68.25" customHeight="1">
      <c r="A41" s="78"/>
      <c r="B41" s="345"/>
      <c r="C41" s="364"/>
      <c r="D41" s="364"/>
      <c r="E41" s="179"/>
      <c r="F41" s="160"/>
      <c r="G41" s="131"/>
      <c r="H41" s="75"/>
      <c r="I41" s="76"/>
      <c r="J41" s="162"/>
      <c r="K41" s="272"/>
      <c r="L41" s="86"/>
      <c r="M41" s="331"/>
      <c r="N41" s="6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68.25" customHeight="1">
      <c r="A42" s="78"/>
      <c r="B42" s="345"/>
      <c r="C42" s="364"/>
      <c r="D42" s="364"/>
      <c r="E42" s="179"/>
      <c r="F42" s="160"/>
      <c r="G42" s="131"/>
      <c r="H42" s="75"/>
      <c r="I42" s="76"/>
      <c r="J42" s="162"/>
      <c r="K42" s="272"/>
      <c r="L42" s="86"/>
      <c r="M42" s="331"/>
      <c r="N42" s="6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68.25" customHeight="1">
      <c r="A43" s="78"/>
      <c r="B43" s="345"/>
      <c r="C43" s="364"/>
      <c r="D43" s="364"/>
      <c r="E43" s="179"/>
      <c r="F43" s="160"/>
      <c r="G43" s="131"/>
      <c r="H43" s="75"/>
      <c r="I43" s="76"/>
      <c r="J43" s="162"/>
      <c r="K43" s="272"/>
      <c r="L43" s="86"/>
      <c r="M43" s="331"/>
      <c r="N43" s="6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68.25" customHeight="1">
      <c r="A44" s="78"/>
      <c r="B44" s="345"/>
      <c r="C44" s="364"/>
      <c r="D44" s="364"/>
      <c r="E44" s="179"/>
      <c r="F44" s="160"/>
      <c r="G44" s="131"/>
      <c r="H44" s="75"/>
      <c r="I44" s="76"/>
      <c r="J44" s="162"/>
      <c r="K44" s="272"/>
      <c r="L44" s="86"/>
      <c r="M44" s="331"/>
      <c r="N44" s="6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97.5" customHeight="1">
      <c r="A45" s="78"/>
      <c r="B45" s="345"/>
      <c r="C45" s="364"/>
      <c r="D45" s="364"/>
      <c r="E45" s="179"/>
      <c r="F45" s="160"/>
      <c r="G45" s="131"/>
      <c r="H45" s="75"/>
      <c r="I45" s="76"/>
      <c r="J45" s="162"/>
      <c r="K45" s="272"/>
      <c r="L45" s="86"/>
      <c r="M45" s="331"/>
      <c r="N45" s="6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76.5" customHeight="1">
      <c r="A46" s="78"/>
      <c r="B46" s="345"/>
      <c r="C46" s="364"/>
      <c r="D46" s="364"/>
      <c r="E46" s="179"/>
      <c r="F46" s="160"/>
      <c r="G46" s="131"/>
      <c r="H46" s="75"/>
      <c r="I46" s="76"/>
      <c r="J46" s="162"/>
      <c r="K46" s="272"/>
      <c r="L46" s="86"/>
      <c r="M46" s="331"/>
      <c r="N46" s="6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68.25" customHeight="1">
      <c r="A47" s="78"/>
      <c r="B47" s="345"/>
      <c r="C47" s="364"/>
      <c r="D47" s="364"/>
      <c r="E47" s="179"/>
      <c r="F47" s="160"/>
      <c r="G47" s="131"/>
      <c r="H47" s="75"/>
      <c r="I47" s="76"/>
      <c r="J47" s="162"/>
      <c r="K47" s="272"/>
      <c r="L47" s="86"/>
      <c r="M47" s="331"/>
      <c r="N47" s="6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79.5" customHeight="1">
      <c r="A48" s="78"/>
      <c r="B48" s="346"/>
      <c r="C48" s="348"/>
      <c r="D48" s="364"/>
      <c r="E48" s="182"/>
      <c r="F48" s="164"/>
      <c r="G48" s="134"/>
      <c r="H48" s="75"/>
      <c r="I48" s="103"/>
      <c r="J48" s="162"/>
      <c r="K48" s="276"/>
      <c r="L48" s="306"/>
      <c r="M48" s="331"/>
      <c r="N48" s="7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70.5" customHeight="1">
      <c r="A49" s="78"/>
      <c r="B49" s="346"/>
      <c r="C49" s="349"/>
      <c r="D49" s="364"/>
      <c r="E49" s="179"/>
      <c r="F49" s="160"/>
      <c r="G49" s="135"/>
      <c r="H49" s="75"/>
      <c r="I49" s="76"/>
      <c r="J49" s="162"/>
      <c r="K49" s="277"/>
      <c r="L49" s="307"/>
      <c r="M49" s="331"/>
      <c r="N49" s="6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86.25" customHeight="1">
      <c r="A50" s="78"/>
      <c r="B50" s="346"/>
      <c r="C50" s="349"/>
      <c r="D50" s="364"/>
      <c r="E50" s="179"/>
      <c r="F50" s="160"/>
      <c r="G50" s="136"/>
      <c r="H50" s="75"/>
      <c r="I50" s="76"/>
      <c r="J50" s="162"/>
      <c r="K50" s="277"/>
      <c r="L50" s="306"/>
      <c r="M50" s="331"/>
      <c r="N50" s="6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87.75" customHeight="1">
      <c r="A51" s="78"/>
      <c r="B51" s="346"/>
      <c r="C51" s="349"/>
      <c r="D51" s="364"/>
      <c r="E51" s="179"/>
      <c r="F51" s="160"/>
      <c r="G51" s="136"/>
      <c r="H51" s="75"/>
      <c r="I51" s="76"/>
      <c r="J51" s="162"/>
      <c r="K51" s="277"/>
      <c r="L51" s="307"/>
      <c r="M51" s="331"/>
      <c r="N51" s="6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75" customHeight="1">
      <c r="A52" s="78"/>
      <c r="B52" s="346"/>
      <c r="C52" s="349"/>
      <c r="D52" s="364"/>
      <c r="E52" s="179"/>
      <c r="F52" s="160"/>
      <c r="G52" s="136"/>
      <c r="H52" s="75"/>
      <c r="I52" s="103"/>
      <c r="J52" s="162"/>
      <c r="K52" s="277"/>
      <c r="L52" s="307"/>
      <c r="M52" s="331"/>
      <c r="N52" s="67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69" customHeight="1">
      <c r="A53" s="78"/>
      <c r="B53" s="346"/>
      <c r="C53" s="349"/>
      <c r="D53" s="364"/>
      <c r="E53" s="183"/>
      <c r="F53" s="160"/>
      <c r="G53" s="136"/>
      <c r="H53" s="75"/>
      <c r="I53" s="76"/>
      <c r="J53" s="162"/>
      <c r="K53" s="277"/>
      <c r="L53" s="307"/>
      <c r="M53" s="331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3.75" customHeight="1">
      <c r="A54" s="78"/>
      <c r="B54" s="346"/>
      <c r="C54" s="349"/>
      <c r="D54" s="364"/>
      <c r="E54" s="183"/>
      <c r="F54" s="160"/>
      <c r="G54" s="137"/>
      <c r="H54" s="75"/>
      <c r="I54" s="104"/>
      <c r="J54" s="162"/>
      <c r="K54" s="277"/>
      <c r="L54" s="307"/>
      <c r="M54" s="331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92.25" customHeight="1">
      <c r="A55" s="78"/>
      <c r="B55" s="346"/>
      <c r="C55" s="349"/>
      <c r="D55" s="364"/>
      <c r="E55" s="183"/>
      <c r="F55" s="160"/>
      <c r="G55" s="137"/>
      <c r="H55" s="75"/>
      <c r="I55" s="104"/>
      <c r="J55" s="162"/>
      <c r="K55" s="277"/>
      <c r="L55" s="307"/>
      <c r="M55" s="331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73.5" customHeight="1">
      <c r="A56" s="78"/>
      <c r="B56" s="346"/>
      <c r="C56" s="349"/>
      <c r="D56" s="364"/>
      <c r="E56" s="183"/>
      <c r="F56" s="160"/>
      <c r="G56" s="137"/>
      <c r="H56" s="75"/>
      <c r="I56" s="105"/>
      <c r="J56" s="162"/>
      <c r="K56" s="277"/>
      <c r="L56" s="307"/>
      <c r="M56" s="331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87.75" customHeight="1">
      <c r="A57" s="78"/>
      <c r="B57" s="346"/>
      <c r="C57" s="349"/>
      <c r="D57" s="364"/>
      <c r="E57" s="183"/>
      <c r="F57" s="160"/>
      <c r="G57" s="134"/>
      <c r="H57" s="75"/>
      <c r="I57" s="104"/>
      <c r="J57" s="162"/>
      <c r="K57" s="277"/>
      <c r="L57" s="307"/>
      <c r="M57" s="331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98.25" customHeight="1">
      <c r="A58" s="78"/>
      <c r="B58" s="346"/>
      <c r="C58" s="349"/>
      <c r="D58" s="364"/>
      <c r="E58" s="183"/>
      <c r="F58" s="160"/>
      <c r="G58" s="138"/>
      <c r="H58" s="75"/>
      <c r="I58" s="105"/>
      <c r="J58" s="162"/>
      <c r="K58" s="277"/>
      <c r="L58" s="307"/>
      <c r="M58" s="331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s="49" customFormat="1" ht="84.75" customHeight="1">
      <c r="A59" s="78"/>
      <c r="B59" s="346"/>
      <c r="C59" s="349"/>
      <c r="D59" s="364"/>
      <c r="E59" s="184"/>
      <c r="F59" s="161"/>
      <c r="G59" s="134"/>
      <c r="H59" s="75"/>
      <c r="I59" s="103"/>
      <c r="J59" s="262"/>
      <c r="K59" s="278"/>
      <c r="L59" s="278"/>
      <c r="M59" s="332"/>
      <c r="N59" s="68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</row>
    <row r="60" spans="1:30" s="51" customFormat="1" ht="75.75" customHeight="1">
      <c r="A60" s="78"/>
      <c r="B60" s="346"/>
      <c r="C60" s="349"/>
      <c r="D60" s="364"/>
      <c r="E60" s="183"/>
      <c r="F60" s="160"/>
      <c r="G60" s="139"/>
      <c r="H60" s="75"/>
      <c r="I60" s="76"/>
      <c r="J60" s="162"/>
      <c r="K60" s="82"/>
      <c r="L60" s="82"/>
      <c r="M60" s="333"/>
      <c r="N60" s="50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</row>
    <row r="61" spans="1:30" s="49" customFormat="1" ht="109.5" customHeight="1">
      <c r="A61" s="78"/>
      <c r="B61" s="346"/>
      <c r="C61" s="349"/>
      <c r="D61" s="364"/>
      <c r="E61" s="185"/>
      <c r="F61" s="163"/>
      <c r="G61" s="140"/>
      <c r="H61" s="75"/>
      <c r="I61" s="106"/>
      <c r="J61" s="261"/>
      <c r="K61" s="279"/>
      <c r="L61" s="279"/>
      <c r="M61" s="331"/>
      <c r="N61" s="69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 spans="1:30" ht="81.75" customHeight="1">
      <c r="A62" s="78"/>
      <c r="B62" s="346"/>
      <c r="C62" s="349"/>
      <c r="D62" s="364"/>
      <c r="E62" s="186"/>
      <c r="F62" s="160"/>
      <c r="G62" s="139"/>
      <c r="H62" s="75"/>
      <c r="I62" s="107"/>
      <c r="J62" s="162"/>
      <c r="K62" s="277"/>
      <c r="L62" s="307"/>
      <c r="M62" s="331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208.5" customHeight="1">
      <c r="A63" s="78"/>
      <c r="B63" s="346"/>
      <c r="C63" s="349"/>
      <c r="D63" s="364"/>
      <c r="E63" s="186"/>
      <c r="F63" s="160"/>
      <c r="G63" s="129"/>
      <c r="H63" s="81"/>
      <c r="I63" s="107"/>
      <c r="J63" s="162"/>
      <c r="K63" s="277"/>
      <c r="L63" s="307"/>
      <c r="M63" s="331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s="49" customFormat="1" ht="156" customHeight="1">
      <c r="A64" s="78"/>
      <c r="B64" s="346"/>
      <c r="C64" s="349"/>
      <c r="D64" s="364"/>
      <c r="E64" s="187"/>
      <c r="F64" s="161"/>
      <c r="G64" s="141"/>
      <c r="H64" s="81"/>
      <c r="I64" s="108"/>
      <c r="J64" s="260"/>
      <c r="K64" s="278"/>
      <c r="L64" s="278"/>
      <c r="M64" s="332"/>
      <c r="N64" s="70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</row>
    <row r="65" spans="1:30" s="51" customFormat="1" ht="78" customHeight="1">
      <c r="A65" s="78"/>
      <c r="B65" s="346"/>
      <c r="C65" s="349"/>
      <c r="D65" s="364"/>
      <c r="E65" s="183"/>
      <c r="F65" s="160"/>
      <c r="G65" s="139"/>
      <c r="H65" s="81"/>
      <c r="I65" s="109"/>
      <c r="J65" s="162"/>
      <c r="K65" s="82"/>
      <c r="L65" s="82"/>
      <c r="M65" s="333"/>
      <c r="N65" s="50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</row>
    <row r="66" spans="1:30" s="49" customFormat="1" ht="15.75" customHeight="1">
      <c r="A66" s="78"/>
      <c r="B66" s="346"/>
      <c r="C66" s="349"/>
      <c r="D66" s="148"/>
      <c r="E66" s="188"/>
      <c r="F66" s="110"/>
      <c r="G66" s="110"/>
      <c r="H66" s="82"/>
      <c r="I66" s="110"/>
      <c r="J66" s="110"/>
      <c r="K66" s="110"/>
      <c r="L66" s="110"/>
      <c r="M66" s="110"/>
      <c r="N66" s="48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</row>
    <row r="67" spans="1:30" ht="15.75" customHeight="1">
      <c r="A67" s="78"/>
      <c r="B67" s="346"/>
      <c r="C67" s="349"/>
      <c r="D67" s="148"/>
      <c r="E67" s="188"/>
      <c r="F67" s="110"/>
      <c r="G67" s="110"/>
      <c r="H67" s="82"/>
      <c r="I67" s="110"/>
      <c r="J67" s="110"/>
      <c r="K67" s="110"/>
      <c r="L67" s="110"/>
      <c r="M67" s="110"/>
      <c r="N67" s="4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78"/>
      <c r="B68" s="346"/>
      <c r="C68" s="349"/>
      <c r="D68" s="148"/>
      <c r="E68" s="188"/>
      <c r="F68" s="110"/>
      <c r="G68" s="110"/>
      <c r="H68" s="82"/>
      <c r="I68" s="110"/>
      <c r="J68" s="110"/>
      <c r="K68" s="110"/>
      <c r="L68" s="110"/>
      <c r="M68" s="110"/>
      <c r="N68" s="4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78"/>
      <c r="B69" s="346"/>
      <c r="C69" s="349"/>
      <c r="D69" s="148"/>
      <c r="E69" s="188"/>
      <c r="F69" s="110"/>
      <c r="G69" s="110"/>
      <c r="H69" s="82"/>
      <c r="I69" s="110"/>
      <c r="J69" s="110"/>
      <c r="K69" s="110"/>
      <c r="L69" s="110"/>
      <c r="M69" s="110"/>
      <c r="N69" s="4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78"/>
      <c r="B70" s="346"/>
      <c r="C70" s="349"/>
      <c r="D70" s="148"/>
      <c r="E70" s="188"/>
      <c r="F70" s="110"/>
      <c r="G70" s="110"/>
      <c r="H70" s="82"/>
      <c r="I70" s="110"/>
      <c r="J70" s="110"/>
      <c r="K70" s="110"/>
      <c r="L70" s="110"/>
      <c r="M70" s="110"/>
      <c r="N70" s="4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78"/>
      <c r="B71" s="346"/>
      <c r="C71" s="349"/>
      <c r="D71" s="148"/>
      <c r="E71" s="188"/>
      <c r="F71" s="110"/>
      <c r="G71" s="110"/>
      <c r="H71" s="82"/>
      <c r="I71" s="110"/>
      <c r="J71" s="110"/>
      <c r="K71" s="110"/>
      <c r="L71" s="110"/>
      <c r="M71" s="110"/>
      <c r="N71" s="4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78"/>
      <c r="B72" s="346"/>
      <c r="C72" s="349"/>
      <c r="D72" s="148"/>
      <c r="E72" s="188"/>
      <c r="F72" s="110"/>
      <c r="G72" s="110"/>
      <c r="H72" s="82"/>
      <c r="I72" s="110"/>
      <c r="J72" s="110"/>
      <c r="K72" s="110"/>
      <c r="L72" s="110"/>
      <c r="M72" s="110"/>
      <c r="N72" s="4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78"/>
      <c r="B73" s="346"/>
      <c r="C73" s="349"/>
      <c r="D73" s="148"/>
      <c r="E73" s="188"/>
      <c r="F73" s="110"/>
      <c r="G73" s="110"/>
      <c r="H73" s="82"/>
      <c r="I73" s="110"/>
      <c r="J73" s="110"/>
      <c r="K73" s="110"/>
      <c r="L73" s="110"/>
      <c r="M73" s="110"/>
      <c r="N73" s="4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78"/>
      <c r="B74" s="346"/>
      <c r="C74" s="349"/>
      <c r="D74" s="148"/>
      <c r="E74" s="188"/>
      <c r="F74" s="110"/>
      <c r="G74" s="110"/>
      <c r="H74" s="82"/>
      <c r="I74" s="110"/>
      <c r="J74" s="110"/>
      <c r="K74" s="110"/>
      <c r="L74" s="110"/>
      <c r="M74" s="110"/>
      <c r="N74" s="4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78"/>
      <c r="B75" s="346"/>
      <c r="C75" s="349"/>
      <c r="D75" s="148"/>
      <c r="E75" s="188"/>
      <c r="F75" s="110"/>
      <c r="G75" s="110"/>
      <c r="H75" s="82"/>
      <c r="I75" s="110"/>
      <c r="J75" s="110"/>
      <c r="K75" s="110"/>
      <c r="L75" s="110"/>
      <c r="M75" s="110"/>
      <c r="N75" s="4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78"/>
      <c r="B76" s="346"/>
      <c r="C76" s="349"/>
      <c r="D76" s="148"/>
      <c r="E76" s="188"/>
      <c r="F76" s="110"/>
      <c r="G76" s="110"/>
      <c r="H76" s="82"/>
      <c r="I76" s="110"/>
      <c r="J76" s="110"/>
      <c r="K76" s="110"/>
      <c r="L76" s="110"/>
      <c r="M76" s="110"/>
      <c r="N76" s="4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78"/>
      <c r="B77" s="346"/>
      <c r="C77" s="349"/>
      <c r="D77" s="148"/>
      <c r="E77" s="188"/>
      <c r="F77" s="110"/>
      <c r="G77" s="110"/>
      <c r="H77" s="82"/>
      <c r="I77" s="110"/>
      <c r="J77" s="110"/>
      <c r="K77" s="110"/>
      <c r="L77" s="110"/>
      <c r="M77" s="110"/>
      <c r="N77" s="4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78"/>
      <c r="B78" s="346"/>
      <c r="C78" s="349"/>
      <c r="D78" s="148"/>
      <c r="E78" s="188"/>
      <c r="F78" s="110"/>
      <c r="G78" s="110"/>
      <c r="H78" s="82"/>
      <c r="I78" s="110"/>
      <c r="J78" s="110"/>
      <c r="K78" s="110"/>
      <c r="L78" s="110"/>
      <c r="M78" s="110"/>
      <c r="N78" s="4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78"/>
      <c r="B79" s="346"/>
      <c r="C79" s="349"/>
      <c r="D79" s="148"/>
      <c r="E79" s="188"/>
      <c r="F79" s="110"/>
      <c r="G79" s="110"/>
      <c r="H79" s="82"/>
      <c r="I79" s="110"/>
      <c r="J79" s="110"/>
      <c r="K79" s="110"/>
      <c r="L79" s="110"/>
      <c r="M79" s="110"/>
      <c r="N79" s="4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78"/>
      <c r="B80" s="346"/>
      <c r="C80" s="349"/>
      <c r="D80" s="148"/>
      <c r="E80" s="188"/>
      <c r="F80" s="110"/>
      <c r="G80" s="110"/>
      <c r="H80" s="82"/>
      <c r="I80" s="110"/>
      <c r="J80" s="110"/>
      <c r="K80" s="110"/>
      <c r="L80" s="110"/>
      <c r="M80" s="110"/>
      <c r="N80" s="4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78"/>
      <c r="B81" s="346"/>
      <c r="C81" s="349"/>
      <c r="D81" s="356"/>
      <c r="E81" s="188"/>
      <c r="F81" s="110"/>
      <c r="G81" s="110"/>
      <c r="H81" s="82"/>
      <c r="I81" s="110"/>
      <c r="J81" s="110"/>
      <c r="K81" s="110"/>
      <c r="L81" s="110"/>
      <c r="M81" s="110"/>
      <c r="N81" s="4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78"/>
      <c r="B82" s="346"/>
      <c r="C82" s="349"/>
      <c r="D82" s="358"/>
      <c r="E82" s="188"/>
      <c r="F82" s="110"/>
      <c r="G82" s="110"/>
      <c r="H82" s="82"/>
      <c r="I82" s="110"/>
      <c r="J82" s="110"/>
      <c r="K82" s="110"/>
      <c r="L82" s="110"/>
      <c r="M82" s="110"/>
      <c r="N82" s="4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>
      <c r="A83" s="78"/>
      <c r="B83" s="346"/>
      <c r="C83" s="349"/>
      <c r="D83" s="358"/>
      <c r="E83" s="188"/>
      <c r="F83" s="110"/>
      <c r="G83" s="110"/>
      <c r="H83" s="82"/>
      <c r="I83" s="110"/>
      <c r="J83" s="110"/>
      <c r="K83" s="110"/>
      <c r="L83" s="110"/>
      <c r="M83" s="110"/>
      <c r="N83" s="4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78"/>
      <c r="B84" s="346"/>
      <c r="C84" s="349"/>
      <c r="D84" s="358"/>
      <c r="E84" s="188"/>
      <c r="F84" s="110"/>
      <c r="G84" s="110"/>
      <c r="H84" s="82"/>
      <c r="I84" s="110"/>
      <c r="J84" s="110"/>
      <c r="K84" s="110"/>
      <c r="L84" s="110"/>
      <c r="M84" s="110"/>
      <c r="N84" s="4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78"/>
      <c r="B85" s="346"/>
      <c r="C85" s="349"/>
      <c r="D85" s="358"/>
      <c r="E85" s="188"/>
      <c r="F85" s="110"/>
      <c r="G85" s="110"/>
      <c r="H85" s="82"/>
      <c r="I85" s="110"/>
      <c r="J85" s="110"/>
      <c r="K85" s="110"/>
      <c r="L85" s="110"/>
      <c r="M85" s="110"/>
      <c r="N85" s="4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78"/>
      <c r="B86" s="346"/>
      <c r="C86" s="349"/>
      <c r="D86" s="358"/>
      <c r="E86" s="188"/>
      <c r="F86" s="110"/>
      <c r="G86" s="110"/>
      <c r="H86" s="82"/>
      <c r="I86" s="110"/>
      <c r="J86" s="110"/>
      <c r="K86" s="110"/>
      <c r="L86" s="110"/>
      <c r="M86" s="110"/>
      <c r="N86" s="4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78"/>
      <c r="B87" s="346"/>
      <c r="C87" s="349"/>
      <c r="D87" s="358"/>
      <c r="E87" s="188"/>
      <c r="F87" s="110"/>
      <c r="G87" s="110"/>
      <c r="H87" s="82"/>
      <c r="I87" s="110"/>
      <c r="J87" s="110"/>
      <c r="K87" s="110"/>
      <c r="L87" s="110"/>
      <c r="M87" s="110"/>
      <c r="N87" s="4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78"/>
      <c r="B88" s="346"/>
      <c r="C88" s="349"/>
      <c r="D88" s="358"/>
      <c r="E88" s="188"/>
      <c r="F88" s="110"/>
      <c r="G88" s="110"/>
      <c r="H88" s="82"/>
      <c r="I88" s="110"/>
      <c r="J88" s="110"/>
      <c r="K88" s="110"/>
      <c r="L88" s="110"/>
      <c r="M88" s="110"/>
      <c r="N88" s="4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78"/>
      <c r="B89" s="346"/>
      <c r="C89" s="349"/>
      <c r="D89" s="358"/>
      <c r="E89" s="188"/>
      <c r="F89" s="110"/>
      <c r="G89" s="110"/>
      <c r="H89" s="82"/>
      <c r="I89" s="110"/>
      <c r="J89" s="110"/>
      <c r="K89" s="110"/>
      <c r="L89" s="110"/>
      <c r="M89" s="110"/>
      <c r="N89" s="4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78"/>
      <c r="B90" s="346"/>
      <c r="C90" s="349"/>
      <c r="D90" s="358"/>
      <c r="E90" s="188"/>
      <c r="F90" s="110"/>
      <c r="G90" s="110"/>
      <c r="H90" s="82"/>
      <c r="I90" s="110"/>
      <c r="J90" s="110"/>
      <c r="K90" s="110"/>
      <c r="L90" s="110"/>
      <c r="M90" s="110"/>
      <c r="N90" s="4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78"/>
      <c r="B91" s="346"/>
      <c r="C91" s="349"/>
      <c r="D91" s="147"/>
      <c r="E91" s="188"/>
      <c r="F91" s="110"/>
      <c r="G91" s="110"/>
      <c r="H91" s="82"/>
      <c r="I91" s="110"/>
      <c r="J91" s="110"/>
      <c r="K91" s="110"/>
      <c r="L91" s="110"/>
      <c r="M91" s="110"/>
      <c r="N91" s="4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78"/>
      <c r="B92" s="346"/>
      <c r="C92" s="349"/>
      <c r="D92" s="356"/>
      <c r="E92" s="188"/>
      <c r="F92" s="110"/>
      <c r="G92" s="110"/>
      <c r="H92" s="82"/>
      <c r="I92" s="110"/>
      <c r="J92" s="110"/>
      <c r="K92" s="110"/>
      <c r="L92" s="110"/>
      <c r="M92" s="110"/>
      <c r="N92" s="4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78"/>
      <c r="B93" s="346"/>
      <c r="C93" s="349"/>
      <c r="D93" s="357"/>
      <c r="E93" s="188"/>
      <c r="F93" s="110"/>
      <c r="G93" s="110"/>
      <c r="H93" s="82"/>
      <c r="I93" s="110"/>
      <c r="J93" s="110"/>
      <c r="K93" s="110"/>
      <c r="L93" s="110"/>
      <c r="M93" s="110"/>
      <c r="N93" s="4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78"/>
      <c r="B94" s="346"/>
      <c r="C94" s="349"/>
      <c r="D94" s="357"/>
      <c r="E94" s="188"/>
      <c r="F94" s="110"/>
      <c r="G94" s="110"/>
      <c r="H94" s="82"/>
      <c r="I94" s="110"/>
      <c r="J94" s="110"/>
      <c r="K94" s="110"/>
      <c r="L94" s="110"/>
      <c r="M94" s="110"/>
      <c r="N94" s="4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78"/>
      <c r="B95" s="346"/>
      <c r="C95" s="349"/>
      <c r="D95" s="357"/>
      <c r="E95" s="188"/>
      <c r="F95" s="110"/>
      <c r="G95" s="110"/>
      <c r="H95" s="82"/>
      <c r="I95" s="110"/>
      <c r="J95" s="110"/>
      <c r="K95" s="110"/>
      <c r="L95" s="110"/>
      <c r="M95" s="110"/>
      <c r="N95" s="4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78"/>
      <c r="B96" s="346"/>
      <c r="C96" s="349"/>
      <c r="D96" s="357"/>
      <c r="E96" s="188"/>
      <c r="F96" s="110"/>
      <c r="G96" s="110"/>
      <c r="H96" s="82"/>
      <c r="I96" s="110"/>
      <c r="J96" s="110"/>
      <c r="K96" s="110"/>
      <c r="L96" s="110"/>
      <c r="M96" s="110"/>
      <c r="N96" s="4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78"/>
      <c r="B97" s="346"/>
      <c r="C97" s="349"/>
      <c r="D97" s="213"/>
      <c r="E97" s="188"/>
      <c r="F97" s="110"/>
      <c r="G97" s="110"/>
      <c r="H97" s="82"/>
      <c r="I97" s="110"/>
      <c r="J97" s="110"/>
      <c r="K97" s="110"/>
      <c r="L97" s="110"/>
      <c r="M97" s="110"/>
      <c r="N97" s="4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78"/>
      <c r="B98" s="346"/>
      <c r="C98" s="349"/>
      <c r="D98" s="356"/>
      <c r="E98" s="188"/>
      <c r="F98" s="110"/>
      <c r="G98" s="110"/>
      <c r="H98" s="82"/>
      <c r="I98" s="110"/>
      <c r="J98" s="110"/>
      <c r="K98" s="110"/>
      <c r="L98" s="110"/>
      <c r="M98" s="110"/>
      <c r="N98" s="4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256"/>
      <c r="B99" s="346"/>
      <c r="C99" s="349"/>
      <c r="D99" s="357"/>
      <c r="E99" s="188"/>
      <c r="F99" s="110"/>
      <c r="G99" s="110"/>
      <c r="H99" s="82"/>
      <c r="I99" s="110"/>
      <c r="J99" s="110"/>
      <c r="K99" s="110"/>
      <c r="L99" s="110"/>
      <c r="M99" s="110"/>
      <c r="N99" s="4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256"/>
      <c r="B100" s="346"/>
      <c r="C100" s="349"/>
      <c r="D100" s="214"/>
      <c r="E100" s="188"/>
      <c r="F100" s="110"/>
      <c r="G100" s="110"/>
      <c r="H100" s="82"/>
      <c r="I100" s="110"/>
      <c r="J100" s="110"/>
      <c r="K100" s="110"/>
      <c r="L100" s="110"/>
      <c r="M100" s="110"/>
      <c r="N100" s="4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256"/>
      <c r="B101" s="346"/>
      <c r="C101" s="349"/>
      <c r="D101" s="378"/>
      <c r="E101" s="188"/>
      <c r="F101" s="110"/>
      <c r="G101" s="110"/>
      <c r="H101" s="82"/>
      <c r="I101" s="110"/>
      <c r="J101" s="110"/>
      <c r="K101" s="110"/>
      <c r="L101" s="110"/>
      <c r="M101" s="110"/>
      <c r="N101" s="4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256"/>
      <c r="B102" s="346"/>
      <c r="C102" s="349"/>
      <c r="D102" s="357"/>
      <c r="E102" s="188"/>
      <c r="F102" s="110"/>
      <c r="G102" s="110"/>
      <c r="H102" s="82"/>
      <c r="I102" s="110"/>
      <c r="J102" s="110"/>
      <c r="K102" s="110"/>
      <c r="L102" s="110"/>
      <c r="M102" s="110"/>
      <c r="N102" s="4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256"/>
      <c r="B103" s="346"/>
      <c r="C103" s="349"/>
      <c r="D103" s="357"/>
      <c r="E103" s="188"/>
      <c r="F103" s="110"/>
      <c r="G103" s="110"/>
      <c r="H103" s="82"/>
      <c r="I103" s="110"/>
      <c r="J103" s="110"/>
      <c r="K103" s="110"/>
      <c r="L103" s="110"/>
      <c r="M103" s="110"/>
      <c r="N103" s="4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256"/>
      <c r="B104" s="346"/>
      <c r="C104" s="349"/>
      <c r="D104" s="357"/>
      <c r="E104" s="188"/>
      <c r="F104" s="110"/>
      <c r="G104" s="110"/>
      <c r="H104" s="82"/>
      <c r="I104" s="110"/>
      <c r="J104" s="110"/>
      <c r="K104" s="110"/>
      <c r="L104" s="110"/>
      <c r="M104" s="110"/>
      <c r="N104" s="4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256"/>
      <c r="B105" s="346"/>
      <c r="C105" s="349"/>
      <c r="D105" s="357"/>
      <c r="E105" s="188"/>
      <c r="F105" s="110"/>
      <c r="G105" s="110"/>
      <c r="H105" s="82"/>
      <c r="I105" s="110"/>
      <c r="J105" s="110"/>
      <c r="K105" s="110"/>
      <c r="L105" s="110"/>
      <c r="M105" s="110"/>
      <c r="N105" s="4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256"/>
      <c r="B106" s="346"/>
      <c r="C106" s="349"/>
      <c r="D106" s="357"/>
      <c r="E106" s="188"/>
      <c r="F106" s="110"/>
      <c r="G106" s="110"/>
      <c r="H106" s="82"/>
      <c r="I106" s="110"/>
      <c r="J106" s="110"/>
      <c r="K106" s="110"/>
      <c r="L106" s="110"/>
      <c r="M106" s="110"/>
      <c r="N106" s="4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256"/>
      <c r="B107" s="346"/>
      <c r="C107" s="349"/>
      <c r="D107" s="357"/>
      <c r="E107" s="188"/>
      <c r="F107" s="110"/>
      <c r="G107" s="110"/>
      <c r="H107" s="82"/>
      <c r="I107" s="110"/>
      <c r="J107" s="110"/>
      <c r="K107" s="110"/>
      <c r="L107" s="110"/>
      <c r="M107" s="110"/>
      <c r="N107" s="4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256"/>
      <c r="B108" s="346"/>
      <c r="C108" s="349"/>
      <c r="D108" s="357"/>
      <c r="E108" s="188"/>
      <c r="F108" s="110"/>
      <c r="G108" s="110"/>
      <c r="H108" s="82"/>
      <c r="I108" s="110"/>
      <c r="J108" s="110"/>
      <c r="K108" s="110"/>
      <c r="L108" s="110"/>
      <c r="M108" s="110"/>
      <c r="N108" s="4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256"/>
      <c r="B109" s="346"/>
      <c r="C109" s="349"/>
      <c r="D109" s="357"/>
      <c r="E109" s="188"/>
      <c r="F109" s="110"/>
      <c r="G109" s="110"/>
      <c r="H109" s="82"/>
      <c r="I109" s="110"/>
      <c r="J109" s="110"/>
      <c r="K109" s="110"/>
      <c r="L109" s="110"/>
      <c r="M109" s="110"/>
      <c r="N109" s="4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>
      <c r="A110" s="256"/>
      <c r="B110" s="346"/>
      <c r="C110" s="349"/>
      <c r="D110" s="357"/>
      <c r="E110" s="188"/>
      <c r="F110" s="110"/>
      <c r="G110" s="110"/>
      <c r="H110" s="82"/>
      <c r="I110" s="110"/>
      <c r="J110" s="110"/>
      <c r="K110" s="110"/>
      <c r="L110" s="110"/>
      <c r="M110" s="110"/>
      <c r="N110" s="4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>
      <c r="A111" s="256"/>
      <c r="B111" s="346"/>
      <c r="C111" s="349"/>
      <c r="D111" s="357"/>
      <c r="E111" s="188"/>
      <c r="F111" s="110"/>
      <c r="G111" s="110"/>
      <c r="H111" s="82"/>
      <c r="I111" s="110"/>
      <c r="J111" s="110"/>
      <c r="K111" s="110"/>
      <c r="L111" s="110"/>
      <c r="M111" s="110"/>
      <c r="N111" s="4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>
      <c r="A112" s="256"/>
      <c r="B112" s="346"/>
      <c r="C112" s="349"/>
      <c r="D112" s="214"/>
      <c r="E112" s="188"/>
      <c r="F112" s="110"/>
      <c r="G112" s="110"/>
      <c r="H112" s="82"/>
      <c r="I112" s="110"/>
      <c r="J112" s="110"/>
      <c r="K112" s="110"/>
      <c r="L112" s="110"/>
      <c r="M112" s="110"/>
      <c r="N112" s="4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>
      <c r="A113" s="256"/>
      <c r="B113" s="346"/>
      <c r="C113" s="349"/>
      <c r="D113" s="359"/>
      <c r="E113" s="188"/>
      <c r="F113" s="110"/>
      <c r="G113" s="110"/>
      <c r="H113" s="82"/>
      <c r="I113" s="110"/>
      <c r="J113" s="110"/>
      <c r="K113" s="110"/>
      <c r="L113" s="110"/>
      <c r="M113" s="110"/>
      <c r="N113" s="4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>
      <c r="A114" s="256"/>
      <c r="B114" s="346"/>
      <c r="C114" s="349"/>
      <c r="D114" s="358"/>
      <c r="E114" s="188"/>
      <c r="F114" s="110"/>
      <c r="G114" s="110"/>
      <c r="H114" s="82"/>
      <c r="I114" s="110"/>
      <c r="J114" s="110"/>
      <c r="K114" s="110"/>
      <c r="L114" s="110"/>
      <c r="M114" s="110"/>
      <c r="N114" s="4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>
      <c r="A115" s="256"/>
      <c r="B115" s="346"/>
      <c r="C115" s="349"/>
      <c r="D115" s="358"/>
      <c r="E115" s="188"/>
      <c r="F115" s="110"/>
      <c r="G115" s="110"/>
      <c r="H115" s="82"/>
      <c r="I115" s="110"/>
      <c r="J115" s="110"/>
      <c r="K115" s="110"/>
      <c r="L115" s="110"/>
      <c r="M115" s="110"/>
      <c r="N115" s="4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>
      <c r="A116" s="256"/>
      <c r="B116" s="346"/>
      <c r="C116" s="349"/>
      <c r="D116" s="358"/>
      <c r="E116" s="188"/>
      <c r="F116" s="110"/>
      <c r="G116" s="110"/>
      <c r="H116" s="82"/>
      <c r="I116" s="110"/>
      <c r="J116" s="110"/>
      <c r="K116" s="110"/>
      <c r="L116" s="110"/>
      <c r="M116" s="110"/>
      <c r="N116" s="48"/>
      <c r="O116" s="1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>
      <c r="A117" s="256"/>
      <c r="B117" s="346"/>
      <c r="C117" s="349"/>
      <c r="D117" s="358"/>
      <c r="E117" s="188"/>
      <c r="F117" s="110"/>
      <c r="G117" s="110"/>
      <c r="H117" s="82"/>
      <c r="I117" s="110"/>
      <c r="J117" s="110"/>
      <c r="K117" s="110"/>
      <c r="L117" s="110"/>
      <c r="M117" s="110"/>
      <c r="N117" s="4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256"/>
      <c r="B118" s="346"/>
      <c r="C118" s="349"/>
      <c r="D118" s="358"/>
      <c r="E118" s="188"/>
      <c r="F118" s="110"/>
      <c r="G118" s="110"/>
      <c r="H118" s="82"/>
      <c r="I118" s="110"/>
      <c r="J118" s="110"/>
      <c r="K118" s="110"/>
      <c r="L118" s="110"/>
      <c r="M118" s="110"/>
      <c r="N118" s="4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256"/>
      <c r="B119" s="346"/>
      <c r="C119" s="349"/>
      <c r="D119" s="358"/>
      <c r="E119" s="188"/>
      <c r="F119" s="110"/>
      <c r="G119" s="110"/>
      <c r="H119" s="82"/>
      <c r="I119" s="110"/>
      <c r="J119" s="110"/>
      <c r="K119" s="110"/>
      <c r="L119" s="110"/>
      <c r="M119" s="110"/>
      <c r="N119" s="4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256"/>
      <c r="B120" s="346"/>
      <c r="C120" s="349"/>
      <c r="D120" s="358"/>
      <c r="E120" s="189"/>
      <c r="F120" s="165"/>
      <c r="G120" s="142"/>
      <c r="H120" s="82"/>
      <c r="I120" s="111"/>
      <c r="J120" s="263"/>
      <c r="K120" s="279"/>
      <c r="L120" s="279"/>
      <c r="M120" s="334"/>
      <c r="N120" s="7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256"/>
      <c r="B121" s="346"/>
      <c r="C121" s="349"/>
      <c r="D121" s="358"/>
      <c r="E121" s="190"/>
      <c r="F121" s="119"/>
      <c r="G121" s="143"/>
      <c r="H121" s="82"/>
      <c r="I121" s="112"/>
      <c r="J121" s="82"/>
      <c r="K121" s="277"/>
      <c r="L121" s="307"/>
      <c r="M121" s="244"/>
      <c r="N121" s="65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256"/>
      <c r="B122" s="346"/>
      <c r="C122" s="349"/>
      <c r="D122" s="358"/>
      <c r="E122" s="190"/>
      <c r="F122" s="166"/>
      <c r="G122" s="144"/>
      <c r="H122" s="83"/>
      <c r="I122" s="112"/>
      <c r="J122" s="82"/>
      <c r="K122" s="277"/>
      <c r="L122" s="307"/>
      <c r="M122" s="244"/>
      <c r="N122" s="6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256"/>
      <c r="B123" s="346"/>
      <c r="C123" s="349"/>
      <c r="D123" s="214"/>
      <c r="E123" s="190"/>
      <c r="F123" s="119"/>
      <c r="G123" s="143"/>
      <c r="H123" s="82"/>
      <c r="I123" s="112"/>
      <c r="J123" s="82"/>
      <c r="K123" s="277"/>
      <c r="L123" s="307"/>
      <c r="M123" s="244"/>
      <c r="N123" s="65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256"/>
      <c r="B124" s="346"/>
      <c r="C124" s="349"/>
      <c r="D124" s="377"/>
      <c r="E124" s="190"/>
      <c r="F124" s="166"/>
      <c r="G124" s="144"/>
      <c r="H124" s="83"/>
      <c r="I124" s="112"/>
      <c r="J124" s="82"/>
      <c r="K124" s="277"/>
      <c r="L124" s="306"/>
      <c r="M124" s="244"/>
      <c r="N124" s="6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256"/>
      <c r="B125" s="346"/>
      <c r="C125" s="349"/>
      <c r="D125" s="357"/>
      <c r="E125" s="190"/>
      <c r="F125" s="119"/>
      <c r="G125" s="143"/>
      <c r="H125" s="82"/>
      <c r="I125" s="112"/>
      <c r="J125" s="82"/>
      <c r="K125" s="277"/>
      <c r="L125" s="306"/>
      <c r="M125" s="244"/>
      <c r="N125" s="6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256"/>
      <c r="B126" s="346"/>
      <c r="C126" s="349"/>
      <c r="D126" s="215"/>
      <c r="E126" s="190"/>
      <c r="F126" s="119"/>
      <c r="G126" s="143"/>
      <c r="H126" s="82"/>
      <c r="I126" s="112"/>
      <c r="J126" s="82"/>
      <c r="K126" s="277"/>
      <c r="L126" s="307"/>
      <c r="M126" s="244"/>
      <c r="N126" s="6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256"/>
      <c r="B127" s="346"/>
      <c r="C127" s="349"/>
      <c r="D127" s="377"/>
      <c r="E127" s="190"/>
      <c r="F127" s="119"/>
      <c r="G127" s="143"/>
      <c r="H127" s="82"/>
      <c r="I127" s="112"/>
      <c r="J127" s="82"/>
      <c r="K127" s="277"/>
      <c r="L127" s="307"/>
      <c r="M127" s="244"/>
      <c r="N127" s="6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256"/>
      <c r="B128" s="346"/>
      <c r="C128" s="349"/>
      <c r="D128" s="357"/>
      <c r="E128" s="190"/>
      <c r="F128" s="166"/>
      <c r="G128" s="144"/>
      <c r="H128" s="83"/>
      <c r="I128" s="112"/>
      <c r="J128" s="82"/>
      <c r="K128" s="277"/>
      <c r="L128" s="307"/>
      <c r="M128" s="244"/>
      <c r="N128" s="67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256"/>
      <c r="B129" s="346"/>
      <c r="C129" s="349"/>
      <c r="D129" s="357"/>
      <c r="E129" s="190"/>
      <c r="F129" s="119"/>
      <c r="G129" s="143"/>
      <c r="H129" s="82"/>
      <c r="I129" s="112"/>
      <c r="J129" s="82"/>
      <c r="K129" s="277"/>
      <c r="L129" s="307"/>
      <c r="M129" s="244"/>
      <c r="N129" s="67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256"/>
      <c r="B130" s="346"/>
      <c r="C130" s="349"/>
      <c r="D130" s="357"/>
      <c r="E130" s="190"/>
      <c r="F130" s="166"/>
      <c r="G130" s="144"/>
      <c r="H130" s="83"/>
      <c r="I130" s="112"/>
      <c r="J130" s="82"/>
      <c r="K130" s="277"/>
      <c r="L130" s="307"/>
      <c r="M130" s="244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256"/>
      <c r="B131" s="346"/>
      <c r="C131" s="349"/>
      <c r="D131" s="357"/>
      <c r="E131" s="190"/>
      <c r="F131" s="167"/>
      <c r="G131" s="145"/>
      <c r="H131" s="84"/>
      <c r="I131" s="112"/>
      <c r="J131" s="82"/>
      <c r="K131" s="277"/>
      <c r="L131" s="307"/>
      <c r="M131" s="244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256"/>
      <c r="B132" s="346"/>
      <c r="C132" s="349"/>
      <c r="D132" s="357"/>
      <c r="E132" s="190"/>
      <c r="F132" s="166"/>
      <c r="G132" s="144"/>
      <c r="H132" s="83"/>
      <c r="I132" s="112"/>
      <c r="J132" s="82"/>
      <c r="K132" s="277"/>
      <c r="L132" s="307"/>
      <c r="M132" s="244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256"/>
      <c r="B133" s="346"/>
      <c r="C133" s="349"/>
      <c r="D133" s="357"/>
      <c r="E133" s="190"/>
      <c r="F133" s="167"/>
      <c r="G133" s="145"/>
      <c r="H133" s="84"/>
      <c r="I133" s="112"/>
      <c r="J133" s="82"/>
      <c r="K133" s="277"/>
      <c r="L133" s="307"/>
      <c r="M133" s="244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256"/>
      <c r="B134" s="346"/>
      <c r="C134" s="349"/>
      <c r="D134" s="145"/>
      <c r="E134" s="190"/>
      <c r="F134" s="167"/>
      <c r="G134" s="145"/>
      <c r="H134" s="84"/>
      <c r="I134" s="112"/>
      <c r="J134" s="82"/>
      <c r="K134" s="277"/>
      <c r="L134" s="307"/>
      <c r="M134" s="244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256"/>
      <c r="B135" s="346"/>
      <c r="C135" s="349"/>
      <c r="D135" s="359"/>
      <c r="E135" s="190"/>
      <c r="F135" s="167"/>
      <c r="G135" s="145"/>
      <c r="H135" s="84"/>
      <c r="I135" s="112"/>
      <c r="J135" s="82"/>
      <c r="K135" s="277"/>
      <c r="L135" s="307"/>
      <c r="M135" s="244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256"/>
      <c r="B136" s="346"/>
      <c r="C136" s="349"/>
      <c r="D136" s="358"/>
      <c r="E136" s="190"/>
      <c r="F136" s="167"/>
      <c r="G136" s="145"/>
      <c r="H136" s="84"/>
      <c r="I136" s="112"/>
      <c r="J136" s="82"/>
      <c r="K136" s="277"/>
      <c r="L136" s="307"/>
      <c r="M136" s="244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256"/>
      <c r="B137" s="346"/>
      <c r="C137" s="349"/>
      <c r="D137" s="358"/>
      <c r="E137" s="190"/>
      <c r="F137" s="113"/>
      <c r="G137" s="146"/>
      <c r="H137" s="85"/>
      <c r="I137" s="112"/>
      <c r="J137" s="86"/>
      <c r="K137" s="280"/>
      <c r="L137" s="308"/>
      <c r="M137" s="244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256"/>
      <c r="B138" s="346"/>
      <c r="C138" s="349"/>
      <c r="D138" s="358"/>
      <c r="E138" s="190"/>
      <c r="F138" s="113"/>
      <c r="G138" s="146"/>
      <c r="H138" s="85"/>
      <c r="I138" s="112"/>
      <c r="J138" s="85"/>
      <c r="K138" s="281"/>
      <c r="L138" s="308"/>
      <c r="M138" s="244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256"/>
      <c r="B139" s="346"/>
      <c r="C139" s="349"/>
      <c r="D139" s="358"/>
      <c r="E139" s="190"/>
      <c r="F139" s="113"/>
      <c r="G139" s="146"/>
      <c r="H139" s="85"/>
      <c r="I139" s="113"/>
      <c r="J139" s="264"/>
      <c r="K139" s="281"/>
      <c r="L139" s="308"/>
      <c r="M139" s="244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256"/>
      <c r="B140" s="346"/>
      <c r="C140" s="349"/>
      <c r="D140" s="358"/>
      <c r="E140" s="190"/>
      <c r="F140" s="113"/>
      <c r="G140" s="146"/>
      <c r="H140" s="85"/>
      <c r="I140" s="113"/>
      <c r="J140" s="264"/>
      <c r="K140" s="281"/>
      <c r="L140" s="308"/>
      <c r="M140" s="244"/>
      <c r="N140" s="6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256"/>
      <c r="B141" s="346"/>
      <c r="C141" s="349"/>
      <c r="D141" s="358"/>
      <c r="E141" s="190"/>
      <c r="F141" s="113"/>
      <c r="G141" s="146"/>
      <c r="H141" s="85"/>
      <c r="I141" s="113"/>
      <c r="J141" s="264"/>
      <c r="K141" s="281"/>
      <c r="L141" s="308"/>
      <c r="M141" s="244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256"/>
      <c r="B142" s="346"/>
      <c r="C142" s="349"/>
      <c r="D142" s="358"/>
      <c r="E142" s="190"/>
      <c r="F142" s="113"/>
      <c r="G142" s="146"/>
      <c r="H142" s="85"/>
      <c r="I142" s="113"/>
      <c r="J142" s="264"/>
      <c r="K142" s="281"/>
      <c r="L142" s="308"/>
      <c r="M142" s="244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256"/>
      <c r="B143" s="346"/>
      <c r="C143" s="349"/>
      <c r="D143" s="357"/>
      <c r="E143" s="190"/>
      <c r="F143" s="113"/>
      <c r="G143" s="146"/>
      <c r="H143" s="85"/>
      <c r="I143" s="113"/>
      <c r="J143" s="264"/>
      <c r="K143" s="281"/>
      <c r="L143" s="308"/>
      <c r="M143" s="244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256"/>
      <c r="B144" s="346"/>
      <c r="C144" s="350"/>
      <c r="D144" s="213"/>
      <c r="E144" s="190"/>
      <c r="F144" s="113"/>
      <c r="G144" s="146"/>
      <c r="H144" s="85"/>
      <c r="I144" s="113"/>
      <c r="J144" s="264"/>
      <c r="K144" s="281"/>
      <c r="L144" s="308"/>
      <c r="M144" s="244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256"/>
      <c r="B145" s="346"/>
      <c r="C145" s="225"/>
      <c r="D145" s="213"/>
      <c r="E145" s="190"/>
      <c r="F145" s="113"/>
      <c r="G145" s="146"/>
      <c r="H145" s="85"/>
      <c r="I145" s="113"/>
      <c r="J145" s="264"/>
      <c r="K145" s="281"/>
      <c r="L145" s="308"/>
      <c r="M145" s="244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256"/>
      <c r="B146" s="346"/>
      <c r="C146" s="225"/>
      <c r="D146" s="213"/>
      <c r="E146" s="190"/>
      <c r="F146" s="113"/>
      <c r="G146" s="146"/>
      <c r="H146" s="85"/>
      <c r="I146" s="113"/>
      <c r="J146" s="264"/>
      <c r="K146" s="281"/>
      <c r="L146" s="308"/>
      <c r="M146" s="244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256"/>
      <c r="B147" s="346"/>
      <c r="C147" s="225"/>
      <c r="D147" s="356"/>
      <c r="E147" s="190"/>
      <c r="F147" s="113"/>
      <c r="G147" s="146"/>
      <c r="H147" s="85"/>
      <c r="I147" s="113"/>
      <c r="J147" s="264"/>
      <c r="K147" s="281"/>
      <c r="L147" s="308"/>
      <c r="M147" s="244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256"/>
      <c r="B148" s="346"/>
      <c r="C148" s="225"/>
      <c r="D148" s="357"/>
      <c r="E148" s="190"/>
      <c r="F148" s="113"/>
      <c r="G148" s="146"/>
      <c r="H148" s="85"/>
      <c r="I148" s="113"/>
      <c r="J148" s="264"/>
      <c r="K148" s="85"/>
      <c r="L148" s="308"/>
      <c r="M148" s="244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256"/>
      <c r="B149" s="346"/>
      <c r="C149" s="225"/>
      <c r="D149" s="157"/>
      <c r="E149" s="190"/>
      <c r="F149" s="113"/>
      <c r="G149" s="146"/>
      <c r="H149" s="85"/>
      <c r="I149" s="113"/>
      <c r="J149" s="264"/>
      <c r="K149" s="281"/>
      <c r="L149" s="308"/>
      <c r="M149" s="244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256"/>
      <c r="B150" s="346"/>
      <c r="C150" s="225"/>
      <c r="D150" s="216"/>
      <c r="E150" s="190"/>
      <c r="F150" s="113"/>
      <c r="G150" s="146"/>
      <c r="H150" s="85"/>
      <c r="I150" s="113"/>
      <c r="J150" s="264"/>
      <c r="K150" s="281"/>
      <c r="L150" s="308"/>
      <c r="M150" s="244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256"/>
      <c r="B151" s="346"/>
      <c r="C151" s="225"/>
      <c r="D151" s="216"/>
      <c r="E151" s="190"/>
      <c r="F151" s="121"/>
      <c r="G151" s="147"/>
      <c r="H151" s="86"/>
      <c r="I151" s="113"/>
      <c r="J151" s="264"/>
      <c r="K151" s="281"/>
      <c r="L151" s="308"/>
      <c r="M151" s="244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256"/>
      <c r="B152" s="346"/>
      <c r="C152" s="225"/>
      <c r="D152" s="216"/>
      <c r="E152" s="191"/>
      <c r="F152" s="113"/>
      <c r="G152" s="146"/>
      <c r="H152" s="85"/>
      <c r="I152" s="113"/>
      <c r="J152" s="264"/>
      <c r="K152" s="281"/>
      <c r="L152" s="308"/>
      <c r="M152" s="244"/>
      <c r="N152" s="6"/>
      <c r="O152" s="1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256"/>
      <c r="B153" s="346"/>
      <c r="C153" s="225"/>
      <c r="D153" s="216"/>
      <c r="E153" s="192"/>
      <c r="F153" s="113"/>
      <c r="G153" s="146"/>
      <c r="H153" s="85"/>
      <c r="I153" s="113"/>
      <c r="J153" s="264"/>
      <c r="K153" s="281"/>
      <c r="L153" s="308"/>
      <c r="M153" s="244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256"/>
      <c r="B154" s="346"/>
      <c r="C154" s="225"/>
      <c r="D154" s="216"/>
      <c r="E154" s="191"/>
      <c r="F154" s="113"/>
      <c r="G154" s="146"/>
      <c r="H154" s="85"/>
      <c r="I154" s="113"/>
      <c r="J154" s="264"/>
      <c r="K154" s="281"/>
      <c r="L154" s="308"/>
      <c r="M154" s="244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256"/>
      <c r="B155" s="346"/>
      <c r="C155" s="225"/>
      <c r="D155" s="216"/>
      <c r="E155" s="191"/>
      <c r="F155" s="113"/>
      <c r="G155" s="146"/>
      <c r="H155" s="85"/>
      <c r="I155" s="113"/>
      <c r="J155" s="85"/>
      <c r="K155" s="281"/>
      <c r="L155" s="308"/>
      <c r="M155" s="244"/>
      <c r="N155" s="1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256"/>
      <c r="B156" s="346"/>
      <c r="C156" s="225"/>
      <c r="D156" s="216"/>
      <c r="E156" s="191"/>
      <c r="F156" s="121"/>
      <c r="G156" s="147"/>
      <c r="H156" s="86"/>
      <c r="I156" s="113"/>
      <c r="J156" s="85"/>
      <c r="K156" s="281"/>
      <c r="L156" s="308"/>
      <c r="M156" s="244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256"/>
      <c r="B157" s="346"/>
      <c r="C157" s="225"/>
      <c r="D157" s="216"/>
      <c r="E157" s="191"/>
      <c r="F157" s="121"/>
      <c r="G157" s="147"/>
      <c r="H157" s="86"/>
      <c r="I157" s="113"/>
      <c r="J157" s="85"/>
      <c r="K157" s="281"/>
      <c r="L157" s="308"/>
      <c r="M157" s="244"/>
      <c r="N157" s="6"/>
      <c r="O157" s="1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256"/>
      <c r="B158" s="346"/>
      <c r="C158" s="225"/>
      <c r="D158" s="216"/>
      <c r="E158" s="192"/>
      <c r="F158" s="121"/>
      <c r="G158" s="147"/>
      <c r="H158" s="86"/>
      <c r="I158" s="113"/>
      <c r="J158" s="91"/>
      <c r="K158" s="282"/>
      <c r="L158" s="308"/>
      <c r="M158" s="244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256"/>
      <c r="B159" s="346"/>
      <c r="C159" s="225"/>
      <c r="D159" s="216"/>
      <c r="E159" s="192"/>
      <c r="F159" s="113"/>
      <c r="G159" s="146"/>
      <c r="H159" s="85"/>
      <c r="I159" s="113"/>
      <c r="J159" s="85"/>
      <c r="K159" s="281"/>
      <c r="L159" s="308"/>
      <c r="M159" s="244"/>
      <c r="N159" s="1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256"/>
      <c r="B160" s="346"/>
      <c r="C160" s="225"/>
      <c r="D160" s="216"/>
      <c r="E160" s="192"/>
      <c r="F160" s="113"/>
      <c r="G160" s="146"/>
      <c r="H160" s="85"/>
      <c r="I160" s="113"/>
      <c r="J160" s="85"/>
      <c r="K160" s="281"/>
      <c r="L160" s="308"/>
      <c r="M160" s="244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256"/>
      <c r="B161" s="346"/>
      <c r="C161" s="225"/>
      <c r="D161" s="216"/>
      <c r="E161" s="191"/>
      <c r="F161" s="113"/>
      <c r="G161" s="146"/>
      <c r="H161" s="85"/>
      <c r="I161" s="113"/>
      <c r="J161" s="85"/>
      <c r="K161" s="281"/>
      <c r="L161" s="308"/>
      <c r="M161" s="244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256"/>
      <c r="B162" s="346"/>
      <c r="C162" s="225"/>
      <c r="D162" s="216"/>
      <c r="E162" s="191"/>
      <c r="F162" s="113"/>
      <c r="G162" s="146"/>
      <c r="H162" s="85"/>
      <c r="I162" s="113"/>
      <c r="J162" s="85"/>
      <c r="K162" s="283"/>
      <c r="L162" s="308"/>
      <c r="M162" s="244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256"/>
      <c r="B163" s="346"/>
      <c r="C163" s="225"/>
      <c r="D163" s="216"/>
      <c r="E163" s="191"/>
      <c r="F163" s="113"/>
      <c r="G163" s="146"/>
      <c r="H163" s="85"/>
      <c r="I163" s="113"/>
      <c r="J163" s="85"/>
      <c r="K163" s="283"/>
      <c r="L163" s="308"/>
      <c r="M163" s="244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256"/>
      <c r="B164" s="346"/>
      <c r="C164" s="225"/>
      <c r="D164" s="216"/>
      <c r="E164" s="191"/>
      <c r="F164" s="113"/>
      <c r="G164" s="146"/>
      <c r="H164" s="85"/>
      <c r="I164" s="113"/>
      <c r="J164" s="85"/>
      <c r="K164" s="283"/>
      <c r="L164" s="308"/>
      <c r="M164" s="244"/>
      <c r="N164" s="7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257"/>
      <c r="B165" s="346"/>
      <c r="C165" s="225"/>
      <c r="D165" s="217"/>
      <c r="E165" s="191"/>
      <c r="F165" s="113"/>
      <c r="G165" s="146"/>
      <c r="H165" s="85"/>
      <c r="I165" s="113"/>
      <c r="J165" s="85"/>
      <c r="K165" s="281"/>
      <c r="L165" s="308"/>
      <c r="M165" s="244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257"/>
      <c r="B166" s="346"/>
      <c r="C166" s="225"/>
      <c r="D166" s="218"/>
      <c r="E166" s="191"/>
      <c r="F166" s="113"/>
      <c r="G166" s="146"/>
      <c r="H166" s="85"/>
      <c r="I166" s="113"/>
      <c r="J166" s="85"/>
      <c r="K166" s="281"/>
      <c r="L166" s="308"/>
      <c r="M166" s="244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257"/>
      <c r="B167" s="346"/>
      <c r="C167" s="225"/>
      <c r="D167" s="218"/>
      <c r="E167" s="193"/>
      <c r="F167" s="113"/>
      <c r="G167" s="146"/>
      <c r="H167" s="85"/>
      <c r="I167" s="113"/>
      <c r="J167" s="85"/>
      <c r="K167" s="281"/>
      <c r="L167" s="308"/>
      <c r="M167" s="244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257"/>
      <c r="B168" s="346"/>
      <c r="C168" s="225"/>
      <c r="D168" s="218"/>
      <c r="E168" s="191"/>
      <c r="F168" s="113"/>
      <c r="G168" s="146"/>
      <c r="H168" s="85"/>
      <c r="I168" s="113"/>
      <c r="J168" s="85"/>
      <c r="K168" s="281"/>
      <c r="L168" s="308"/>
      <c r="M168" s="244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257"/>
      <c r="B169" s="346"/>
      <c r="C169" s="225"/>
      <c r="D169" s="218"/>
      <c r="E169" s="191"/>
      <c r="F169" s="113"/>
      <c r="G169" s="146"/>
      <c r="H169" s="85"/>
      <c r="I169" s="113"/>
      <c r="J169" s="85"/>
      <c r="K169" s="281"/>
      <c r="L169" s="308"/>
      <c r="M169" s="244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257"/>
      <c r="B170" s="346"/>
      <c r="C170" s="225"/>
      <c r="D170" s="218"/>
      <c r="E170" s="191"/>
      <c r="F170" s="113"/>
      <c r="G170" s="146"/>
      <c r="H170" s="85"/>
      <c r="I170" s="113"/>
      <c r="J170" s="85"/>
      <c r="K170" s="281"/>
      <c r="L170" s="308"/>
      <c r="M170" s="244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257"/>
      <c r="B171" s="346"/>
      <c r="C171" s="225"/>
      <c r="D171" s="218"/>
      <c r="E171" s="194"/>
      <c r="F171" s="113"/>
      <c r="G171" s="146"/>
      <c r="H171" s="85"/>
      <c r="I171" s="113"/>
      <c r="J171" s="85"/>
      <c r="K171" s="281"/>
      <c r="L171" s="308"/>
      <c r="M171" s="244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257"/>
      <c r="B172" s="346"/>
      <c r="C172" s="225"/>
      <c r="D172" s="218"/>
      <c r="E172" s="194"/>
      <c r="F172" s="113"/>
      <c r="G172" s="146"/>
      <c r="H172" s="85"/>
      <c r="I172" s="113"/>
      <c r="J172" s="85"/>
      <c r="K172" s="281"/>
      <c r="L172" s="308"/>
      <c r="M172" s="244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257"/>
      <c r="B173" s="346"/>
      <c r="C173" s="225"/>
      <c r="D173" s="218"/>
      <c r="E173" s="194"/>
      <c r="F173" s="113"/>
      <c r="G173" s="146"/>
      <c r="H173" s="85"/>
      <c r="I173" s="113"/>
      <c r="J173" s="85"/>
      <c r="K173" s="281"/>
      <c r="L173" s="308"/>
      <c r="M173" s="244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257"/>
      <c r="B174" s="346"/>
      <c r="C174" s="225"/>
      <c r="D174" s="218"/>
      <c r="E174" s="194"/>
      <c r="F174" s="113"/>
      <c r="G174" s="146"/>
      <c r="H174" s="85"/>
      <c r="I174" s="113"/>
      <c r="J174" s="85"/>
      <c r="K174" s="281"/>
      <c r="L174" s="308"/>
      <c r="M174" s="244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257"/>
      <c r="B175" s="346"/>
      <c r="C175" s="225"/>
      <c r="D175" s="218"/>
      <c r="E175" s="191"/>
      <c r="F175" s="113"/>
      <c r="G175" s="146"/>
      <c r="H175" s="85"/>
      <c r="I175" s="113"/>
      <c r="J175" s="85"/>
      <c r="K175" s="281"/>
      <c r="L175" s="308"/>
      <c r="M175" s="244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257"/>
      <c r="B176" s="346"/>
      <c r="C176" s="225"/>
      <c r="D176" s="218"/>
      <c r="E176" s="191"/>
      <c r="F176" s="113"/>
      <c r="G176" s="146"/>
      <c r="H176" s="85"/>
      <c r="I176" s="113"/>
      <c r="J176" s="85"/>
      <c r="K176" s="281"/>
      <c r="L176" s="308"/>
      <c r="M176" s="244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257"/>
      <c r="B177" s="346"/>
      <c r="C177" s="225"/>
      <c r="D177" s="218"/>
      <c r="E177" s="191"/>
      <c r="F177" s="113"/>
      <c r="G177" s="146"/>
      <c r="H177" s="85"/>
      <c r="I177" s="113"/>
      <c r="J177" s="85"/>
      <c r="K177" s="281"/>
      <c r="L177" s="308"/>
      <c r="M177" s="244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257"/>
      <c r="B178" s="346"/>
      <c r="C178" s="225"/>
      <c r="D178" s="217"/>
      <c r="E178" s="191"/>
      <c r="F178" s="114"/>
      <c r="G178" s="148"/>
      <c r="H178" s="87"/>
      <c r="I178" s="113"/>
      <c r="J178" s="85"/>
      <c r="K178" s="281"/>
      <c r="L178" s="308"/>
      <c r="M178" s="244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257"/>
      <c r="B179" s="346"/>
      <c r="C179" s="225"/>
      <c r="D179" s="157"/>
      <c r="E179" s="193"/>
      <c r="F179" s="113"/>
      <c r="G179" s="146"/>
      <c r="H179" s="85"/>
      <c r="I179" s="113"/>
      <c r="J179" s="85"/>
      <c r="K179" s="281"/>
      <c r="L179" s="308"/>
      <c r="M179" s="244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257"/>
      <c r="B180" s="346"/>
      <c r="C180" s="225"/>
      <c r="D180" s="365"/>
      <c r="E180" s="195"/>
      <c r="F180" s="113"/>
      <c r="G180" s="146"/>
      <c r="H180" s="85"/>
      <c r="I180" s="113"/>
      <c r="J180" s="85"/>
      <c r="K180" s="281"/>
      <c r="L180" s="308"/>
      <c r="M180" s="244"/>
      <c r="N180" s="37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256"/>
      <c r="B181" s="346"/>
      <c r="C181" s="225"/>
      <c r="D181" s="357"/>
      <c r="E181" s="193"/>
      <c r="F181" s="113"/>
      <c r="G181" s="146"/>
      <c r="H181" s="85"/>
      <c r="I181" s="113"/>
      <c r="J181" s="85"/>
      <c r="K181" s="281"/>
      <c r="L181" s="308"/>
      <c r="M181" s="244"/>
      <c r="N181" s="37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256"/>
      <c r="B182" s="346"/>
      <c r="C182" s="225"/>
      <c r="D182" s="357"/>
      <c r="E182" s="191"/>
      <c r="F182" s="113"/>
      <c r="G182" s="146"/>
      <c r="H182" s="85"/>
      <c r="I182" s="113"/>
      <c r="J182" s="85"/>
      <c r="K182" s="281"/>
      <c r="L182" s="308"/>
      <c r="M182" s="244"/>
      <c r="N182" s="37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256"/>
      <c r="B183" s="346"/>
      <c r="C183" s="225"/>
      <c r="D183" s="357"/>
      <c r="E183" s="191"/>
      <c r="F183" s="113"/>
      <c r="G183" s="146"/>
      <c r="H183" s="85"/>
      <c r="I183" s="113"/>
      <c r="J183" s="85"/>
      <c r="K183" s="281"/>
      <c r="L183" s="308"/>
      <c r="M183" s="244"/>
      <c r="N183" s="37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256"/>
      <c r="B184" s="346"/>
      <c r="C184" s="225"/>
      <c r="D184" s="357"/>
      <c r="E184" s="191"/>
      <c r="F184" s="113"/>
      <c r="G184" s="146"/>
      <c r="H184" s="85"/>
      <c r="I184" s="113"/>
      <c r="J184" s="85"/>
      <c r="K184" s="281"/>
      <c r="L184" s="308"/>
      <c r="M184" s="244"/>
      <c r="N184" s="37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256"/>
      <c r="B185" s="346"/>
      <c r="C185" s="225"/>
      <c r="D185" s="357"/>
      <c r="E185" s="194"/>
      <c r="F185" s="113"/>
      <c r="G185" s="146"/>
      <c r="H185" s="85"/>
      <c r="I185" s="113"/>
      <c r="J185" s="85"/>
      <c r="K185" s="281"/>
      <c r="L185" s="308"/>
      <c r="M185" s="244"/>
      <c r="N185" s="37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256"/>
      <c r="B186" s="346"/>
      <c r="C186" s="225"/>
      <c r="D186" s="357"/>
      <c r="E186" s="194"/>
      <c r="F186" s="113"/>
      <c r="G186" s="146"/>
      <c r="H186" s="85"/>
      <c r="I186" s="113"/>
      <c r="J186" s="85"/>
      <c r="K186" s="281"/>
      <c r="L186" s="308"/>
      <c r="M186" s="244"/>
      <c r="N186" s="37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256"/>
      <c r="B187" s="346"/>
      <c r="C187" s="225"/>
      <c r="D187" s="357"/>
      <c r="E187" s="194"/>
      <c r="F187" s="113"/>
      <c r="G187" s="146"/>
      <c r="H187" s="85"/>
      <c r="I187" s="113"/>
      <c r="J187" s="85"/>
      <c r="K187" s="281"/>
      <c r="L187" s="308"/>
      <c r="M187" s="244"/>
      <c r="N187" s="37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256"/>
      <c r="B188" s="346"/>
      <c r="C188" s="225"/>
      <c r="D188" s="357"/>
      <c r="E188" s="194"/>
      <c r="F188" s="113"/>
      <c r="G188" s="146"/>
      <c r="H188" s="85"/>
      <c r="I188" s="113"/>
      <c r="J188" s="85"/>
      <c r="K188" s="281"/>
      <c r="L188" s="308"/>
      <c r="M188" s="244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256"/>
      <c r="B189" s="346"/>
      <c r="C189" s="225"/>
      <c r="D189" s="357"/>
      <c r="E189" s="191"/>
      <c r="F189" s="113"/>
      <c r="G189" s="146"/>
      <c r="H189" s="85"/>
      <c r="I189" s="113"/>
      <c r="J189" s="85"/>
      <c r="K189" s="281"/>
      <c r="L189" s="308"/>
      <c r="M189" s="244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256"/>
      <c r="B190" s="347"/>
      <c r="C190" s="225"/>
      <c r="D190" s="357"/>
      <c r="E190" s="191"/>
      <c r="F190" s="113"/>
      <c r="G190" s="146"/>
      <c r="H190" s="85"/>
      <c r="I190" s="113"/>
      <c r="J190" s="85"/>
      <c r="K190" s="281"/>
      <c r="L190" s="308"/>
      <c r="M190" s="244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256"/>
      <c r="B191" s="243"/>
      <c r="C191" s="226"/>
      <c r="D191" s="218"/>
      <c r="E191" s="191"/>
      <c r="F191" s="113"/>
      <c r="G191" s="146"/>
      <c r="H191" s="85"/>
      <c r="I191" s="113"/>
      <c r="J191" s="85"/>
      <c r="K191" s="281"/>
      <c r="L191" s="246"/>
      <c r="M191" s="243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256"/>
      <c r="B192" s="243"/>
      <c r="C192" s="226" t="s">
        <v>17</v>
      </c>
      <c r="D192" s="361"/>
      <c r="E192" s="191"/>
      <c r="F192" s="113"/>
      <c r="G192" s="146"/>
      <c r="H192" s="85"/>
      <c r="I192" s="113"/>
      <c r="J192" s="85"/>
      <c r="K192" s="283"/>
      <c r="L192" s="246"/>
      <c r="M192" s="243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256"/>
      <c r="B193" s="244"/>
      <c r="C193" s="227"/>
      <c r="D193" s="362"/>
      <c r="E193" s="193"/>
      <c r="F193" s="113"/>
      <c r="G193" s="146"/>
      <c r="H193" s="85"/>
      <c r="I193" s="113"/>
      <c r="J193" s="85"/>
      <c r="K193" s="283"/>
      <c r="L193" s="246"/>
      <c r="M193" s="243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256"/>
      <c r="B194" s="244"/>
      <c r="C194" s="227"/>
      <c r="D194" s="362"/>
      <c r="E194" s="191"/>
      <c r="F194" s="113"/>
      <c r="G194" s="146"/>
      <c r="H194" s="85"/>
      <c r="I194" s="113"/>
      <c r="J194" s="85"/>
      <c r="K194" s="283"/>
      <c r="L194" s="246"/>
      <c r="M194" s="243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256"/>
      <c r="B195" s="244"/>
      <c r="C195" s="228"/>
      <c r="D195" s="362"/>
      <c r="E195" s="191"/>
      <c r="F195" s="121"/>
      <c r="G195" s="147"/>
      <c r="H195" s="86"/>
      <c r="I195" s="113"/>
      <c r="J195" s="85"/>
      <c r="K195" s="283"/>
      <c r="L195" s="246"/>
      <c r="M195" s="243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256"/>
      <c r="B196" s="243"/>
      <c r="C196" s="228"/>
      <c r="D196" s="362"/>
      <c r="E196" s="191"/>
      <c r="F196" s="121"/>
      <c r="G196" s="147"/>
      <c r="H196" s="86"/>
      <c r="I196" s="113"/>
      <c r="J196" s="87"/>
      <c r="K196" s="284"/>
      <c r="L196" s="246"/>
      <c r="M196" s="243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256"/>
      <c r="B197" s="243"/>
      <c r="C197" s="228"/>
      <c r="D197" s="362"/>
      <c r="E197" s="192"/>
      <c r="F197" s="121"/>
      <c r="G197" s="147"/>
      <c r="H197" s="86"/>
      <c r="I197" s="113"/>
      <c r="J197" s="85"/>
      <c r="K197" s="283"/>
      <c r="L197" s="246"/>
      <c r="M197" s="243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256"/>
      <c r="B198" s="243"/>
      <c r="C198" s="228"/>
      <c r="D198" s="362"/>
      <c r="E198" s="192"/>
      <c r="F198" s="113"/>
      <c r="G198" s="146"/>
      <c r="H198" s="85"/>
      <c r="I198" s="113"/>
      <c r="J198" s="85"/>
      <c r="K198" s="283"/>
      <c r="L198" s="246"/>
      <c r="M198" s="243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256"/>
      <c r="B199" s="243"/>
      <c r="C199" s="228"/>
      <c r="D199" s="362"/>
      <c r="E199" s="192"/>
      <c r="F199" s="113"/>
      <c r="G199" s="146"/>
      <c r="H199" s="85"/>
      <c r="I199" s="113"/>
      <c r="J199" s="85"/>
      <c r="K199" s="283"/>
      <c r="L199" s="246"/>
      <c r="M199" s="243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256"/>
      <c r="B200" s="243"/>
      <c r="C200" s="229"/>
      <c r="D200" s="362"/>
      <c r="E200" s="191"/>
      <c r="F200" s="113"/>
      <c r="G200" s="146"/>
      <c r="H200" s="85"/>
      <c r="I200" s="113"/>
      <c r="J200" s="87"/>
      <c r="K200" s="284"/>
      <c r="L200" s="246"/>
      <c r="M200" s="243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256"/>
      <c r="B201" s="243"/>
      <c r="C201" s="229"/>
      <c r="D201" s="219"/>
      <c r="E201" s="191"/>
      <c r="F201" s="113"/>
      <c r="G201" s="146"/>
      <c r="H201" s="85"/>
      <c r="I201" s="113"/>
      <c r="J201" s="87"/>
      <c r="K201" s="284"/>
      <c r="L201" s="246"/>
      <c r="M201" s="243"/>
      <c r="N201" s="9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256"/>
      <c r="B202" s="243"/>
      <c r="C202" s="229"/>
      <c r="D202" s="219"/>
      <c r="E202" s="191"/>
      <c r="F202" s="113"/>
      <c r="G202" s="146"/>
      <c r="H202" s="85"/>
      <c r="I202" s="114"/>
      <c r="J202" s="87"/>
      <c r="K202" s="284"/>
      <c r="L202" s="246"/>
      <c r="M202" s="243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256"/>
      <c r="B203" s="243"/>
      <c r="C203" s="229"/>
      <c r="D203" s="219"/>
      <c r="E203" s="191"/>
      <c r="F203" s="113"/>
      <c r="G203" s="146"/>
      <c r="H203" s="85"/>
      <c r="I203" s="113"/>
      <c r="J203" s="85"/>
      <c r="K203" s="283"/>
      <c r="L203" s="246"/>
      <c r="M203" s="243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256"/>
      <c r="B204" s="243"/>
      <c r="C204" s="229"/>
      <c r="D204" s="219"/>
      <c r="E204" s="191"/>
      <c r="F204" s="168"/>
      <c r="G204" s="149"/>
      <c r="H204" s="88"/>
      <c r="I204" s="113"/>
      <c r="J204" s="85"/>
      <c r="K204" s="283"/>
      <c r="L204" s="246"/>
      <c r="M204" s="243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256"/>
      <c r="B205" s="243"/>
      <c r="C205" s="229"/>
      <c r="D205" s="219"/>
      <c r="E205" s="191"/>
      <c r="F205" s="123"/>
      <c r="G205" s="150"/>
      <c r="H205" s="89"/>
      <c r="I205" s="113"/>
      <c r="J205" s="85"/>
      <c r="K205" s="283"/>
      <c r="L205" s="246"/>
      <c r="M205" s="243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256"/>
      <c r="B206" s="243"/>
      <c r="C206" s="229"/>
      <c r="D206" s="219"/>
      <c r="E206" s="196"/>
      <c r="F206" s="123"/>
      <c r="G206" s="150"/>
      <c r="H206" s="89"/>
      <c r="I206" s="114"/>
      <c r="J206" s="87"/>
      <c r="K206" s="284"/>
      <c r="L206" s="246"/>
      <c r="M206" s="243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256"/>
      <c r="B207" s="243"/>
      <c r="C207" s="229"/>
      <c r="D207" s="219"/>
      <c r="E207" s="197"/>
      <c r="F207" s="123"/>
      <c r="G207" s="150"/>
      <c r="H207" s="89"/>
      <c r="I207" s="113"/>
      <c r="J207" s="85"/>
      <c r="K207" s="283"/>
      <c r="L207" s="246"/>
      <c r="M207" s="243"/>
      <c r="N207" s="9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256"/>
      <c r="B208" s="243"/>
      <c r="C208" s="229"/>
      <c r="D208" s="219"/>
      <c r="E208" s="197"/>
      <c r="F208" s="123"/>
      <c r="G208" s="150"/>
      <c r="H208" s="89"/>
      <c r="I208" s="113"/>
      <c r="J208" s="85"/>
      <c r="K208" s="283"/>
      <c r="L208" s="246"/>
      <c r="M208" s="243"/>
      <c r="N208" s="9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256"/>
      <c r="B209" s="243"/>
      <c r="C209" s="229"/>
      <c r="D209" s="219"/>
      <c r="E209" s="197"/>
      <c r="F209" s="168"/>
      <c r="G209" s="149"/>
      <c r="H209" s="88"/>
      <c r="I209" s="113"/>
      <c r="J209" s="85"/>
      <c r="K209" s="283"/>
      <c r="L209" s="246"/>
      <c r="M209" s="243"/>
      <c r="N209" s="9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256"/>
      <c r="B210" s="243"/>
      <c r="C210" s="229"/>
      <c r="D210" s="219"/>
      <c r="E210" s="197"/>
      <c r="F210" s="168"/>
      <c r="G210" s="149"/>
      <c r="H210" s="88"/>
      <c r="I210" s="113"/>
      <c r="J210" s="85"/>
      <c r="K210" s="283"/>
      <c r="L210" s="246"/>
      <c r="M210" s="243"/>
      <c r="N210" s="9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256"/>
      <c r="B211" s="243"/>
      <c r="C211" s="229"/>
      <c r="D211" s="219"/>
      <c r="E211" s="198"/>
      <c r="F211" s="168"/>
      <c r="G211" s="149"/>
      <c r="H211" s="88"/>
      <c r="I211" s="113"/>
      <c r="J211" s="85"/>
      <c r="K211" s="283"/>
      <c r="L211" s="246"/>
      <c r="M211" s="243"/>
      <c r="N211" s="9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256"/>
      <c r="B212" s="243"/>
      <c r="C212" s="229"/>
      <c r="D212" s="219"/>
      <c r="E212" s="198"/>
      <c r="F212" s="123"/>
      <c r="G212" s="150"/>
      <c r="H212" s="89"/>
      <c r="I212" s="113"/>
      <c r="J212" s="85"/>
      <c r="K212" s="283"/>
      <c r="L212" s="246"/>
      <c r="M212" s="243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256"/>
      <c r="B213" s="243"/>
      <c r="C213" s="229"/>
      <c r="D213" s="219"/>
      <c r="E213" s="198"/>
      <c r="F213" s="123"/>
      <c r="G213" s="150"/>
      <c r="H213" s="89"/>
      <c r="I213" s="114"/>
      <c r="J213" s="87"/>
      <c r="K213" s="284"/>
      <c r="L213" s="246"/>
      <c r="M213" s="243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256"/>
      <c r="B214" s="243"/>
      <c r="C214" s="229"/>
      <c r="D214" s="219"/>
      <c r="E214" s="197"/>
      <c r="F214" s="123"/>
      <c r="G214" s="150"/>
      <c r="H214" s="89"/>
      <c r="I214" s="113"/>
      <c r="J214" s="85"/>
      <c r="K214" s="283"/>
      <c r="L214" s="246"/>
      <c r="M214" s="243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256"/>
      <c r="B215" s="243"/>
      <c r="C215" s="229"/>
      <c r="D215" s="219"/>
      <c r="E215" s="197"/>
      <c r="F215" s="123"/>
      <c r="G215" s="150"/>
      <c r="H215" s="89"/>
      <c r="I215" s="113"/>
      <c r="J215" s="85"/>
      <c r="K215" s="283"/>
      <c r="L215" s="246"/>
      <c r="M215" s="243"/>
      <c r="N215" s="9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256"/>
      <c r="B216" s="245"/>
      <c r="C216" s="230"/>
      <c r="D216" s="147"/>
      <c r="E216" s="197"/>
      <c r="F216" s="168"/>
      <c r="G216" s="149"/>
      <c r="H216" s="88"/>
      <c r="I216" s="113"/>
      <c r="J216" s="85"/>
      <c r="K216" s="283"/>
      <c r="L216" s="246"/>
      <c r="M216" s="243"/>
      <c r="N216" s="9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256"/>
      <c r="B217" s="243"/>
      <c r="C217" s="231"/>
      <c r="D217" s="147"/>
      <c r="E217" s="197"/>
      <c r="F217" s="169"/>
      <c r="G217" s="151"/>
      <c r="H217" s="90"/>
      <c r="I217" s="114"/>
      <c r="J217" s="87"/>
      <c r="K217" s="284"/>
      <c r="L217" s="246"/>
      <c r="M217" s="243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256"/>
      <c r="B218" s="243"/>
      <c r="C218" s="231"/>
      <c r="D218" s="147"/>
      <c r="E218" s="198"/>
      <c r="F218" s="114"/>
      <c r="G218" s="148"/>
      <c r="H218" s="87"/>
      <c r="I218" s="114"/>
      <c r="J218" s="87"/>
      <c r="K218" s="284"/>
      <c r="L218" s="246"/>
      <c r="M218" s="243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256"/>
      <c r="B219" s="243"/>
      <c r="C219" s="231"/>
      <c r="D219" s="147"/>
      <c r="E219" s="199"/>
      <c r="F219" s="113"/>
      <c r="G219" s="146"/>
      <c r="H219" s="85"/>
      <c r="I219" s="113"/>
      <c r="J219" s="85"/>
      <c r="K219" s="283"/>
      <c r="L219" s="246"/>
      <c r="M219" s="243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256"/>
      <c r="B220" s="243"/>
      <c r="C220" s="232"/>
      <c r="D220" s="147"/>
      <c r="E220" s="195"/>
      <c r="F220" s="114"/>
      <c r="G220" s="148"/>
      <c r="H220" s="87"/>
      <c r="I220" s="114"/>
      <c r="J220" s="87"/>
      <c r="K220" s="284"/>
      <c r="L220" s="309"/>
      <c r="M220" s="243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256"/>
      <c r="B221" s="243"/>
      <c r="C221" s="231"/>
      <c r="D221" s="220"/>
      <c r="E221" s="191"/>
      <c r="F221" s="113"/>
      <c r="G221" s="146"/>
      <c r="H221" s="85"/>
      <c r="I221" s="113"/>
      <c r="J221" s="85"/>
      <c r="K221" s="283"/>
      <c r="L221" s="310"/>
      <c r="M221" s="243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256"/>
      <c r="B222" s="243"/>
      <c r="C222" s="231"/>
      <c r="D222" s="220"/>
      <c r="E222" s="195"/>
      <c r="F222" s="169"/>
      <c r="G222" s="151"/>
      <c r="H222" s="90"/>
      <c r="I222" s="113"/>
      <c r="J222" s="85"/>
      <c r="K222" s="283"/>
      <c r="L222" s="310"/>
      <c r="M222" s="243"/>
      <c r="N222" s="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256"/>
      <c r="B223" s="243"/>
      <c r="C223" s="231"/>
      <c r="D223" s="220"/>
      <c r="E223" s="191"/>
      <c r="F223" s="113"/>
      <c r="G223" s="146"/>
      <c r="H223" s="85"/>
      <c r="I223" s="113"/>
      <c r="J223" s="85"/>
      <c r="K223" s="283"/>
      <c r="L223" s="310"/>
      <c r="M223" s="243"/>
      <c r="N223" s="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9.5" customHeight="1">
      <c r="A224" s="256"/>
      <c r="B224" s="243"/>
      <c r="C224" s="231"/>
      <c r="D224" s="220"/>
      <c r="E224" s="199"/>
      <c r="F224" s="113"/>
      <c r="G224" s="146"/>
      <c r="H224" s="85"/>
      <c r="I224" s="114"/>
      <c r="J224" s="87"/>
      <c r="K224" s="284"/>
      <c r="L224" s="309"/>
      <c r="M224" s="243"/>
      <c r="N224" s="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256"/>
      <c r="B225" s="243"/>
      <c r="C225" s="232"/>
      <c r="D225" s="147"/>
      <c r="E225" s="191"/>
      <c r="F225" s="113"/>
      <c r="G225" s="146"/>
      <c r="H225" s="85"/>
      <c r="I225" s="113"/>
      <c r="J225" s="85"/>
      <c r="K225" s="283"/>
      <c r="L225" s="310"/>
      <c r="M225" s="243"/>
      <c r="N225" s="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256"/>
      <c r="B226" s="243"/>
      <c r="C226" s="229"/>
      <c r="D226" s="157"/>
      <c r="E226" s="191"/>
      <c r="F226" s="115"/>
      <c r="G226" s="152"/>
      <c r="H226" s="91"/>
      <c r="I226" s="113"/>
      <c r="J226" s="85"/>
      <c r="K226" s="281"/>
      <c r="L226" s="246"/>
      <c r="M226" s="243"/>
      <c r="N226" s="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256"/>
      <c r="B227" s="243"/>
      <c r="C227" s="229"/>
      <c r="D227" s="157"/>
      <c r="E227" s="191"/>
      <c r="F227" s="115"/>
      <c r="G227" s="152"/>
      <c r="H227" s="91"/>
      <c r="I227" s="115"/>
      <c r="J227" s="91"/>
      <c r="K227" s="285"/>
      <c r="L227" s="246"/>
      <c r="M227" s="243"/>
      <c r="N227" s="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256"/>
      <c r="B228" s="243"/>
      <c r="C228" s="229"/>
      <c r="D228" s="157"/>
      <c r="E228" s="200"/>
      <c r="F228" s="115"/>
      <c r="G228" s="152"/>
      <c r="H228" s="91"/>
      <c r="I228" s="115"/>
      <c r="J228" s="91"/>
      <c r="K228" s="285"/>
      <c r="L228" s="246"/>
      <c r="M228" s="243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256"/>
      <c r="B229" s="243"/>
      <c r="C229" s="229"/>
      <c r="D229" s="157"/>
      <c r="E229" s="201"/>
      <c r="F229" s="115"/>
      <c r="G229" s="152"/>
      <c r="H229" s="91"/>
      <c r="I229" s="115"/>
      <c r="J229" s="91"/>
      <c r="K229" s="285"/>
      <c r="L229" s="246"/>
      <c r="M229" s="243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256"/>
      <c r="B230" s="243"/>
      <c r="C230" s="229"/>
      <c r="D230" s="157"/>
      <c r="E230" s="201"/>
      <c r="F230" s="115"/>
      <c r="G230" s="152"/>
      <c r="H230" s="91"/>
      <c r="I230" s="115"/>
      <c r="J230" s="91"/>
      <c r="K230" s="285"/>
      <c r="L230" s="246"/>
      <c r="M230" s="243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256"/>
      <c r="B231" s="243"/>
      <c r="C231" s="229"/>
      <c r="D231" s="157"/>
      <c r="E231" s="201"/>
      <c r="F231" s="115"/>
      <c r="G231" s="152"/>
      <c r="H231" s="91"/>
      <c r="I231" s="115"/>
      <c r="J231" s="91"/>
      <c r="K231" s="285"/>
      <c r="L231" s="246"/>
      <c r="M231" s="243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256"/>
      <c r="B232" s="243"/>
      <c r="C232" s="229"/>
      <c r="D232" s="157"/>
      <c r="E232" s="201"/>
      <c r="F232" s="115"/>
      <c r="G232" s="152"/>
      <c r="H232" s="91"/>
      <c r="I232" s="115"/>
      <c r="J232" s="91"/>
      <c r="K232" s="286"/>
      <c r="L232" s="311"/>
      <c r="M232" s="243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256"/>
      <c r="B233" s="243"/>
      <c r="C233" s="229"/>
      <c r="D233" s="157"/>
      <c r="E233" s="201"/>
      <c r="F233" s="115"/>
      <c r="G233" s="152"/>
      <c r="H233" s="91"/>
      <c r="I233" s="116"/>
      <c r="J233" s="265"/>
      <c r="K233" s="287"/>
      <c r="L233" s="246"/>
      <c r="M233" s="243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256"/>
      <c r="B234" s="243"/>
      <c r="C234" s="228"/>
      <c r="D234" s="157"/>
      <c r="E234" s="201"/>
      <c r="F234" s="115"/>
      <c r="G234" s="152"/>
      <c r="H234" s="91"/>
      <c r="I234" s="116"/>
      <c r="J234" s="265"/>
      <c r="K234" s="287"/>
      <c r="L234" s="246"/>
      <c r="M234" s="243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customHeight="1">
      <c r="A235" s="256"/>
      <c r="B235" s="246"/>
      <c r="C235" s="229"/>
      <c r="D235" s="157"/>
      <c r="E235" s="201"/>
      <c r="F235" s="118"/>
      <c r="G235" s="153"/>
      <c r="H235" s="92"/>
      <c r="I235" s="117"/>
      <c r="J235" s="266"/>
      <c r="K235" s="288"/>
      <c r="L235" s="312"/>
      <c r="M235" s="243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256"/>
      <c r="B236" s="246"/>
      <c r="C236" s="229"/>
      <c r="D236" s="157"/>
      <c r="E236" s="201"/>
      <c r="F236" s="118"/>
      <c r="G236" s="153"/>
      <c r="H236" s="92"/>
      <c r="I236" s="118"/>
      <c r="J236" s="92"/>
      <c r="K236" s="289"/>
      <c r="L236" s="313"/>
      <c r="M236" s="243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256"/>
      <c r="B237" s="246"/>
      <c r="C237" s="229"/>
      <c r="D237" s="157"/>
      <c r="E237" s="202"/>
      <c r="F237" s="118"/>
      <c r="G237" s="153"/>
      <c r="H237" s="92"/>
      <c r="I237" s="118"/>
      <c r="J237" s="92"/>
      <c r="K237" s="289"/>
      <c r="L237" s="246"/>
      <c r="M237" s="243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256"/>
      <c r="B238" s="246"/>
      <c r="C238" s="229"/>
      <c r="D238" s="157"/>
      <c r="E238" s="202"/>
      <c r="F238" s="118"/>
      <c r="G238" s="153"/>
      <c r="H238" s="92"/>
      <c r="I238" s="118"/>
      <c r="J238" s="92"/>
      <c r="K238" s="289"/>
      <c r="L238" s="313"/>
      <c r="M238" s="243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256"/>
      <c r="B239" s="246"/>
      <c r="C239" s="229"/>
      <c r="D239" s="157"/>
      <c r="E239" s="202"/>
      <c r="F239" s="118"/>
      <c r="G239" s="153"/>
      <c r="H239" s="92"/>
      <c r="I239" s="99"/>
      <c r="J239" s="267"/>
      <c r="K239" s="290"/>
      <c r="L239" s="314"/>
      <c r="M239" s="243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256"/>
      <c r="B240" s="246"/>
      <c r="C240" s="229"/>
      <c r="D240" s="157"/>
      <c r="E240" s="202"/>
      <c r="F240" s="118"/>
      <c r="G240" s="153"/>
      <c r="H240" s="92"/>
      <c r="I240" s="117"/>
      <c r="J240" s="267"/>
      <c r="K240" s="290"/>
      <c r="L240" s="314"/>
      <c r="M240" s="243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256"/>
      <c r="B241" s="246"/>
      <c r="C241" s="229"/>
      <c r="D241" s="157"/>
      <c r="E241" s="202"/>
      <c r="F241" s="118"/>
      <c r="G241" s="153"/>
      <c r="H241" s="92"/>
      <c r="I241" s="117"/>
      <c r="J241" s="267"/>
      <c r="K241" s="290"/>
      <c r="L241" s="314"/>
      <c r="M241" s="243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256"/>
      <c r="B242" s="246"/>
      <c r="C242" s="229"/>
      <c r="D242" s="157"/>
      <c r="E242" s="202"/>
      <c r="F242" s="118"/>
      <c r="G242" s="153"/>
      <c r="H242" s="92"/>
      <c r="I242" s="117"/>
      <c r="J242" s="266"/>
      <c r="K242" s="288"/>
      <c r="L242" s="315"/>
      <c r="M242" s="243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256"/>
      <c r="B243" s="246"/>
      <c r="C243" s="229"/>
      <c r="D243" s="157"/>
      <c r="E243" s="202"/>
      <c r="F243" s="118"/>
      <c r="G243" s="153"/>
      <c r="H243" s="92"/>
      <c r="I243" s="118"/>
      <c r="J243" s="82"/>
      <c r="K243" s="278"/>
      <c r="L243" s="376"/>
      <c r="M243" s="370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256"/>
      <c r="B244" s="246"/>
      <c r="C244" s="229"/>
      <c r="D244" s="157"/>
      <c r="E244" s="202"/>
      <c r="F244" s="118"/>
      <c r="G244" s="153"/>
      <c r="H244" s="92"/>
      <c r="I244" s="118"/>
      <c r="J244" s="82"/>
      <c r="K244" s="291"/>
      <c r="L244" s="367"/>
      <c r="M244" s="367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256"/>
      <c r="B245" s="246"/>
      <c r="C245" s="229"/>
      <c r="D245" s="157"/>
      <c r="E245" s="202"/>
      <c r="F245" s="118"/>
      <c r="G245" s="153"/>
      <c r="H245" s="92"/>
      <c r="I245" s="118"/>
      <c r="J245" s="82"/>
      <c r="K245" s="279"/>
      <c r="L245" s="352"/>
      <c r="M245" s="352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256"/>
      <c r="B246" s="246"/>
      <c r="C246" s="233"/>
      <c r="D246" s="158"/>
      <c r="E246" s="202"/>
      <c r="F246" s="118"/>
      <c r="G246" s="153"/>
      <c r="H246" s="92"/>
      <c r="I246" s="117"/>
      <c r="J246" s="266"/>
      <c r="K246" s="292"/>
      <c r="L246" s="316"/>
      <c r="M246" s="24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256"/>
      <c r="B247" s="246"/>
      <c r="C247" s="233"/>
      <c r="D247" s="158"/>
      <c r="E247" s="202"/>
      <c r="F247" s="118"/>
      <c r="G247" s="153"/>
      <c r="H247" s="92"/>
      <c r="I247" s="119"/>
      <c r="J247" s="82"/>
      <c r="K247" s="279"/>
      <c r="L247" s="317"/>
      <c r="M247" s="334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256"/>
      <c r="B248" s="246"/>
      <c r="C248" s="233"/>
      <c r="D248" s="158"/>
      <c r="E248" s="202"/>
      <c r="F248" s="118"/>
      <c r="G248" s="153"/>
      <c r="H248" s="92"/>
      <c r="I248" s="119"/>
      <c r="J248" s="82"/>
      <c r="K248" s="279"/>
      <c r="L248" s="317"/>
      <c r="M248" s="334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256"/>
      <c r="B249" s="246"/>
      <c r="C249" s="233"/>
      <c r="D249" s="158"/>
      <c r="E249" s="202"/>
      <c r="F249" s="118"/>
      <c r="G249" s="153"/>
      <c r="H249" s="92"/>
      <c r="I249" s="118"/>
      <c r="J249" s="92"/>
      <c r="K249" s="289"/>
      <c r="L249" s="313"/>
      <c r="M249" s="243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256"/>
      <c r="B250" s="246"/>
      <c r="C250" s="233"/>
      <c r="D250" s="158"/>
      <c r="E250" s="202"/>
      <c r="F250" s="118"/>
      <c r="G250" s="153"/>
      <c r="H250" s="92"/>
      <c r="I250" s="118"/>
      <c r="J250" s="92"/>
      <c r="K250" s="289"/>
      <c r="L250" s="313"/>
      <c r="M250" s="243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256"/>
      <c r="B251" s="246"/>
      <c r="C251" s="233"/>
      <c r="D251" s="158"/>
      <c r="E251" s="202"/>
      <c r="F251" s="118"/>
      <c r="G251" s="153"/>
      <c r="H251" s="92"/>
      <c r="I251" s="118"/>
      <c r="J251" s="92"/>
      <c r="K251" s="289"/>
      <c r="L251" s="313"/>
      <c r="M251" s="243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256"/>
      <c r="B252" s="246"/>
      <c r="C252" s="363"/>
      <c r="D252" s="157"/>
      <c r="E252" s="202"/>
      <c r="F252" s="118"/>
      <c r="G252" s="153"/>
      <c r="H252" s="92"/>
      <c r="I252" s="118"/>
      <c r="J252" s="92"/>
      <c r="K252" s="289"/>
      <c r="L252" s="312"/>
      <c r="M252" s="243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256"/>
      <c r="B253" s="246"/>
      <c r="C253" s="360"/>
      <c r="D253" s="157"/>
      <c r="E253" s="202"/>
      <c r="F253" s="170"/>
      <c r="G253" s="154"/>
      <c r="H253" s="93"/>
      <c r="I253" s="118"/>
      <c r="J253" s="92"/>
      <c r="K253" s="289"/>
      <c r="L253" s="312"/>
      <c r="M253" s="243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256"/>
      <c r="B254" s="246"/>
      <c r="C254" s="360"/>
      <c r="D254" s="157"/>
      <c r="E254" s="353"/>
      <c r="F254" s="170"/>
      <c r="G254" s="154"/>
      <c r="H254" s="93"/>
      <c r="I254" s="118"/>
      <c r="J254" s="92"/>
      <c r="K254" s="289"/>
      <c r="L254" s="312"/>
      <c r="M254" s="243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256"/>
      <c r="B255" s="246"/>
      <c r="C255" s="360"/>
      <c r="D255" s="157"/>
      <c r="E255" s="354"/>
      <c r="F255" s="118"/>
      <c r="G255" s="153"/>
      <c r="H255" s="92"/>
      <c r="I255" s="118"/>
      <c r="J255" s="92"/>
      <c r="K255" s="289"/>
      <c r="L255" s="313"/>
      <c r="M255" s="243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256"/>
      <c r="B256" s="246"/>
      <c r="C256" s="360"/>
      <c r="D256" s="157"/>
      <c r="E256" s="355"/>
      <c r="F256" s="118"/>
      <c r="G256" s="153"/>
      <c r="H256" s="92"/>
      <c r="I256" s="118"/>
      <c r="J256" s="92"/>
      <c r="K256" s="289"/>
      <c r="L256" s="312"/>
      <c r="M256" s="243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256"/>
      <c r="B257" s="246"/>
      <c r="C257" s="360"/>
      <c r="D257" s="157"/>
      <c r="E257" s="202"/>
      <c r="F257" s="118"/>
      <c r="G257" s="153"/>
      <c r="H257" s="92"/>
      <c r="I257" s="117"/>
      <c r="J257" s="266"/>
      <c r="K257" s="288"/>
      <c r="L257" s="315"/>
      <c r="M257" s="243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256"/>
      <c r="B258" s="246"/>
      <c r="C258" s="343"/>
      <c r="D258" s="157"/>
      <c r="E258" s="202"/>
      <c r="F258" s="118"/>
      <c r="G258" s="153"/>
      <c r="H258" s="92"/>
      <c r="I258" s="118"/>
      <c r="J258" s="92"/>
      <c r="K258" s="289"/>
      <c r="L258" s="313"/>
      <c r="M258" s="243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256"/>
      <c r="B259" s="246"/>
      <c r="C259" s="342"/>
      <c r="D259" s="147"/>
      <c r="E259" s="202"/>
      <c r="F259" s="118"/>
      <c r="G259" s="153"/>
      <c r="H259" s="92"/>
      <c r="I259" s="117"/>
      <c r="J259" s="266"/>
      <c r="K259" s="288"/>
      <c r="L259" s="315"/>
      <c r="M259" s="243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256"/>
      <c r="B260" s="246"/>
      <c r="C260" s="343"/>
      <c r="D260" s="147"/>
      <c r="E260" s="202"/>
      <c r="F260" s="118"/>
      <c r="G260" s="153"/>
      <c r="H260" s="92"/>
      <c r="I260" s="117"/>
      <c r="J260" s="266"/>
      <c r="K260" s="288"/>
      <c r="L260" s="315"/>
      <c r="M260" s="243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256"/>
      <c r="B261" s="246"/>
      <c r="C261" s="228"/>
      <c r="D261" s="157"/>
      <c r="E261" s="202"/>
      <c r="F261" s="118"/>
      <c r="G261" s="153"/>
      <c r="H261" s="92"/>
      <c r="I261" s="120"/>
      <c r="J261" s="267"/>
      <c r="K261" s="293"/>
      <c r="L261" s="318"/>
      <c r="M261" s="334"/>
      <c r="N261" s="1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30" customHeight="1">
      <c r="A262" s="256"/>
      <c r="B262" s="246"/>
      <c r="C262" s="342"/>
      <c r="D262" s="147"/>
      <c r="E262" s="202"/>
      <c r="F262" s="118"/>
      <c r="G262" s="153"/>
      <c r="H262" s="92"/>
      <c r="I262" s="118"/>
      <c r="J262" s="92"/>
      <c r="K262" s="289"/>
      <c r="L262" s="313"/>
      <c r="M262" s="243"/>
      <c r="N262" s="1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256"/>
      <c r="B263" s="246"/>
      <c r="C263" s="360"/>
      <c r="D263" s="147"/>
      <c r="E263" s="202"/>
      <c r="F263" s="118"/>
      <c r="G263" s="153"/>
      <c r="H263" s="92"/>
      <c r="I263" s="118"/>
      <c r="J263" s="92"/>
      <c r="K263" s="289"/>
      <c r="L263" s="312"/>
      <c r="M263" s="243"/>
      <c r="N263" s="1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256"/>
      <c r="B264" s="246"/>
      <c r="C264" s="360"/>
      <c r="D264" s="147"/>
      <c r="E264" s="202"/>
      <c r="F264" s="118"/>
      <c r="G264" s="153"/>
      <c r="H264" s="92"/>
      <c r="I264" s="118"/>
      <c r="J264" s="92"/>
      <c r="K264" s="289"/>
      <c r="L264" s="246"/>
      <c r="M264" s="243"/>
      <c r="N264" s="1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256"/>
      <c r="B265" s="246"/>
      <c r="C265" s="360"/>
      <c r="D265" s="147"/>
      <c r="E265" s="202"/>
      <c r="F265" s="118"/>
      <c r="G265" s="153"/>
      <c r="H265" s="92"/>
      <c r="I265" s="117"/>
      <c r="J265" s="266"/>
      <c r="K265" s="288"/>
      <c r="L265" s="315"/>
      <c r="M265" s="243"/>
      <c r="N265" s="1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256"/>
      <c r="B266" s="246"/>
      <c r="C266" s="343"/>
      <c r="D266" s="147"/>
      <c r="E266" s="202"/>
      <c r="F266" s="171"/>
      <c r="G266" s="155"/>
      <c r="H266" s="94"/>
      <c r="I266" s="118"/>
      <c r="J266" s="92"/>
      <c r="K266" s="289"/>
      <c r="L266" s="313"/>
      <c r="M266" s="243"/>
      <c r="N266" s="1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256"/>
      <c r="B267" s="246"/>
      <c r="C267" s="234"/>
      <c r="D267" s="147"/>
      <c r="E267" s="202"/>
      <c r="F267" s="118"/>
      <c r="G267" s="153"/>
      <c r="H267" s="92"/>
      <c r="I267" s="118"/>
      <c r="J267" s="92"/>
      <c r="K267" s="289"/>
      <c r="L267" s="313"/>
      <c r="M267" s="243"/>
      <c r="N267" s="1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256"/>
      <c r="B268" s="246"/>
      <c r="C268" s="229"/>
      <c r="D268" s="158"/>
      <c r="E268" s="203"/>
      <c r="F268" s="118"/>
      <c r="G268" s="153"/>
      <c r="H268" s="92"/>
      <c r="I268" s="118"/>
      <c r="J268" s="92"/>
      <c r="K268" s="289"/>
      <c r="L268" s="313"/>
      <c r="M268" s="243"/>
      <c r="N268" s="1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256"/>
      <c r="B269" s="246"/>
      <c r="C269" s="229"/>
      <c r="D269" s="158"/>
      <c r="E269" s="202"/>
      <c r="F269" s="118"/>
      <c r="G269" s="153"/>
      <c r="H269" s="92"/>
      <c r="I269" s="118"/>
      <c r="J269" s="92"/>
      <c r="K269" s="289"/>
      <c r="L269" s="313"/>
      <c r="M269" s="243"/>
      <c r="N269" s="1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256"/>
      <c r="B270" s="246"/>
      <c r="C270" s="229"/>
      <c r="D270" s="158"/>
      <c r="E270" s="202"/>
      <c r="F270" s="118"/>
      <c r="G270" s="153"/>
      <c r="H270" s="92"/>
      <c r="I270" s="117"/>
      <c r="J270" s="266"/>
      <c r="K270" s="288"/>
      <c r="L270" s="315"/>
      <c r="M270" s="243"/>
      <c r="N270" s="1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256"/>
      <c r="B271" s="246"/>
      <c r="C271" s="229"/>
      <c r="D271" s="158"/>
      <c r="E271" s="202"/>
      <c r="F271" s="118"/>
      <c r="G271" s="153"/>
      <c r="H271" s="92"/>
      <c r="I271" s="117"/>
      <c r="J271" s="266"/>
      <c r="K271" s="288"/>
      <c r="L271" s="246"/>
      <c r="M271" s="243"/>
      <c r="N271" s="1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256"/>
      <c r="B272" s="246"/>
      <c r="C272" s="229"/>
      <c r="D272" s="158"/>
      <c r="E272" s="202"/>
      <c r="F272" s="118"/>
      <c r="G272" s="153"/>
      <c r="H272" s="92"/>
      <c r="I272" s="117"/>
      <c r="J272" s="266"/>
      <c r="K272" s="288"/>
      <c r="L272" s="315"/>
      <c r="M272" s="243"/>
      <c r="N272" s="1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256"/>
      <c r="B273" s="246"/>
      <c r="C273" s="229"/>
      <c r="D273" s="158"/>
      <c r="E273" s="202"/>
      <c r="F273" s="118"/>
      <c r="G273" s="153"/>
      <c r="H273" s="92"/>
      <c r="I273" s="117"/>
      <c r="J273" s="266"/>
      <c r="K273" s="288"/>
      <c r="L273" s="315"/>
      <c r="M273" s="243"/>
      <c r="N273" s="1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256"/>
      <c r="B274" s="246"/>
      <c r="C274" s="229"/>
      <c r="D274" s="158"/>
      <c r="E274" s="202"/>
      <c r="F274" s="118"/>
      <c r="G274" s="153"/>
      <c r="H274" s="92"/>
      <c r="I274" s="117"/>
      <c r="J274" s="266"/>
      <c r="K274" s="288"/>
      <c r="L274" s="315"/>
      <c r="M274" s="243"/>
      <c r="N274" s="1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256"/>
      <c r="B275" s="246"/>
      <c r="C275" s="229"/>
      <c r="D275" s="158"/>
      <c r="E275" s="202"/>
      <c r="F275" s="118"/>
      <c r="G275" s="153"/>
      <c r="H275" s="92"/>
      <c r="I275" s="118"/>
      <c r="J275" s="92"/>
      <c r="K275" s="294"/>
      <c r="L275" s="319"/>
      <c r="M275" s="248"/>
      <c r="N275" s="1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256"/>
      <c r="B276" s="246"/>
      <c r="C276" s="229"/>
      <c r="D276" s="158"/>
      <c r="E276" s="202"/>
      <c r="F276" s="118"/>
      <c r="G276" s="153"/>
      <c r="H276" s="92"/>
      <c r="I276" s="118"/>
      <c r="J276" s="92"/>
      <c r="K276" s="295"/>
      <c r="L276" s="320"/>
      <c r="M276" s="335"/>
      <c r="N276" s="1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256"/>
      <c r="B277" s="246"/>
      <c r="C277" s="229"/>
      <c r="D277" s="158"/>
      <c r="E277" s="202"/>
      <c r="F277" s="118"/>
      <c r="G277" s="153"/>
      <c r="H277" s="92"/>
      <c r="I277" s="117"/>
      <c r="J277" s="266"/>
      <c r="K277" s="288"/>
      <c r="L277" s="315"/>
      <c r="M277" s="243"/>
      <c r="N277" s="1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256"/>
      <c r="B278" s="246"/>
      <c r="C278" s="231"/>
      <c r="D278" s="221"/>
      <c r="E278" s="202"/>
      <c r="F278" s="118"/>
      <c r="G278" s="153"/>
      <c r="H278" s="92"/>
      <c r="I278" s="117"/>
      <c r="J278" s="266"/>
      <c r="K278" s="288"/>
      <c r="L278" s="351"/>
      <c r="M278" s="243"/>
      <c r="N278" s="1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256"/>
      <c r="B279" s="246"/>
      <c r="C279" s="229"/>
      <c r="D279" s="158"/>
      <c r="E279" s="202"/>
      <c r="F279" s="118"/>
      <c r="G279" s="153"/>
      <c r="H279" s="92"/>
      <c r="I279" s="117"/>
      <c r="J279" s="266"/>
      <c r="K279" s="288"/>
      <c r="L279" s="352"/>
      <c r="M279" s="243"/>
      <c r="N279" s="1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256"/>
      <c r="B280" s="246"/>
      <c r="C280" s="229"/>
      <c r="D280" s="158"/>
      <c r="E280" s="202"/>
      <c r="F280" s="118"/>
      <c r="G280" s="153"/>
      <c r="H280" s="92"/>
      <c r="I280" s="117"/>
      <c r="J280" s="266"/>
      <c r="K280" s="288"/>
      <c r="L280" s="315"/>
      <c r="M280" s="243"/>
      <c r="N280" s="1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256"/>
      <c r="B281" s="246"/>
      <c r="C281" s="229"/>
      <c r="D281" s="158"/>
      <c r="E281" s="202"/>
      <c r="F281" s="118"/>
      <c r="G281" s="153"/>
      <c r="H281" s="92"/>
      <c r="I281" s="120"/>
      <c r="J281" s="267"/>
      <c r="K281" s="293"/>
      <c r="L281" s="318"/>
      <c r="M281" s="334"/>
      <c r="N281" s="1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256"/>
      <c r="B282" s="246"/>
      <c r="C282" s="342"/>
      <c r="D282" s="147"/>
      <c r="E282" s="202"/>
      <c r="F282" s="118"/>
      <c r="G282" s="153"/>
      <c r="H282" s="92"/>
      <c r="I282" s="117"/>
      <c r="J282" s="266"/>
      <c r="K282" s="288"/>
      <c r="L282" s="376"/>
      <c r="M282" s="243"/>
      <c r="N282" s="1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A283" s="256"/>
      <c r="B283" s="246"/>
      <c r="C283" s="343"/>
      <c r="D283" s="147"/>
      <c r="E283" s="202"/>
      <c r="F283" s="118"/>
      <c r="G283" s="153"/>
      <c r="H283" s="92"/>
      <c r="I283" s="117"/>
      <c r="J283" s="266"/>
      <c r="K283" s="288"/>
      <c r="L283" s="352"/>
      <c r="M283" s="243"/>
      <c r="N283" s="1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A284" s="256"/>
      <c r="B284" s="246"/>
      <c r="C284" s="363"/>
      <c r="D284" s="157"/>
      <c r="E284" s="202"/>
      <c r="F284" s="121"/>
      <c r="G284" s="147"/>
      <c r="H284" s="86"/>
      <c r="I284" s="121"/>
      <c r="J284" s="86"/>
      <c r="K284" s="280"/>
      <c r="L284" s="246"/>
      <c r="M284" s="243"/>
      <c r="N284" s="1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A285" s="256"/>
      <c r="B285" s="246"/>
      <c r="C285" s="343"/>
      <c r="D285" s="157"/>
      <c r="E285" s="202"/>
      <c r="F285" s="121"/>
      <c r="G285" s="147"/>
      <c r="H285" s="86"/>
      <c r="I285" s="121"/>
      <c r="J285" s="86"/>
      <c r="K285" s="280"/>
      <c r="L285" s="246"/>
      <c r="M285" s="243"/>
      <c r="N285" s="1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A286" s="256"/>
      <c r="B286" s="246"/>
      <c r="C286" s="229"/>
      <c r="D286" s="158"/>
      <c r="E286" s="192"/>
      <c r="F286" s="121"/>
      <c r="G286" s="147"/>
      <c r="H286" s="86"/>
      <c r="I286" s="121"/>
      <c r="J286" s="86"/>
      <c r="K286" s="280"/>
      <c r="L286" s="246"/>
      <c r="M286" s="243"/>
      <c r="N286" s="1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A287" s="256"/>
      <c r="B287" s="246"/>
      <c r="C287" s="342"/>
      <c r="D287" s="147"/>
      <c r="E287" s="192"/>
      <c r="F287" s="121"/>
      <c r="G287" s="147"/>
      <c r="H287" s="86"/>
      <c r="I287" s="121"/>
      <c r="J287" s="86"/>
      <c r="K287" s="280"/>
      <c r="L287" s="246"/>
      <c r="M287" s="243"/>
      <c r="N287" s="1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A288" s="256"/>
      <c r="B288" s="246"/>
      <c r="C288" s="360"/>
      <c r="D288" s="147"/>
      <c r="E288" s="192"/>
      <c r="F288" s="121"/>
      <c r="G288" s="147"/>
      <c r="H288" s="86"/>
      <c r="I288" s="121"/>
      <c r="J288" s="86"/>
      <c r="K288" s="280"/>
      <c r="L288" s="246"/>
      <c r="M288" s="243"/>
      <c r="N288" s="1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>
      <c r="A289" s="256"/>
      <c r="B289" s="246"/>
      <c r="C289" s="343"/>
      <c r="D289" s="147"/>
      <c r="E289" s="192"/>
      <c r="F289" s="121"/>
      <c r="G289" s="147"/>
      <c r="H289" s="86"/>
      <c r="I289" s="121"/>
      <c r="J289" s="86"/>
      <c r="K289" s="280"/>
      <c r="L289" s="246"/>
      <c r="M289" s="243"/>
      <c r="N289" s="1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>
      <c r="A290" s="258"/>
      <c r="B290" s="247"/>
      <c r="C290" s="235"/>
      <c r="D290" s="222"/>
      <c r="E290" s="192"/>
      <c r="F290" s="172"/>
      <c r="G290" s="156"/>
      <c r="H290" s="95"/>
      <c r="I290" s="122"/>
      <c r="J290" s="268"/>
      <c r="K290" s="296"/>
      <c r="L290" s="321"/>
      <c r="M290" s="247"/>
      <c r="N290" s="1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>
      <c r="A291" s="249"/>
      <c r="B291" s="248"/>
      <c r="C291" s="233"/>
      <c r="D291" s="158"/>
      <c r="E291" s="192"/>
      <c r="F291" s="121"/>
      <c r="G291" s="147"/>
      <c r="H291" s="86"/>
      <c r="I291" s="121"/>
      <c r="J291" s="86"/>
      <c r="K291" s="280"/>
      <c r="L291" s="246"/>
      <c r="M291" s="243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5.75" customHeight="1">
      <c r="A292" s="249"/>
      <c r="B292" s="248"/>
      <c r="C292" s="233"/>
      <c r="D292" s="158"/>
      <c r="E292" s="204"/>
      <c r="F292" s="121"/>
      <c r="G292" s="147"/>
      <c r="H292" s="86"/>
      <c r="I292" s="121"/>
      <c r="J292" s="86"/>
      <c r="K292" s="280"/>
      <c r="L292" s="246"/>
      <c r="M292" s="243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5.75" customHeight="1">
      <c r="A293" s="249"/>
      <c r="B293" s="248"/>
      <c r="C293" s="233"/>
      <c r="D293" s="158"/>
      <c r="E293" s="192"/>
      <c r="F293" s="121"/>
      <c r="G293" s="147"/>
      <c r="H293" s="86"/>
      <c r="I293" s="121"/>
      <c r="J293" s="86"/>
      <c r="K293" s="280"/>
      <c r="L293" s="246"/>
      <c r="M293" s="243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5.75" customHeight="1">
      <c r="A294" s="249"/>
      <c r="B294" s="248"/>
      <c r="C294" s="233"/>
      <c r="D294" s="158"/>
      <c r="E294" s="192"/>
      <c r="F294" s="121"/>
      <c r="G294" s="147"/>
      <c r="H294" s="86"/>
      <c r="I294" s="121"/>
      <c r="J294" s="86"/>
      <c r="K294" s="297"/>
      <c r="L294" s="322"/>
      <c r="M294" s="245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5.75" customHeight="1">
      <c r="A295" s="249"/>
      <c r="B295" s="366"/>
      <c r="C295" s="363"/>
      <c r="D295" s="157"/>
      <c r="E295" s="192"/>
      <c r="F295" s="173"/>
      <c r="G295" s="157"/>
      <c r="H295" s="96"/>
      <c r="I295" s="118"/>
      <c r="J295" s="92"/>
      <c r="K295" s="289"/>
      <c r="L295" s="323"/>
      <c r="M295" s="243"/>
      <c r="N295" s="5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5.75" customHeight="1">
      <c r="A296" s="249"/>
      <c r="B296" s="367"/>
      <c r="C296" s="360"/>
      <c r="D296" s="157"/>
      <c r="E296" s="192"/>
      <c r="F296" s="170"/>
      <c r="G296" s="154"/>
      <c r="H296" s="93"/>
      <c r="I296" s="118"/>
      <c r="J296" s="92"/>
      <c r="K296" s="289"/>
      <c r="L296" s="323"/>
      <c r="M296" s="243"/>
      <c r="N296" s="5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5.75" customHeight="1">
      <c r="A297" s="249"/>
      <c r="B297" s="367"/>
      <c r="C297" s="360"/>
      <c r="D297" s="157"/>
      <c r="E297" s="368"/>
      <c r="F297" s="170"/>
      <c r="G297" s="154"/>
      <c r="H297" s="93"/>
      <c r="I297" s="118"/>
      <c r="J297" s="92"/>
      <c r="K297" s="289"/>
      <c r="L297" s="323"/>
      <c r="M297" s="243"/>
      <c r="N297" s="5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5.75" customHeight="1">
      <c r="A298" s="249"/>
      <c r="B298" s="367"/>
      <c r="C298" s="360"/>
      <c r="D298" s="157"/>
      <c r="E298" s="354"/>
      <c r="F298" s="170"/>
      <c r="G298" s="154"/>
      <c r="H298" s="93"/>
      <c r="I298" s="118"/>
      <c r="J298" s="92"/>
      <c r="K298" s="289"/>
      <c r="L298" s="323"/>
      <c r="M298" s="243"/>
      <c r="N298" s="5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5.75" customHeight="1">
      <c r="A299" s="249"/>
      <c r="B299" s="367"/>
      <c r="C299" s="360"/>
      <c r="D299" s="157"/>
      <c r="E299" s="354"/>
      <c r="F299" s="170"/>
      <c r="G299" s="154"/>
      <c r="H299" s="93"/>
      <c r="I299" s="118"/>
      <c r="J299" s="92"/>
      <c r="K299" s="289"/>
      <c r="L299" s="323"/>
      <c r="M299" s="243"/>
      <c r="N299" s="5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5.75" customHeight="1">
      <c r="A300" s="249"/>
      <c r="B300" s="367"/>
      <c r="C300" s="360"/>
      <c r="D300" s="157"/>
      <c r="E300" s="354"/>
      <c r="F300" s="170"/>
      <c r="G300" s="154"/>
      <c r="H300" s="93"/>
      <c r="I300" s="117"/>
      <c r="J300" s="266"/>
      <c r="K300" s="288"/>
      <c r="L300" s="323"/>
      <c r="M300" s="243"/>
      <c r="N300" s="5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5.75" customHeight="1">
      <c r="A301" s="249"/>
      <c r="B301" s="367"/>
      <c r="C301" s="360"/>
      <c r="D301" s="157"/>
      <c r="E301" s="354"/>
      <c r="F301" s="170"/>
      <c r="G301" s="154"/>
      <c r="H301" s="93"/>
      <c r="I301" s="118"/>
      <c r="J301" s="92"/>
      <c r="K301" s="289"/>
      <c r="L301" s="323"/>
      <c r="M301" s="243"/>
      <c r="N301" s="5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5.75" customHeight="1">
      <c r="A302" s="249"/>
      <c r="B302" s="367"/>
      <c r="C302" s="360"/>
      <c r="D302" s="157"/>
      <c r="E302" s="354"/>
      <c r="F302" s="170"/>
      <c r="G302" s="154"/>
      <c r="H302" s="93"/>
      <c r="I302" s="118"/>
      <c r="J302" s="92"/>
      <c r="K302" s="289"/>
      <c r="L302" s="323"/>
      <c r="M302" s="243"/>
      <c r="N302" s="5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5.75" customHeight="1">
      <c r="A303" s="249"/>
      <c r="B303" s="367"/>
      <c r="C303" s="360"/>
      <c r="D303" s="157"/>
      <c r="E303" s="354"/>
      <c r="F303" s="125"/>
      <c r="G303" s="158"/>
      <c r="H303" s="97"/>
      <c r="I303" s="123"/>
      <c r="J303" s="89"/>
      <c r="K303" s="298"/>
      <c r="L303" s="324"/>
      <c r="M303" s="335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5.75" customHeight="1">
      <c r="A304" s="249"/>
      <c r="B304" s="367"/>
      <c r="C304" s="360"/>
      <c r="D304" s="157"/>
      <c r="E304" s="355"/>
      <c r="F304" s="125"/>
      <c r="G304" s="158"/>
      <c r="H304" s="97"/>
      <c r="I304" s="123"/>
      <c r="J304" s="89"/>
      <c r="K304" s="299"/>
      <c r="L304" s="312"/>
      <c r="M304" s="243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5.75" customHeight="1">
      <c r="A305" s="249"/>
      <c r="B305" s="367"/>
      <c r="C305" s="360"/>
      <c r="D305" s="157"/>
      <c r="E305" s="205"/>
      <c r="F305" s="173"/>
      <c r="G305" s="157"/>
      <c r="H305" s="96"/>
      <c r="I305" s="124"/>
      <c r="J305" s="269"/>
      <c r="K305" s="300"/>
      <c r="L305" s="312"/>
      <c r="M305" s="243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5.75" customHeight="1">
      <c r="A306" s="249"/>
      <c r="B306" s="367"/>
      <c r="C306" s="360"/>
      <c r="D306" s="157"/>
      <c r="E306" s="205"/>
      <c r="F306" s="170"/>
      <c r="G306" s="154"/>
      <c r="H306" s="93"/>
      <c r="I306" s="123"/>
      <c r="J306" s="89"/>
      <c r="K306" s="299"/>
      <c r="L306" s="312"/>
      <c r="M306" s="243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5.75" customHeight="1">
      <c r="A307" s="249"/>
      <c r="B307" s="367"/>
      <c r="C307" s="360"/>
      <c r="D307" s="157"/>
      <c r="E307" s="368"/>
      <c r="F307" s="170"/>
      <c r="G307" s="154"/>
      <c r="H307" s="93"/>
      <c r="I307" s="123"/>
      <c r="J307" s="89"/>
      <c r="K307" s="299"/>
      <c r="L307" s="312"/>
      <c r="M307" s="243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5.75" customHeight="1">
      <c r="A308" s="249"/>
      <c r="B308" s="367"/>
      <c r="C308" s="343"/>
      <c r="D308" s="157"/>
      <c r="E308" s="354"/>
      <c r="F308" s="170"/>
      <c r="G308" s="154"/>
      <c r="H308" s="93"/>
      <c r="I308" s="123"/>
      <c r="J308" s="89"/>
      <c r="K308" s="299"/>
      <c r="L308" s="312"/>
      <c r="M308" s="243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5.75" customHeight="1">
      <c r="A309" s="249"/>
      <c r="B309" s="367"/>
      <c r="C309" s="228"/>
      <c r="D309" s="157"/>
      <c r="E309" s="354"/>
      <c r="F309" s="173"/>
      <c r="G309" s="157"/>
      <c r="H309" s="96"/>
      <c r="I309" s="123"/>
      <c r="J309" s="89"/>
      <c r="K309" s="299"/>
      <c r="L309" s="312"/>
      <c r="M309" s="243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5.75" customHeight="1">
      <c r="A310" s="249"/>
      <c r="B310" s="367"/>
      <c r="C310" s="363"/>
      <c r="D310" s="157"/>
      <c r="E310" s="355"/>
      <c r="F310" s="168"/>
      <c r="G310" s="149"/>
      <c r="H310" s="88"/>
      <c r="I310" s="113"/>
      <c r="J310" s="85"/>
      <c r="K310" s="281"/>
      <c r="L310" s="312"/>
      <c r="M310" s="243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5.75" customHeight="1">
      <c r="A311" s="249"/>
      <c r="B311" s="367"/>
      <c r="C311" s="360"/>
      <c r="D311" s="157"/>
      <c r="E311" s="206"/>
      <c r="F311" s="170"/>
      <c r="G311" s="154"/>
      <c r="H311" s="93"/>
      <c r="I311" s="113"/>
      <c r="J311" s="85"/>
      <c r="K311" s="281"/>
      <c r="L311" s="312"/>
      <c r="M311" s="243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5.75" customHeight="1">
      <c r="A312" s="249"/>
      <c r="B312" s="367"/>
      <c r="C312" s="360"/>
      <c r="D312" s="157"/>
      <c r="E312" s="369"/>
      <c r="F312" s="168"/>
      <c r="G312" s="149"/>
      <c r="H312" s="88"/>
      <c r="I312" s="113"/>
      <c r="J312" s="85"/>
      <c r="K312" s="281"/>
      <c r="L312" s="312"/>
      <c r="M312" s="243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5.75" customHeight="1">
      <c r="A313" s="249"/>
      <c r="B313" s="367"/>
      <c r="C313" s="343"/>
      <c r="D313" s="157"/>
      <c r="E313" s="355"/>
      <c r="F313" s="170"/>
      <c r="G313" s="154"/>
      <c r="H313" s="93"/>
      <c r="I313" s="113"/>
      <c r="J313" s="85"/>
      <c r="K313" s="281"/>
      <c r="L313" s="312"/>
      <c r="M313" s="243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5.75" customHeight="1">
      <c r="A314" s="249"/>
      <c r="B314" s="367"/>
      <c r="C314" s="229"/>
      <c r="D314" s="158"/>
      <c r="E314" s="369"/>
      <c r="F314" s="123"/>
      <c r="G314" s="150"/>
      <c r="H314" s="89"/>
      <c r="I314" s="123"/>
      <c r="J314" s="89"/>
      <c r="K314" s="299"/>
      <c r="L314" s="312"/>
      <c r="M314" s="243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5.75" customHeight="1">
      <c r="A315" s="249"/>
      <c r="B315" s="367"/>
      <c r="C315" s="363"/>
      <c r="D315" s="157"/>
      <c r="E315" s="355"/>
      <c r="F315" s="173"/>
      <c r="G315" s="157"/>
      <c r="H315" s="96"/>
      <c r="I315" s="124"/>
      <c r="J315" s="269"/>
      <c r="K315" s="300"/>
      <c r="L315" s="312"/>
      <c r="M315" s="243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5.75" customHeight="1">
      <c r="A316" s="249"/>
      <c r="B316" s="367"/>
      <c r="C316" s="360"/>
      <c r="D316" s="157"/>
      <c r="E316" s="197"/>
      <c r="F316" s="170"/>
      <c r="G316" s="154"/>
      <c r="H316" s="93"/>
      <c r="I316" s="124"/>
      <c r="J316" s="269"/>
      <c r="K316" s="300"/>
      <c r="L316" s="312"/>
      <c r="M316" s="243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5.75" customHeight="1">
      <c r="A317" s="249"/>
      <c r="B317" s="367"/>
      <c r="C317" s="360"/>
      <c r="D317" s="157"/>
      <c r="E317" s="368"/>
      <c r="F317" s="170"/>
      <c r="G317" s="154"/>
      <c r="H317" s="93"/>
      <c r="I317" s="124"/>
      <c r="J317" s="269"/>
      <c r="K317" s="300"/>
      <c r="L317" s="312"/>
      <c r="M317" s="243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5.75" customHeight="1">
      <c r="A318" s="249"/>
      <c r="B318" s="367"/>
      <c r="C318" s="360"/>
      <c r="D318" s="157"/>
      <c r="E318" s="354"/>
      <c r="F318" s="170"/>
      <c r="G318" s="154"/>
      <c r="H318" s="93"/>
      <c r="I318" s="124"/>
      <c r="J318" s="269"/>
      <c r="K318" s="300"/>
      <c r="L318" s="312"/>
      <c r="M318" s="243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5.75" customHeight="1">
      <c r="A319" s="249"/>
      <c r="B319" s="367"/>
      <c r="C319" s="360"/>
      <c r="D319" s="157"/>
      <c r="E319" s="354"/>
      <c r="F319" s="170"/>
      <c r="G319" s="154"/>
      <c r="H319" s="93"/>
      <c r="I319" s="118"/>
      <c r="J319" s="92"/>
      <c r="K319" s="289"/>
      <c r="L319" s="312"/>
      <c r="M319" s="243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5.75" customHeight="1">
      <c r="A320" s="249"/>
      <c r="B320" s="367"/>
      <c r="C320" s="360"/>
      <c r="D320" s="157"/>
      <c r="E320" s="354"/>
      <c r="F320" s="170"/>
      <c r="G320" s="154"/>
      <c r="H320" s="93"/>
      <c r="I320" s="118"/>
      <c r="J320" s="92"/>
      <c r="K320" s="289"/>
      <c r="L320" s="312"/>
      <c r="M320" s="243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5.75" customHeight="1">
      <c r="A321" s="249"/>
      <c r="B321" s="367"/>
      <c r="C321" s="360"/>
      <c r="D321" s="157"/>
      <c r="E321" s="354"/>
      <c r="F321" s="173"/>
      <c r="G321" s="157"/>
      <c r="H321" s="96"/>
      <c r="I321" s="124"/>
      <c r="J321" s="269"/>
      <c r="K321" s="300"/>
      <c r="L321" s="312"/>
      <c r="M321" s="243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5.75" customHeight="1">
      <c r="A322" s="249"/>
      <c r="B322" s="367"/>
      <c r="C322" s="360"/>
      <c r="D322" s="157"/>
      <c r="E322" s="355"/>
      <c r="F322" s="170"/>
      <c r="G322" s="154"/>
      <c r="H322" s="93"/>
      <c r="I322" s="123"/>
      <c r="J322" s="89"/>
      <c r="K322" s="299"/>
      <c r="L322" s="312"/>
      <c r="M322" s="243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5.75" customHeight="1">
      <c r="A323" s="249"/>
      <c r="B323" s="367"/>
      <c r="C323" s="360"/>
      <c r="D323" s="157"/>
      <c r="E323" s="368"/>
      <c r="F323" s="170"/>
      <c r="G323" s="154"/>
      <c r="H323" s="93"/>
      <c r="I323" s="123"/>
      <c r="J323" s="89"/>
      <c r="K323" s="299"/>
      <c r="L323" s="312"/>
      <c r="M323" s="243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5.75" customHeight="1">
      <c r="A324" s="249"/>
      <c r="B324" s="352"/>
      <c r="C324" s="343"/>
      <c r="D324" s="157"/>
      <c r="E324" s="354"/>
      <c r="F324" s="170"/>
      <c r="G324" s="154"/>
      <c r="H324" s="93"/>
      <c r="I324" s="123"/>
      <c r="J324" s="89"/>
      <c r="K324" s="299"/>
      <c r="L324" s="312"/>
      <c r="M324" s="243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5.75" customHeight="1">
      <c r="A325" s="249"/>
      <c r="B325" s="249"/>
      <c r="C325" s="236"/>
      <c r="D325" s="150"/>
      <c r="E325" s="354"/>
      <c r="F325" s="123"/>
      <c r="G325" s="150"/>
      <c r="H325" s="89"/>
      <c r="I325" s="123"/>
      <c r="J325" s="89"/>
      <c r="K325" s="299"/>
      <c r="L325" s="312"/>
      <c r="M325" s="24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5.75" customHeight="1">
      <c r="A326" s="249"/>
      <c r="B326" s="249"/>
      <c r="C326" s="236"/>
      <c r="D326" s="150"/>
      <c r="E326" s="355"/>
      <c r="F326" s="123"/>
      <c r="G326" s="150"/>
      <c r="H326" s="89"/>
      <c r="I326" s="123"/>
      <c r="J326" s="89"/>
      <c r="K326" s="299"/>
      <c r="L326" s="312"/>
      <c r="M326" s="249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5.75" customHeight="1">
      <c r="A327" s="249"/>
      <c r="B327" s="249"/>
      <c r="C327" s="236"/>
      <c r="D327" s="150"/>
      <c r="E327" s="197"/>
      <c r="F327" s="123"/>
      <c r="G327" s="150"/>
      <c r="H327" s="89"/>
      <c r="I327" s="123"/>
      <c r="J327" s="89"/>
      <c r="K327" s="299"/>
      <c r="L327" s="312"/>
      <c r="M327" s="24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5.75" customHeight="1">
      <c r="A328" s="256"/>
      <c r="B328" s="243"/>
      <c r="C328" s="232"/>
      <c r="D328" s="147"/>
      <c r="E328" s="197"/>
      <c r="F328" s="123"/>
      <c r="G328" s="150"/>
      <c r="H328" s="89"/>
      <c r="I328" s="123"/>
      <c r="J328" s="89"/>
      <c r="K328" s="299"/>
      <c r="L328" s="312"/>
      <c r="M328" s="249"/>
      <c r="N328" s="1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>
      <c r="A329" s="256"/>
      <c r="B329" s="243"/>
      <c r="C329" s="232"/>
      <c r="D329" s="147"/>
      <c r="E329" s="197"/>
      <c r="F329" s="123"/>
      <c r="G329" s="150"/>
      <c r="H329" s="89"/>
      <c r="I329" s="123"/>
      <c r="J329" s="89"/>
      <c r="K329" s="299"/>
      <c r="L329" s="312"/>
      <c r="M329" s="249"/>
      <c r="N329" s="1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>
      <c r="A330" s="256"/>
      <c r="B330" s="243"/>
      <c r="C330" s="232"/>
      <c r="D330" s="147"/>
      <c r="E330" s="197"/>
      <c r="F330" s="123"/>
      <c r="G330" s="150"/>
      <c r="H330" s="89"/>
      <c r="I330" s="123"/>
      <c r="J330" s="89"/>
      <c r="K330" s="299"/>
      <c r="L330" s="312"/>
      <c r="M330" s="249"/>
      <c r="N330" s="1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>
      <c r="A331" s="256"/>
      <c r="B331" s="243"/>
      <c r="C331" s="232"/>
      <c r="D331" s="147"/>
      <c r="E331" s="197"/>
      <c r="F331" s="123"/>
      <c r="G331" s="150"/>
      <c r="H331" s="89"/>
      <c r="I331" s="123"/>
      <c r="J331" s="89"/>
      <c r="K331" s="299"/>
      <c r="L331" s="312"/>
      <c r="M331" s="249"/>
      <c r="N331" s="1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>
      <c r="A332" s="256"/>
      <c r="B332" s="243"/>
      <c r="C332" s="229"/>
      <c r="D332" s="158"/>
      <c r="E332" s="197"/>
      <c r="F332" s="123"/>
      <c r="G332" s="150"/>
      <c r="H332" s="89"/>
      <c r="I332" s="123"/>
      <c r="J332" s="89"/>
      <c r="K332" s="299"/>
      <c r="L332" s="312"/>
      <c r="M332" s="249"/>
      <c r="N332" s="1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>
      <c r="A333" s="256"/>
      <c r="B333" s="243"/>
      <c r="C333" s="229"/>
      <c r="D333" s="158"/>
      <c r="E333" s="197"/>
      <c r="F333" s="123"/>
      <c r="G333" s="150"/>
      <c r="H333" s="89"/>
      <c r="I333" s="123"/>
      <c r="J333" s="89"/>
      <c r="K333" s="299"/>
      <c r="L333" s="312"/>
      <c r="M333" s="249"/>
      <c r="N333" s="1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>
      <c r="A334" s="256"/>
      <c r="B334" s="243"/>
      <c r="C334" s="229"/>
      <c r="D334" s="158"/>
      <c r="E334" s="197"/>
      <c r="F334" s="123"/>
      <c r="G334" s="150"/>
      <c r="H334" s="89"/>
      <c r="I334" s="123"/>
      <c r="J334" s="89"/>
      <c r="K334" s="299"/>
      <c r="L334" s="312"/>
      <c r="M334" s="249"/>
      <c r="N334" s="1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>
      <c r="A335" s="256"/>
      <c r="B335" s="243"/>
      <c r="C335" s="229"/>
      <c r="D335" s="158"/>
      <c r="E335" s="197"/>
      <c r="F335" s="123"/>
      <c r="G335" s="150"/>
      <c r="H335" s="89"/>
      <c r="I335" s="123"/>
      <c r="J335" s="89"/>
      <c r="K335" s="299"/>
      <c r="L335" s="312"/>
      <c r="M335" s="249"/>
      <c r="N335" s="1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>
      <c r="A336" s="256"/>
      <c r="B336" s="243"/>
      <c r="C336" s="229"/>
      <c r="D336" s="158"/>
      <c r="E336" s="197"/>
      <c r="F336" s="123"/>
      <c r="G336" s="150"/>
      <c r="H336" s="89"/>
      <c r="I336" s="123"/>
      <c r="J336" s="89"/>
      <c r="K336" s="299"/>
      <c r="L336" s="312"/>
      <c r="M336" s="249"/>
      <c r="N336" s="1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>
      <c r="A337" s="259"/>
      <c r="B337" s="250"/>
      <c r="C337" s="237"/>
      <c r="D337" s="158"/>
      <c r="E337" s="197"/>
      <c r="F337" s="121"/>
      <c r="G337" s="147"/>
      <c r="H337" s="86"/>
      <c r="I337" s="121"/>
      <c r="J337" s="86"/>
      <c r="K337" s="301"/>
      <c r="L337" s="325"/>
      <c r="M337" s="250"/>
      <c r="N337" s="1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>
      <c r="A338" s="259"/>
      <c r="B338" s="250"/>
      <c r="C338" s="237"/>
      <c r="D338" s="158"/>
      <c r="E338" s="197"/>
      <c r="F338" s="121"/>
      <c r="G338" s="147"/>
      <c r="H338" s="86"/>
      <c r="I338" s="121"/>
      <c r="J338" s="86"/>
      <c r="K338" s="301"/>
      <c r="L338" s="325"/>
      <c r="M338" s="250"/>
      <c r="N338" s="1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>
      <c r="A339" s="259"/>
      <c r="B339" s="250"/>
      <c r="C339" s="237"/>
      <c r="D339" s="158"/>
      <c r="E339" s="207"/>
      <c r="F339" s="121"/>
      <c r="G339" s="147"/>
      <c r="H339" s="86"/>
      <c r="I339" s="121"/>
      <c r="J339" s="86"/>
      <c r="K339" s="301"/>
      <c r="L339" s="325"/>
      <c r="M339" s="250"/>
      <c r="N339" s="1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>
      <c r="A340" s="259"/>
      <c r="B340" s="250"/>
      <c r="C340" s="237"/>
      <c r="D340" s="158"/>
      <c r="E340" s="207"/>
      <c r="F340" s="121"/>
      <c r="G340" s="147"/>
      <c r="H340" s="86"/>
      <c r="I340" s="121"/>
      <c r="J340" s="86"/>
      <c r="K340" s="301"/>
      <c r="L340" s="325"/>
      <c r="M340" s="250"/>
      <c r="N340" s="1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>
      <c r="A341" s="259"/>
      <c r="B341" s="250"/>
      <c r="C341" s="237"/>
      <c r="D341" s="158"/>
      <c r="E341" s="207"/>
      <c r="F341" s="125"/>
      <c r="G341" s="158"/>
      <c r="H341" s="97"/>
      <c r="I341" s="125"/>
      <c r="J341" s="97"/>
      <c r="K341" s="237"/>
      <c r="L341" s="325"/>
      <c r="M341" s="250"/>
      <c r="N341" s="1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>
      <c r="A342" s="259"/>
      <c r="B342" s="250"/>
      <c r="C342" s="237"/>
      <c r="D342" s="158"/>
      <c r="E342" s="207"/>
      <c r="F342" s="125"/>
      <c r="G342" s="158"/>
      <c r="H342" s="97"/>
      <c r="I342" s="125"/>
      <c r="J342" s="97"/>
      <c r="K342" s="237"/>
      <c r="L342" s="325"/>
      <c r="M342" s="250"/>
      <c r="N342" s="1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>
      <c r="A343" s="259"/>
      <c r="B343" s="250"/>
      <c r="C343" s="237"/>
      <c r="D343" s="158"/>
      <c r="E343" s="208"/>
      <c r="F343" s="125"/>
      <c r="G343" s="158"/>
      <c r="H343" s="97"/>
      <c r="I343" s="125"/>
      <c r="J343" s="97"/>
      <c r="K343" s="237"/>
      <c r="L343" s="325"/>
      <c r="M343" s="250"/>
      <c r="N343" s="1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>
      <c r="A344" s="251"/>
      <c r="B344" s="251"/>
      <c r="C344" s="238"/>
      <c r="D344" s="150"/>
      <c r="E344" s="208"/>
      <c r="F344" s="123"/>
      <c r="G344" s="150"/>
      <c r="H344" s="89"/>
      <c r="I344" s="123"/>
      <c r="J344" s="89"/>
      <c r="K344" s="238"/>
      <c r="L344" s="251"/>
      <c r="M344" s="251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5.75" customHeight="1">
      <c r="A345" s="251"/>
      <c r="B345" s="251"/>
      <c r="C345" s="238"/>
      <c r="D345" s="150"/>
      <c r="E345" s="208"/>
      <c r="F345" s="123"/>
      <c r="G345" s="150"/>
      <c r="H345" s="89"/>
      <c r="I345" s="123"/>
      <c r="J345" s="89"/>
      <c r="K345" s="238"/>
      <c r="L345" s="251"/>
      <c r="M345" s="251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5.75" customHeight="1">
      <c r="A346" s="251"/>
      <c r="B346" s="251"/>
      <c r="C346" s="238"/>
      <c r="D346" s="150"/>
      <c r="E346" s="209"/>
      <c r="F346" s="123"/>
      <c r="G346" s="150"/>
      <c r="H346" s="89"/>
      <c r="I346" s="123"/>
      <c r="J346" s="89"/>
      <c r="K346" s="238"/>
      <c r="L346" s="251"/>
      <c r="M346" s="251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5.75" customHeight="1">
      <c r="A347" s="251"/>
      <c r="B347" s="251"/>
      <c r="C347" s="238"/>
      <c r="D347" s="150"/>
      <c r="E347" s="209"/>
      <c r="F347" s="123"/>
      <c r="G347" s="150"/>
      <c r="H347" s="89"/>
      <c r="I347" s="123"/>
      <c r="J347" s="89"/>
      <c r="K347" s="238"/>
      <c r="L347" s="251"/>
      <c r="M347" s="251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5.75" customHeight="1">
      <c r="A348" s="251"/>
      <c r="B348" s="251"/>
      <c r="C348" s="238"/>
      <c r="D348" s="150"/>
      <c r="E348" s="209"/>
      <c r="F348" s="123"/>
      <c r="G348" s="150"/>
      <c r="H348" s="89"/>
      <c r="I348" s="123"/>
      <c r="J348" s="89"/>
      <c r="K348" s="238"/>
      <c r="L348" s="251"/>
      <c r="M348" s="251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5.75" customHeight="1">
      <c r="A349" s="251"/>
      <c r="B349" s="251"/>
      <c r="C349" s="238"/>
      <c r="D349" s="150"/>
      <c r="E349" s="209"/>
      <c r="F349" s="123"/>
      <c r="G349" s="150"/>
      <c r="H349" s="89"/>
      <c r="I349" s="123"/>
      <c r="J349" s="89"/>
      <c r="K349" s="238"/>
      <c r="L349" s="251"/>
      <c r="M349" s="251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5.75" customHeight="1">
      <c r="A350" s="251"/>
      <c r="B350" s="251"/>
      <c r="C350" s="238"/>
      <c r="D350" s="150"/>
      <c r="E350" s="209"/>
      <c r="F350" s="123"/>
      <c r="G350" s="150"/>
      <c r="H350" s="89"/>
      <c r="I350" s="123"/>
      <c r="J350" s="89"/>
      <c r="K350" s="238"/>
      <c r="L350" s="251"/>
      <c r="M350" s="251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5.75" customHeight="1">
      <c r="A351" s="251"/>
      <c r="B351" s="251"/>
      <c r="C351" s="238"/>
      <c r="D351" s="150"/>
      <c r="E351" s="209"/>
      <c r="F351" s="123"/>
      <c r="G351" s="150"/>
      <c r="H351" s="89"/>
      <c r="I351" s="123"/>
      <c r="J351" s="89"/>
      <c r="K351" s="238"/>
      <c r="L351" s="251"/>
      <c r="M351" s="251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5.75" customHeight="1">
      <c r="A352" s="251"/>
      <c r="B352" s="251"/>
      <c r="C352" s="238"/>
      <c r="D352" s="150"/>
      <c r="E352" s="209"/>
      <c r="F352" s="123"/>
      <c r="G352" s="150"/>
      <c r="H352" s="89"/>
      <c r="I352" s="123"/>
      <c r="J352" s="89"/>
      <c r="K352" s="238"/>
      <c r="L352" s="251"/>
      <c r="M352" s="251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5.75" customHeight="1">
      <c r="A353" s="251"/>
      <c r="B353" s="251"/>
      <c r="C353" s="238"/>
      <c r="D353" s="150"/>
      <c r="E353" s="209"/>
      <c r="F353" s="123"/>
      <c r="G353" s="150"/>
      <c r="H353" s="89"/>
      <c r="I353" s="123"/>
      <c r="J353" s="89"/>
      <c r="K353" s="238"/>
      <c r="L353" s="251"/>
      <c r="M353" s="251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5.75" customHeight="1">
      <c r="A354" s="251"/>
      <c r="B354" s="251"/>
      <c r="C354" s="238"/>
      <c r="D354" s="150"/>
      <c r="E354" s="209"/>
      <c r="F354" s="123"/>
      <c r="G354" s="150"/>
      <c r="H354" s="89"/>
      <c r="I354" s="123"/>
      <c r="J354" s="89"/>
      <c r="K354" s="238"/>
      <c r="L354" s="251"/>
      <c r="M354" s="251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5.75" customHeight="1">
      <c r="A355" s="251"/>
      <c r="B355" s="251"/>
      <c r="C355" s="238"/>
      <c r="D355" s="150"/>
      <c r="E355" s="209"/>
      <c r="F355" s="123"/>
      <c r="G355" s="150"/>
      <c r="H355" s="89"/>
      <c r="I355" s="123"/>
      <c r="J355" s="89"/>
      <c r="K355" s="238"/>
      <c r="L355" s="251"/>
      <c r="M355" s="251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5.75" customHeight="1">
      <c r="A356" s="251"/>
      <c r="B356" s="251"/>
      <c r="C356" s="238"/>
      <c r="D356" s="150"/>
      <c r="E356" s="209"/>
      <c r="F356" s="123"/>
      <c r="G356" s="150"/>
      <c r="H356" s="89"/>
      <c r="I356" s="123"/>
      <c r="J356" s="89"/>
      <c r="K356" s="238"/>
      <c r="L356" s="251"/>
      <c r="M356" s="251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5.75" customHeight="1">
      <c r="A357" s="251"/>
      <c r="B357" s="251"/>
      <c r="C357" s="238"/>
      <c r="D357" s="150"/>
      <c r="E357" s="209"/>
      <c r="F357" s="123"/>
      <c r="G357" s="150"/>
      <c r="H357" s="89"/>
      <c r="I357" s="123"/>
      <c r="J357" s="89"/>
      <c r="K357" s="238"/>
      <c r="L357" s="251"/>
      <c r="M357" s="251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5.75" customHeight="1">
      <c r="A358" s="251"/>
      <c r="B358" s="251"/>
      <c r="C358" s="238"/>
      <c r="D358" s="150"/>
      <c r="E358" s="209"/>
      <c r="F358" s="123"/>
      <c r="G358" s="150"/>
      <c r="H358" s="89"/>
      <c r="I358" s="123"/>
      <c r="J358" s="89"/>
      <c r="K358" s="238"/>
      <c r="L358" s="251"/>
      <c r="M358" s="251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5.75" customHeight="1">
      <c r="A359" s="251"/>
      <c r="B359" s="251"/>
      <c r="C359" s="238"/>
      <c r="D359" s="150"/>
      <c r="E359" s="209"/>
      <c r="F359" s="123"/>
      <c r="G359" s="150"/>
      <c r="H359" s="89"/>
      <c r="I359" s="123"/>
      <c r="J359" s="89"/>
      <c r="K359" s="238"/>
      <c r="L359" s="251"/>
      <c r="M359" s="251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5.75" customHeight="1">
      <c r="A360" s="251"/>
      <c r="B360" s="251"/>
      <c r="C360" s="238"/>
      <c r="D360" s="150"/>
      <c r="E360" s="209"/>
      <c r="F360" s="123"/>
      <c r="G360" s="150"/>
      <c r="H360" s="89"/>
      <c r="I360" s="123"/>
      <c r="J360" s="89"/>
      <c r="K360" s="238"/>
      <c r="L360" s="251"/>
      <c r="M360" s="251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5.75" customHeight="1">
      <c r="A361" s="251"/>
      <c r="B361" s="251"/>
      <c r="C361" s="238"/>
      <c r="D361" s="150"/>
      <c r="E361" s="209"/>
      <c r="F361" s="123"/>
      <c r="G361" s="150"/>
      <c r="H361" s="89"/>
      <c r="I361" s="123"/>
      <c r="J361" s="89"/>
      <c r="K361" s="238"/>
      <c r="L361" s="251"/>
      <c r="M361" s="251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5.75" customHeight="1">
      <c r="A362" s="251"/>
      <c r="B362" s="251"/>
      <c r="C362" s="238"/>
      <c r="D362" s="150"/>
      <c r="E362" s="209"/>
      <c r="F362" s="123"/>
      <c r="G362" s="150"/>
      <c r="H362" s="89"/>
      <c r="I362" s="123"/>
      <c r="J362" s="89"/>
      <c r="K362" s="238"/>
      <c r="L362" s="251"/>
      <c r="M362" s="251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5.75" customHeight="1">
      <c r="A363" s="251"/>
      <c r="B363" s="251"/>
      <c r="C363" s="238"/>
      <c r="D363" s="150"/>
      <c r="E363" s="209"/>
      <c r="F363" s="123"/>
      <c r="G363" s="150"/>
      <c r="H363" s="89"/>
      <c r="I363" s="123"/>
      <c r="J363" s="89"/>
      <c r="K363" s="238"/>
      <c r="L363" s="251"/>
      <c r="M363" s="251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5.75" customHeight="1">
      <c r="A364" s="251"/>
      <c r="B364" s="251"/>
      <c r="C364" s="238"/>
      <c r="D364" s="150"/>
      <c r="E364" s="209"/>
      <c r="F364" s="123"/>
      <c r="G364" s="150"/>
      <c r="H364" s="89"/>
      <c r="I364" s="123"/>
      <c r="J364" s="89"/>
      <c r="K364" s="238"/>
      <c r="L364" s="251"/>
      <c r="M364" s="251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5.75" customHeight="1">
      <c r="A365" s="251"/>
      <c r="B365" s="251"/>
      <c r="C365" s="238"/>
      <c r="D365" s="150"/>
      <c r="E365" s="209"/>
      <c r="F365" s="123"/>
      <c r="G365" s="150"/>
      <c r="H365" s="89"/>
      <c r="I365" s="123"/>
      <c r="J365" s="89"/>
      <c r="K365" s="238"/>
      <c r="L365" s="251"/>
      <c r="M365" s="251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5.75" customHeight="1">
      <c r="A366" s="251"/>
      <c r="B366" s="251"/>
      <c r="C366" s="238"/>
      <c r="D366" s="150"/>
      <c r="E366" s="209"/>
      <c r="F366" s="123"/>
      <c r="G366" s="150"/>
      <c r="H366" s="89"/>
      <c r="I366" s="123"/>
      <c r="J366" s="89"/>
      <c r="K366" s="238"/>
      <c r="L366" s="251"/>
      <c r="M366" s="251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5.75" customHeight="1">
      <c r="A367" s="251"/>
      <c r="B367" s="251"/>
      <c r="C367" s="238"/>
      <c r="D367" s="150"/>
      <c r="E367" s="209"/>
      <c r="F367" s="123"/>
      <c r="G367" s="150"/>
      <c r="H367" s="89"/>
      <c r="I367" s="123"/>
      <c r="J367" s="89"/>
      <c r="K367" s="238"/>
      <c r="L367" s="251"/>
      <c r="M367" s="251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5.75" customHeight="1">
      <c r="A368" s="251"/>
      <c r="B368" s="251"/>
      <c r="C368" s="238"/>
      <c r="D368" s="150"/>
      <c r="E368" s="209"/>
      <c r="F368" s="123"/>
      <c r="G368" s="150"/>
      <c r="H368" s="89"/>
      <c r="I368" s="123"/>
      <c r="J368" s="89"/>
      <c r="K368" s="238"/>
      <c r="L368" s="251"/>
      <c r="M368" s="251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5.75" customHeight="1">
      <c r="A369" s="251"/>
      <c r="B369" s="251"/>
      <c r="C369" s="238"/>
      <c r="D369" s="150"/>
      <c r="E369" s="209"/>
      <c r="F369" s="123"/>
      <c r="G369" s="150"/>
      <c r="H369" s="89"/>
      <c r="I369" s="123"/>
      <c r="J369" s="89"/>
      <c r="K369" s="238"/>
      <c r="L369" s="251"/>
      <c r="M369" s="251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5.75" customHeight="1">
      <c r="A370" s="251"/>
      <c r="B370" s="251"/>
      <c r="C370" s="238"/>
      <c r="D370" s="150"/>
      <c r="E370" s="209"/>
      <c r="F370" s="123"/>
      <c r="G370" s="150"/>
      <c r="H370" s="89"/>
      <c r="I370" s="123"/>
      <c r="J370" s="89"/>
      <c r="K370" s="238"/>
      <c r="L370" s="251"/>
      <c r="M370" s="251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5.75" customHeight="1">
      <c r="A371" s="251"/>
      <c r="B371" s="251"/>
      <c r="C371" s="238"/>
      <c r="D371" s="150"/>
      <c r="E371" s="209"/>
      <c r="F371" s="123"/>
      <c r="G371" s="150"/>
      <c r="H371" s="89"/>
      <c r="I371" s="123"/>
      <c r="J371" s="89"/>
      <c r="K371" s="238"/>
      <c r="L371" s="251"/>
      <c r="M371" s="251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5.75" customHeight="1">
      <c r="A372" s="251"/>
      <c r="B372" s="251"/>
      <c r="C372" s="238"/>
      <c r="D372" s="150"/>
      <c r="E372" s="209"/>
      <c r="F372" s="123"/>
      <c r="G372" s="150"/>
      <c r="H372" s="89"/>
      <c r="I372" s="123"/>
      <c r="J372" s="89"/>
      <c r="K372" s="238"/>
      <c r="L372" s="251"/>
      <c r="M372" s="251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5.75" customHeight="1">
      <c r="A373" s="251"/>
      <c r="B373" s="251"/>
      <c r="C373" s="238"/>
      <c r="D373" s="150"/>
      <c r="E373" s="209"/>
      <c r="F373" s="123"/>
      <c r="G373" s="150"/>
      <c r="H373" s="89"/>
      <c r="I373" s="123"/>
      <c r="J373" s="89"/>
      <c r="K373" s="238"/>
      <c r="L373" s="251"/>
      <c r="M373" s="251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5.75" customHeight="1">
      <c r="A374" s="251"/>
      <c r="B374" s="251"/>
      <c r="C374" s="238"/>
      <c r="D374" s="150"/>
      <c r="E374" s="209"/>
      <c r="F374" s="123"/>
      <c r="G374" s="150"/>
      <c r="H374" s="89"/>
      <c r="I374" s="123"/>
      <c r="J374" s="89"/>
      <c r="K374" s="238"/>
      <c r="L374" s="251"/>
      <c r="M374" s="251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5.75" customHeight="1">
      <c r="A375" s="251"/>
      <c r="B375" s="251"/>
      <c r="C375" s="238"/>
      <c r="D375" s="150"/>
      <c r="E375" s="209"/>
      <c r="F375" s="123"/>
      <c r="G375" s="150"/>
      <c r="H375" s="89"/>
      <c r="I375" s="123"/>
      <c r="J375" s="89"/>
      <c r="K375" s="238"/>
      <c r="L375" s="251"/>
      <c r="M375" s="251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5.75" customHeight="1">
      <c r="A376" s="251"/>
      <c r="B376" s="251"/>
      <c r="C376" s="238"/>
      <c r="D376" s="150"/>
      <c r="E376" s="209"/>
      <c r="F376" s="123"/>
      <c r="G376" s="150"/>
      <c r="H376" s="89"/>
      <c r="I376" s="123"/>
      <c r="J376" s="89"/>
      <c r="K376" s="238"/>
      <c r="L376" s="251"/>
      <c r="M376" s="251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5.75" customHeight="1">
      <c r="A377" s="251"/>
      <c r="B377" s="251"/>
      <c r="C377" s="238"/>
      <c r="D377" s="150"/>
      <c r="E377" s="209"/>
      <c r="F377" s="123"/>
      <c r="G377" s="150"/>
      <c r="H377" s="89"/>
      <c r="I377" s="123"/>
      <c r="J377" s="89"/>
      <c r="K377" s="238"/>
      <c r="L377" s="251"/>
      <c r="M377" s="251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5.75" customHeight="1">
      <c r="A378" s="251"/>
      <c r="B378" s="251"/>
      <c r="C378" s="238"/>
      <c r="D378" s="150"/>
      <c r="E378" s="209"/>
      <c r="F378" s="123"/>
      <c r="G378" s="150"/>
      <c r="H378" s="89"/>
      <c r="I378" s="123"/>
      <c r="J378" s="89"/>
      <c r="K378" s="238"/>
      <c r="L378" s="251"/>
      <c r="M378" s="251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5.75" customHeight="1">
      <c r="A379" s="251"/>
      <c r="B379" s="251"/>
      <c r="C379" s="238"/>
      <c r="D379" s="150"/>
      <c r="E379" s="209"/>
      <c r="F379" s="123"/>
      <c r="G379" s="150"/>
      <c r="H379" s="89"/>
      <c r="I379" s="123"/>
      <c r="J379" s="89"/>
      <c r="K379" s="238"/>
      <c r="L379" s="251"/>
      <c r="M379" s="251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5.75" customHeight="1">
      <c r="A380" s="251"/>
      <c r="B380" s="251"/>
      <c r="C380" s="238"/>
      <c r="D380" s="150"/>
      <c r="E380" s="209"/>
      <c r="F380" s="123"/>
      <c r="G380" s="150"/>
      <c r="H380" s="89"/>
      <c r="I380" s="123"/>
      <c r="J380" s="89"/>
      <c r="K380" s="238"/>
      <c r="L380" s="251"/>
      <c r="M380" s="251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5.75" customHeight="1">
      <c r="A381" s="251"/>
      <c r="B381" s="251"/>
      <c r="C381" s="238"/>
      <c r="D381" s="150"/>
      <c r="E381" s="209"/>
      <c r="F381" s="123"/>
      <c r="G381" s="150"/>
      <c r="H381" s="89"/>
      <c r="I381" s="123"/>
      <c r="J381" s="89"/>
      <c r="K381" s="238"/>
      <c r="L381" s="251"/>
      <c r="M381" s="251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5.75" customHeight="1">
      <c r="A382" s="251"/>
      <c r="B382" s="251"/>
      <c r="C382" s="238"/>
      <c r="D382" s="150"/>
      <c r="E382" s="209"/>
      <c r="F382" s="123"/>
      <c r="G382" s="150"/>
      <c r="H382" s="89"/>
      <c r="I382" s="123"/>
      <c r="J382" s="89"/>
      <c r="K382" s="238"/>
      <c r="L382" s="251"/>
      <c r="M382" s="251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5.75" customHeight="1">
      <c r="A383" s="251"/>
      <c r="B383" s="251"/>
      <c r="C383" s="238"/>
      <c r="D383" s="150"/>
      <c r="E383" s="209"/>
      <c r="F383" s="123"/>
      <c r="G383" s="150"/>
      <c r="H383" s="89"/>
      <c r="I383" s="123"/>
      <c r="J383" s="89"/>
      <c r="K383" s="238"/>
      <c r="L383" s="251"/>
      <c r="M383" s="251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5.75" customHeight="1">
      <c r="A384" s="251"/>
      <c r="B384" s="251"/>
      <c r="C384" s="238"/>
      <c r="D384" s="150"/>
      <c r="E384" s="209"/>
      <c r="F384" s="123"/>
      <c r="G384" s="150"/>
      <c r="H384" s="89"/>
      <c r="I384" s="123"/>
      <c r="J384" s="89"/>
      <c r="K384" s="238"/>
      <c r="L384" s="251"/>
      <c r="M384" s="251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5.75" customHeight="1">
      <c r="A385" s="251"/>
      <c r="B385" s="251"/>
      <c r="C385" s="238"/>
      <c r="D385" s="150"/>
      <c r="E385" s="209"/>
      <c r="F385" s="123"/>
      <c r="G385" s="150"/>
      <c r="H385" s="89"/>
      <c r="I385" s="123"/>
      <c r="J385" s="89"/>
      <c r="K385" s="238"/>
      <c r="L385" s="251"/>
      <c r="M385" s="251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5.75" customHeight="1">
      <c r="A386" s="251"/>
      <c r="B386" s="251"/>
      <c r="C386" s="238"/>
      <c r="D386" s="150"/>
      <c r="E386" s="209"/>
      <c r="F386" s="123"/>
      <c r="G386" s="150"/>
      <c r="H386" s="89"/>
      <c r="I386" s="123"/>
      <c r="J386" s="89"/>
      <c r="K386" s="238"/>
      <c r="L386" s="251"/>
      <c r="M386" s="251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5.75" customHeight="1">
      <c r="A387" s="251"/>
      <c r="B387" s="251"/>
      <c r="C387" s="238"/>
      <c r="D387" s="150"/>
      <c r="E387" s="209"/>
      <c r="F387" s="123"/>
      <c r="G387" s="150"/>
      <c r="H387" s="89"/>
      <c r="I387" s="123"/>
      <c r="J387" s="89"/>
      <c r="K387" s="238"/>
      <c r="L387" s="251"/>
      <c r="M387" s="251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5.75" customHeight="1">
      <c r="A388" s="251"/>
      <c r="B388" s="251"/>
      <c r="C388" s="238"/>
      <c r="D388" s="150"/>
      <c r="E388" s="209"/>
      <c r="F388" s="123"/>
      <c r="G388" s="150"/>
      <c r="H388" s="89"/>
      <c r="I388" s="123"/>
      <c r="J388" s="89"/>
      <c r="K388" s="238"/>
      <c r="L388" s="251"/>
      <c r="M388" s="251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5.75" customHeight="1">
      <c r="A389" s="251"/>
      <c r="B389" s="251"/>
      <c r="C389" s="238"/>
      <c r="D389" s="150"/>
      <c r="E389" s="209"/>
      <c r="F389" s="123"/>
      <c r="G389" s="150"/>
      <c r="H389" s="89"/>
      <c r="I389" s="123"/>
      <c r="J389" s="89"/>
      <c r="K389" s="238"/>
      <c r="L389" s="251"/>
      <c r="M389" s="251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5.75" customHeight="1">
      <c r="A390" s="251"/>
      <c r="B390" s="251"/>
      <c r="C390" s="238"/>
      <c r="D390" s="150"/>
      <c r="E390" s="209"/>
      <c r="F390" s="123"/>
      <c r="G390" s="150"/>
      <c r="H390" s="89"/>
      <c r="I390" s="123"/>
      <c r="J390" s="89"/>
      <c r="K390" s="238"/>
      <c r="L390" s="251"/>
      <c r="M390" s="251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5.75" customHeight="1">
      <c r="A391" s="251"/>
      <c r="B391" s="251"/>
      <c r="C391" s="238"/>
      <c r="D391" s="150"/>
      <c r="E391" s="209"/>
      <c r="F391" s="123"/>
      <c r="G391" s="150"/>
      <c r="H391" s="89"/>
      <c r="I391" s="123"/>
      <c r="J391" s="89"/>
      <c r="K391" s="238"/>
      <c r="L391" s="251"/>
      <c r="M391" s="251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5.75" customHeight="1">
      <c r="A392" s="251"/>
      <c r="B392" s="251"/>
      <c r="C392" s="238"/>
      <c r="D392" s="150"/>
      <c r="E392" s="209"/>
      <c r="F392" s="123"/>
      <c r="G392" s="150"/>
      <c r="H392" s="89"/>
      <c r="I392" s="123"/>
      <c r="J392" s="89"/>
      <c r="K392" s="238"/>
      <c r="L392" s="251"/>
      <c r="M392" s="251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5" customHeight="1">
      <c r="E393" s="209"/>
    </row>
    <row r="394" spans="1:30" ht="15" customHeight="1">
      <c r="E394" s="209"/>
    </row>
  </sheetData>
  <mergeCells count="39">
    <mergeCell ref="D124:D125"/>
    <mergeCell ref="D8:D47"/>
    <mergeCell ref="D98:D99"/>
    <mergeCell ref="D101:D111"/>
    <mergeCell ref="D135:D143"/>
    <mergeCell ref="D127:D133"/>
    <mergeCell ref="M243:M245"/>
    <mergeCell ref="M1:N1"/>
    <mergeCell ref="N180:N187"/>
    <mergeCell ref="L243:L245"/>
    <mergeCell ref="L282:L283"/>
    <mergeCell ref="C284:C285"/>
    <mergeCell ref="B295:B324"/>
    <mergeCell ref="E317:E322"/>
    <mergeCell ref="E323:E326"/>
    <mergeCell ref="C315:C324"/>
    <mergeCell ref="C310:C313"/>
    <mergeCell ref="E312:E313"/>
    <mergeCell ref="E314:E315"/>
    <mergeCell ref="E297:E304"/>
    <mergeCell ref="E307:E310"/>
    <mergeCell ref="C287:C289"/>
    <mergeCell ref="C295:C308"/>
    <mergeCell ref="C282:C283"/>
    <mergeCell ref="B8:B190"/>
    <mergeCell ref="C48:C144"/>
    <mergeCell ref="L278:L279"/>
    <mergeCell ref="E254:E256"/>
    <mergeCell ref="D147:D148"/>
    <mergeCell ref="D81:D90"/>
    <mergeCell ref="D92:D96"/>
    <mergeCell ref="D113:D122"/>
    <mergeCell ref="C259:C260"/>
    <mergeCell ref="C262:C266"/>
    <mergeCell ref="D192:D200"/>
    <mergeCell ref="C252:C258"/>
    <mergeCell ref="C8:C47"/>
    <mergeCell ref="D48:D65"/>
    <mergeCell ref="D180:D190"/>
  </mergeCells>
  <conditionalFormatting sqref="L226:L231 L233:L234 L271 L285:L294 M8:M65 M120:M392">
    <cfRule type="cellIs" dxfId="3" priority="17" operator="equal">
      <formula>"Passed"</formula>
    </cfRule>
  </conditionalFormatting>
  <conditionalFormatting sqref="L226:L231 L233:L234 L271 L285:L294 M8:M65 M120:M392">
    <cfRule type="cellIs" dxfId="2" priority="18" operator="equal">
      <formula>"Failed"</formula>
    </cfRule>
  </conditionalFormatting>
  <conditionalFormatting sqref="L226:L231 L233:L234 L271 L285:L294 M8:M65 M120:M392">
    <cfRule type="cellIs" dxfId="1" priority="19" operator="equal">
      <formula>"Not Executed"</formula>
    </cfRule>
  </conditionalFormatting>
  <conditionalFormatting sqref="L226:L231 L233:L234 L271 L285:L294 M8:M65 M120:M392">
    <cfRule type="cellIs" dxfId="0" priority="20" operator="equal">
      <formula>"Out of Scope"</formula>
    </cfRule>
  </conditionalFormatting>
  <dataValidations count="1">
    <dataValidation type="list" allowBlank="1" sqref="M360:M392 L271:M271 M272:M274 M277:M278 M280 M282:M284 L285:M294 M295:M324 M337:M340 L226:M231 M232 L233:M234 M235:M239 M242:M243 M246 M249:M260 M262:M270 M8:M65 M120:M225">
      <formula1>"Passed,Failed,Not Executed,Out of Scope"</formula1>
    </dataValidation>
  </dataValidations>
  <hyperlinks>
    <hyperlink ref="G8" r:id="rId1"/>
    <hyperlink ref="K12" r:id="rId2"/>
    <hyperlink ref="K14" r:id="rId3"/>
  </hyperlinks>
  <pageMargins left="0.7" right="0.7" top="0.75" bottom="0.75" header="0" footer="0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1"/>
  <sheetViews>
    <sheetView workbookViewId="0">
      <selection activeCell="I9" sqref="I9"/>
    </sheetView>
  </sheetViews>
  <sheetFormatPr defaultColWidth="12.5703125" defaultRowHeight="15" customHeight="1"/>
  <cols>
    <col min="1" max="1" width="14.42578125" customWidth="1"/>
    <col min="2" max="2" width="29.42578125" customWidth="1"/>
    <col min="3" max="3" width="21.5703125" customWidth="1"/>
    <col min="4" max="11" width="14.42578125" customWidth="1"/>
    <col min="12" max="12" width="40.5703125" customWidth="1"/>
    <col min="13" max="13" width="28.140625" customWidth="1"/>
    <col min="14" max="14" width="21.42578125" customWidth="1"/>
    <col min="15" max="15" width="30.5703125" customWidth="1"/>
    <col min="16" max="16" width="25" customWidth="1"/>
    <col min="17" max="18" width="14.42578125" customWidth="1"/>
    <col min="19" max="26" width="12.57031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392" t="s">
        <v>18</v>
      </c>
      <c r="C4" s="393"/>
      <c r="D4" s="393"/>
      <c r="E4" s="393"/>
      <c r="F4" s="393"/>
      <c r="G4" s="394"/>
      <c r="K4" s="17"/>
    </row>
    <row r="5" spans="1:26" ht="15.75" customHeight="1">
      <c r="B5" s="18" t="s">
        <v>19</v>
      </c>
      <c r="C5" s="381" t="s">
        <v>49</v>
      </c>
      <c r="D5" s="382"/>
      <c r="E5" s="382"/>
      <c r="F5" s="382"/>
      <c r="G5" s="383"/>
    </row>
    <row r="6" spans="1:26" ht="15.75" customHeight="1">
      <c r="B6" s="19" t="s">
        <v>20</v>
      </c>
      <c r="C6" s="381" t="s">
        <v>51</v>
      </c>
      <c r="D6" s="382"/>
      <c r="E6" s="382"/>
      <c r="F6" s="382"/>
      <c r="G6" s="383"/>
      <c r="I6" s="20" t="s">
        <v>21</v>
      </c>
      <c r="J6" s="20" t="s">
        <v>22</v>
      </c>
      <c r="L6" s="21" t="s">
        <v>23</v>
      </c>
    </row>
    <row r="7" spans="1:26" ht="15.75" customHeight="1">
      <c r="B7" s="18" t="s">
        <v>24</v>
      </c>
      <c r="C7" s="381" t="s">
        <v>25</v>
      </c>
      <c r="D7" s="382"/>
      <c r="E7" s="382"/>
      <c r="F7" s="382"/>
      <c r="G7" s="383"/>
      <c r="I7" s="22">
        <f>C15</f>
        <v>0</v>
      </c>
      <c r="J7" s="23" t="s">
        <v>1</v>
      </c>
      <c r="K7" s="11"/>
      <c r="L7" s="11"/>
    </row>
    <row r="8" spans="1:26" ht="15.75" customHeight="1">
      <c r="B8" s="18" t="s">
        <v>26</v>
      </c>
      <c r="C8" s="381" t="s">
        <v>48</v>
      </c>
      <c r="D8" s="382"/>
      <c r="E8" s="382"/>
      <c r="F8" s="382"/>
      <c r="G8" s="383"/>
      <c r="I8" s="22">
        <f>D15</f>
        <v>0</v>
      </c>
      <c r="J8" s="23" t="s">
        <v>2</v>
      </c>
      <c r="K8" s="11"/>
      <c r="L8" s="24"/>
    </row>
    <row r="9" spans="1:26" ht="15.75" customHeight="1">
      <c r="B9" s="18" t="s">
        <v>27</v>
      </c>
      <c r="C9" s="381" t="s">
        <v>48</v>
      </c>
      <c r="D9" s="382"/>
      <c r="E9" s="382"/>
      <c r="F9" s="382"/>
      <c r="G9" s="383"/>
      <c r="I9" s="22">
        <f>E15</f>
        <v>0</v>
      </c>
      <c r="J9" s="25" t="s">
        <v>3</v>
      </c>
      <c r="L9" s="26" t="s">
        <v>28</v>
      </c>
      <c r="M9" s="27" t="s">
        <v>29</v>
      </c>
      <c r="N9" s="27" t="s">
        <v>30</v>
      </c>
      <c r="O9" s="27"/>
      <c r="P9" s="27"/>
    </row>
    <row r="10" spans="1:26" ht="15.75" customHeight="1">
      <c r="B10" s="18" t="s">
        <v>31</v>
      </c>
      <c r="C10" s="381" t="s">
        <v>25</v>
      </c>
      <c r="D10" s="382"/>
      <c r="E10" s="382"/>
      <c r="F10" s="382"/>
      <c r="G10" s="383"/>
      <c r="I10" s="22">
        <f>F15</f>
        <v>0</v>
      </c>
      <c r="J10" s="25" t="s">
        <v>4</v>
      </c>
      <c r="L10" s="11"/>
      <c r="M10" s="11"/>
      <c r="N10" s="11" t="s">
        <v>32</v>
      </c>
      <c r="O10" s="11" t="s">
        <v>33</v>
      </c>
      <c r="P10" s="11"/>
    </row>
    <row r="11" spans="1:26" ht="15.75" customHeight="1">
      <c r="B11" s="384" t="s">
        <v>34</v>
      </c>
      <c r="C11" s="385"/>
      <c r="D11" s="385"/>
      <c r="E11" s="385"/>
      <c r="F11" s="385"/>
      <c r="G11" s="386"/>
    </row>
    <row r="12" spans="1:26" ht="15.75" customHeight="1">
      <c r="B12" s="387"/>
      <c r="C12" s="388"/>
      <c r="D12" s="388"/>
      <c r="E12" s="388"/>
      <c r="F12" s="388"/>
      <c r="G12" s="389"/>
    </row>
    <row r="13" spans="1:26" ht="15.75" customHeight="1">
      <c r="B13" s="28" t="s">
        <v>35</v>
      </c>
      <c r="C13" s="29" t="s">
        <v>1</v>
      </c>
      <c r="D13" s="29" t="s">
        <v>2</v>
      </c>
      <c r="E13" s="29" t="s">
        <v>3</v>
      </c>
      <c r="F13" s="29" t="s">
        <v>36</v>
      </c>
      <c r="G13" s="30" t="s">
        <v>37</v>
      </c>
      <c r="L13" s="31"/>
      <c r="M13" s="31"/>
      <c r="N13" s="31"/>
      <c r="O13" s="31"/>
      <c r="P13" s="31"/>
      <c r="Q13" s="31"/>
      <c r="R13" s="31"/>
    </row>
    <row r="14" spans="1:26" ht="48" customHeight="1">
      <c r="A14" s="32"/>
      <c r="B14" s="33"/>
      <c r="C14" s="34">
        <f>TestCase!N2</f>
        <v>0</v>
      </c>
      <c r="D14" s="35">
        <f>TestCase!N3</f>
        <v>0</v>
      </c>
      <c r="E14" s="36">
        <f>TestCase!N4</f>
        <v>0</v>
      </c>
      <c r="F14" s="37">
        <f>TestCase!N5</f>
        <v>0</v>
      </c>
      <c r="G14" s="38">
        <f>TestCase!N6</f>
        <v>0</v>
      </c>
      <c r="H14" s="32"/>
      <c r="I14" s="32"/>
      <c r="J14" s="32"/>
      <c r="K14" s="32"/>
      <c r="L14" s="39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8.75">
      <c r="B15" s="40" t="s">
        <v>38</v>
      </c>
      <c r="C15" s="41">
        <f t="shared" ref="C15:G15" si="0">SUM(C14)</f>
        <v>0</v>
      </c>
      <c r="D15" s="42">
        <f t="shared" si="0"/>
        <v>0</v>
      </c>
      <c r="E15" s="41">
        <f t="shared" si="0"/>
        <v>0</v>
      </c>
      <c r="F15" s="41">
        <f t="shared" si="0"/>
        <v>0</v>
      </c>
      <c r="G15" s="43">
        <f t="shared" si="0"/>
        <v>0</v>
      </c>
      <c r="L15" s="17"/>
      <c r="M15" s="44"/>
      <c r="N15" s="44"/>
      <c r="O15" s="44"/>
      <c r="P15" s="44"/>
      <c r="Q15" s="44"/>
      <c r="R15" s="44"/>
    </row>
    <row r="16" spans="1:26" ht="15.75" customHeight="1">
      <c r="B16" s="45"/>
      <c r="C16" s="45"/>
      <c r="D16" s="45"/>
      <c r="E16" s="45"/>
      <c r="F16" s="45"/>
      <c r="G16" s="45"/>
      <c r="L16" s="17"/>
      <c r="M16" s="44"/>
      <c r="N16" s="44"/>
      <c r="O16" s="44"/>
      <c r="P16" s="44"/>
      <c r="Q16" s="44"/>
      <c r="R16" s="44"/>
    </row>
    <row r="17" spans="2:18" ht="15.75" customHeight="1">
      <c r="B17" s="45"/>
      <c r="C17" s="45"/>
      <c r="D17" s="45"/>
      <c r="E17" s="45"/>
      <c r="F17" s="45"/>
      <c r="G17" s="45"/>
      <c r="L17" s="31"/>
      <c r="M17" s="31"/>
      <c r="N17" s="31"/>
      <c r="O17" s="31"/>
      <c r="P17" s="31"/>
      <c r="Q17" s="31"/>
      <c r="R17" s="31"/>
    </row>
    <row r="18" spans="2:18" ht="15.75" customHeight="1">
      <c r="B18" s="390" t="s">
        <v>39</v>
      </c>
      <c r="C18" s="380"/>
      <c r="D18" s="380"/>
      <c r="E18" s="380"/>
      <c r="F18" s="380"/>
      <c r="G18" s="372"/>
    </row>
    <row r="19" spans="2:18" ht="15.75" customHeight="1">
      <c r="B19" s="391" t="s">
        <v>40</v>
      </c>
      <c r="C19" s="380"/>
      <c r="D19" s="372"/>
      <c r="E19" s="46"/>
      <c r="F19" s="46" t="s">
        <v>41</v>
      </c>
      <c r="G19" s="46" t="s">
        <v>42</v>
      </c>
    </row>
    <row r="20" spans="2:18" ht="15.75" customHeight="1">
      <c r="B20" s="379" t="s">
        <v>43</v>
      </c>
      <c r="C20" s="380"/>
      <c r="D20" s="372"/>
      <c r="E20" s="47"/>
      <c r="F20" s="47" t="s">
        <v>44</v>
      </c>
      <c r="G20" s="47" t="s">
        <v>44</v>
      </c>
    </row>
    <row r="21" spans="2:18" ht="15.75" customHeight="1">
      <c r="B21" s="379" t="s">
        <v>45</v>
      </c>
      <c r="C21" s="380"/>
      <c r="D21" s="372"/>
      <c r="E21" s="47"/>
      <c r="F21" s="47" t="s">
        <v>44</v>
      </c>
      <c r="G21" s="47" t="s">
        <v>44</v>
      </c>
    </row>
    <row r="22" spans="2:18" ht="15.75" customHeight="1"/>
    <row r="23" spans="2:18" ht="15.75" customHeight="1">
      <c r="B23" s="407"/>
      <c r="C23" s="405" t="s">
        <v>46</v>
      </c>
      <c r="D23" s="406" t="s">
        <v>16</v>
      </c>
      <c r="E23" s="400"/>
      <c r="F23" s="400"/>
      <c r="G23" s="401"/>
    </row>
    <row r="24" spans="2:18" ht="15.75" customHeight="1">
      <c r="B24" s="396"/>
      <c r="C24" s="396"/>
      <c r="D24" s="402"/>
      <c r="E24" s="403"/>
      <c r="F24" s="403"/>
      <c r="G24" s="404"/>
    </row>
    <row r="25" spans="2:18" ht="15.75" customHeight="1">
      <c r="B25" s="396"/>
      <c r="C25" s="396"/>
      <c r="D25" s="402"/>
      <c r="E25" s="403"/>
      <c r="F25" s="403"/>
      <c r="G25" s="404"/>
    </row>
    <row r="26" spans="2:18" ht="15.75" customHeight="1">
      <c r="B26" s="397"/>
      <c r="C26" s="397"/>
      <c r="D26" s="387"/>
      <c r="E26" s="388"/>
      <c r="F26" s="388"/>
      <c r="G26" s="389"/>
    </row>
    <row r="27" spans="2:18" ht="15.75" customHeight="1">
      <c r="B27" s="395"/>
      <c r="C27" s="398"/>
      <c r="D27" s="399"/>
      <c r="E27" s="400"/>
      <c r="F27" s="400"/>
      <c r="G27" s="401"/>
    </row>
    <row r="28" spans="2:18" ht="15.75" customHeight="1">
      <c r="B28" s="396"/>
      <c r="C28" s="396"/>
      <c r="D28" s="402"/>
      <c r="E28" s="403"/>
      <c r="F28" s="403"/>
      <c r="G28" s="404"/>
    </row>
    <row r="29" spans="2:18" ht="15.75" customHeight="1">
      <c r="B29" s="396"/>
      <c r="C29" s="396"/>
      <c r="D29" s="402"/>
      <c r="E29" s="403"/>
      <c r="F29" s="403"/>
      <c r="G29" s="404"/>
    </row>
    <row r="30" spans="2:18" ht="15.75" customHeight="1">
      <c r="B30" s="397"/>
      <c r="C30" s="397"/>
      <c r="D30" s="387"/>
      <c r="E30" s="388"/>
      <c r="F30" s="388"/>
      <c r="G30" s="389"/>
    </row>
    <row r="31" spans="2:18" ht="15.75" customHeight="1">
      <c r="B31" s="395"/>
      <c r="C31" s="398"/>
      <c r="D31" s="399"/>
      <c r="E31" s="400"/>
      <c r="F31" s="400"/>
      <c r="G31" s="401"/>
    </row>
    <row r="32" spans="2:18" ht="15.75" customHeight="1">
      <c r="B32" s="396"/>
      <c r="C32" s="396"/>
      <c r="D32" s="402"/>
      <c r="E32" s="403"/>
      <c r="F32" s="403"/>
      <c r="G32" s="404"/>
    </row>
    <row r="33" spans="2:7" ht="15.75" customHeight="1">
      <c r="B33" s="396"/>
      <c r="C33" s="396"/>
      <c r="D33" s="402"/>
      <c r="E33" s="403"/>
      <c r="F33" s="403"/>
      <c r="G33" s="404"/>
    </row>
    <row r="34" spans="2:7" ht="15.75" customHeight="1">
      <c r="B34" s="397"/>
      <c r="C34" s="397"/>
      <c r="D34" s="387"/>
      <c r="E34" s="388"/>
      <c r="F34" s="388"/>
      <c r="G34" s="389"/>
    </row>
    <row r="35" spans="2:7" ht="15.75" customHeight="1">
      <c r="B35" s="395"/>
      <c r="C35" s="398"/>
      <c r="D35" s="399"/>
      <c r="E35" s="400"/>
      <c r="F35" s="400"/>
      <c r="G35" s="401"/>
    </row>
    <row r="36" spans="2:7" ht="15.75" customHeight="1">
      <c r="B36" s="396"/>
      <c r="C36" s="396"/>
      <c r="D36" s="402"/>
      <c r="E36" s="403"/>
      <c r="F36" s="403"/>
      <c r="G36" s="404"/>
    </row>
    <row r="37" spans="2:7" ht="15.75" customHeight="1">
      <c r="B37" s="396"/>
      <c r="C37" s="396"/>
      <c r="D37" s="402"/>
      <c r="E37" s="403"/>
      <c r="F37" s="403"/>
      <c r="G37" s="404"/>
    </row>
    <row r="38" spans="2:7" ht="15.75" customHeight="1">
      <c r="B38" s="397"/>
      <c r="C38" s="397"/>
      <c r="D38" s="387"/>
      <c r="E38" s="388"/>
      <c r="F38" s="388"/>
      <c r="G38" s="389"/>
    </row>
    <row r="39" spans="2:7" ht="15.75" customHeight="1">
      <c r="B39" s="395"/>
      <c r="C39" s="398"/>
      <c r="D39" s="399"/>
      <c r="E39" s="400"/>
      <c r="F39" s="400"/>
      <c r="G39" s="401"/>
    </row>
    <row r="40" spans="2:7" ht="15.75" customHeight="1">
      <c r="B40" s="396"/>
      <c r="C40" s="396"/>
      <c r="D40" s="402"/>
      <c r="E40" s="403"/>
      <c r="F40" s="403"/>
      <c r="G40" s="404"/>
    </row>
    <row r="41" spans="2:7" ht="15.75" customHeight="1">
      <c r="B41" s="396"/>
      <c r="C41" s="396"/>
      <c r="D41" s="402"/>
      <c r="E41" s="403"/>
      <c r="F41" s="403"/>
      <c r="G41" s="404"/>
    </row>
    <row r="42" spans="2:7" ht="15.75" customHeight="1">
      <c r="B42" s="397"/>
      <c r="C42" s="397"/>
      <c r="D42" s="387"/>
      <c r="E42" s="388"/>
      <c r="F42" s="388"/>
      <c r="G42" s="389"/>
    </row>
    <row r="43" spans="2:7" ht="15.75" customHeight="1">
      <c r="B43" s="395"/>
      <c r="C43" s="398"/>
      <c r="D43" s="399"/>
      <c r="E43" s="400"/>
      <c r="F43" s="400"/>
      <c r="G43" s="401"/>
    </row>
    <row r="44" spans="2:7" ht="15.75" customHeight="1">
      <c r="B44" s="396"/>
      <c r="C44" s="396"/>
      <c r="D44" s="402"/>
      <c r="E44" s="403"/>
      <c r="F44" s="403"/>
      <c r="G44" s="404"/>
    </row>
    <row r="45" spans="2:7" ht="15.75" customHeight="1">
      <c r="B45" s="396"/>
      <c r="C45" s="396"/>
      <c r="D45" s="402"/>
      <c r="E45" s="403"/>
      <c r="F45" s="403"/>
      <c r="G45" s="404"/>
    </row>
    <row r="46" spans="2:7" ht="15.75" customHeight="1">
      <c r="B46" s="397"/>
      <c r="C46" s="397"/>
      <c r="D46" s="387"/>
      <c r="E46" s="388"/>
      <c r="F46" s="388"/>
      <c r="G46" s="389"/>
    </row>
    <row r="47" spans="2:7" ht="15.75" customHeight="1">
      <c r="B47" s="395"/>
      <c r="C47" s="398"/>
      <c r="D47" s="399"/>
      <c r="E47" s="400"/>
      <c r="F47" s="400"/>
      <c r="G47" s="401"/>
    </row>
    <row r="48" spans="2:7" ht="15.75" customHeight="1">
      <c r="B48" s="396"/>
      <c r="C48" s="396"/>
      <c r="D48" s="402"/>
      <c r="E48" s="403"/>
      <c r="F48" s="403"/>
      <c r="G48" s="404"/>
    </row>
    <row r="49" spans="2:7" ht="15.75" customHeight="1">
      <c r="B49" s="396"/>
      <c r="C49" s="396"/>
      <c r="D49" s="402"/>
      <c r="E49" s="403"/>
      <c r="F49" s="403"/>
      <c r="G49" s="404"/>
    </row>
    <row r="50" spans="2:7" ht="33.75" customHeight="1">
      <c r="B50" s="397"/>
      <c r="C50" s="397"/>
      <c r="D50" s="387"/>
      <c r="E50" s="388"/>
      <c r="F50" s="388"/>
      <c r="G50" s="389"/>
    </row>
    <row r="51" spans="2:7" ht="15.75" customHeight="1">
      <c r="B51" s="395"/>
      <c r="C51" s="398"/>
      <c r="D51" s="399"/>
      <c r="E51" s="400"/>
      <c r="F51" s="400"/>
      <c r="G51" s="401"/>
    </row>
    <row r="52" spans="2:7" ht="15.75" customHeight="1">
      <c r="B52" s="396"/>
      <c r="C52" s="396"/>
      <c r="D52" s="402"/>
      <c r="E52" s="403"/>
      <c r="F52" s="403"/>
      <c r="G52" s="404"/>
    </row>
    <row r="53" spans="2:7" ht="15.75" customHeight="1">
      <c r="B53" s="396"/>
      <c r="C53" s="396"/>
      <c r="D53" s="402"/>
      <c r="E53" s="403"/>
      <c r="F53" s="403"/>
      <c r="G53" s="404"/>
    </row>
    <row r="54" spans="2:7" ht="39" customHeight="1">
      <c r="B54" s="397"/>
      <c r="C54" s="397"/>
      <c r="D54" s="387"/>
      <c r="E54" s="388"/>
      <c r="F54" s="388"/>
      <c r="G54" s="389"/>
    </row>
    <row r="55" spans="2:7" ht="15.75" customHeight="1"/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36">
    <mergeCell ref="D27:G30"/>
    <mergeCell ref="D31:G34"/>
    <mergeCell ref="C23:C26"/>
    <mergeCell ref="D23:G26"/>
    <mergeCell ref="B23:B26"/>
    <mergeCell ref="B27:B30"/>
    <mergeCell ref="C27:C30"/>
    <mergeCell ref="B31:B34"/>
    <mergeCell ref="C31:C34"/>
    <mergeCell ref="B35:B38"/>
    <mergeCell ref="C35:C38"/>
    <mergeCell ref="C47:C50"/>
    <mergeCell ref="D47:G50"/>
    <mergeCell ref="B51:B54"/>
    <mergeCell ref="D39:G42"/>
    <mergeCell ref="D35:G38"/>
    <mergeCell ref="C51:C54"/>
    <mergeCell ref="D51:G54"/>
    <mergeCell ref="B39:B42"/>
    <mergeCell ref="C39:C42"/>
    <mergeCell ref="B47:B50"/>
    <mergeCell ref="B43:B46"/>
    <mergeCell ref="C43:C46"/>
    <mergeCell ref="D43:G46"/>
    <mergeCell ref="B4:G4"/>
    <mergeCell ref="C5:G5"/>
    <mergeCell ref="C6:G6"/>
    <mergeCell ref="C7:G7"/>
    <mergeCell ref="C9:G9"/>
    <mergeCell ref="B21:D21"/>
    <mergeCell ref="C8:G8"/>
    <mergeCell ref="C10:G10"/>
    <mergeCell ref="B11:G12"/>
    <mergeCell ref="B18:G18"/>
    <mergeCell ref="B19:D19"/>
    <mergeCell ref="B20:D20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" sqref="B2"/>
    </sheetView>
  </sheetViews>
  <sheetFormatPr defaultRowHeight="12.75"/>
  <cols>
    <col min="1" max="1" width="40.7109375" style="55" customWidth="1"/>
    <col min="2" max="2" width="20.28515625" style="54" customWidth="1"/>
    <col min="3" max="3" width="9.140625" style="49"/>
  </cols>
  <sheetData>
    <row r="1" spans="1:7" ht="15.75">
      <c r="A1" s="57" t="s">
        <v>52</v>
      </c>
      <c r="B1" s="58" t="s">
        <v>65</v>
      </c>
      <c r="D1" s="49"/>
      <c r="E1" s="49"/>
      <c r="F1" s="49"/>
      <c r="G1" s="49"/>
    </row>
    <row r="2" spans="1:7" ht="24.75" customHeight="1">
      <c r="A2" s="59" t="s">
        <v>53</v>
      </c>
      <c r="B2" s="60" t="e">
        <f>(TestCase!N2+TestCase!N3)/(TestCase!N6)*100</f>
        <v>#DIV/0!</v>
      </c>
      <c r="D2" s="49"/>
      <c r="E2" s="49"/>
      <c r="F2" s="49"/>
      <c r="G2" s="49"/>
    </row>
    <row r="3" spans="1:7" ht="24" customHeight="1">
      <c r="A3" s="59" t="s">
        <v>54</v>
      </c>
      <c r="B3" s="60">
        <f>C5</f>
        <v>0</v>
      </c>
      <c r="D3" s="49"/>
      <c r="E3" s="49"/>
      <c r="F3" s="49"/>
      <c r="G3" s="49"/>
    </row>
    <row r="4" spans="1:7" ht="25.5" customHeight="1">
      <c r="A4" s="59" t="s">
        <v>55</v>
      </c>
      <c r="B4" s="60" t="e">
        <f>(TestCase!N2)/(TestCase!N2+TestCase!N3)*100</f>
        <v>#DIV/0!</v>
      </c>
      <c r="D4" s="49"/>
      <c r="E4" s="49"/>
      <c r="F4" s="49"/>
      <c r="G4" s="49"/>
    </row>
    <row r="5" spans="1:7" ht="28.5" customHeight="1">
      <c r="A5" s="59" t="s">
        <v>56</v>
      </c>
      <c r="B5" s="60" t="e">
        <f>(TestCase!N3)/(TestCase!N2+TestCase!N3)*100</f>
        <v>#DIV/0!</v>
      </c>
      <c r="D5" s="49"/>
      <c r="E5" s="49"/>
      <c r="F5" s="49"/>
      <c r="G5" s="49"/>
    </row>
    <row r="6" spans="1:7" ht="22.5" customHeight="1">
      <c r="A6" s="59" t="s">
        <v>57</v>
      </c>
      <c r="B6" s="60" t="s">
        <v>58</v>
      </c>
      <c r="D6" s="49"/>
      <c r="E6" s="49"/>
      <c r="F6" s="49"/>
      <c r="G6" s="49"/>
    </row>
    <row r="7" spans="1:7" ht="23.25" customHeight="1">
      <c r="A7" s="59" t="s">
        <v>59</v>
      </c>
      <c r="B7" s="60" t="s">
        <v>58</v>
      </c>
      <c r="D7" s="49"/>
      <c r="E7" s="49"/>
      <c r="F7" s="49"/>
      <c r="G7" s="49"/>
    </row>
    <row r="8" spans="1:7" ht="22.5" customHeight="1">
      <c r="A8" s="59" t="s">
        <v>60</v>
      </c>
      <c r="B8" s="60" t="s">
        <v>58</v>
      </c>
      <c r="D8" s="49"/>
      <c r="E8" s="49"/>
      <c r="F8" s="49"/>
      <c r="G8" s="49"/>
    </row>
    <row r="9" spans="1:7" ht="24.75" customHeight="1">
      <c r="A9" s="59" t="s">
        <v>61</v>
      </c>
      <c r="B9" s="60" t="s">
        <v>58</v>
      </c>
      <c r="D9" s="49"/>
      <c r="E9" s="49"/>
      <c r="F9" s="49"/>
      <c r="G9" s="49"/>
    </row>
    <row r="10" spans="1:7" ht="27.75" customHeight="1">
      <c r="A10" s="59" t="s">
        <v>62</v>
      </c>
      <c r="B10" s="60" t="s">
        <v>58</v>
      </c>
      <c r="D10" s="49"/>
      <c r="E10" s="49"/>
      <c r="F10" s="49"/>
      <c r="G10" s="49"/>
    </row>
    <row r="11" spans="1:7" ht="19.5" customHeight="1">
      <c r="A11" s="59" t="s">
        <v>63</v>
      </c>
      <c r="B11" s="60" t="s">
        <v>58</v>
      </c>
      <c r="D11" s="49"/>
      <c r="E11" s="49"/>
      <c r="F11" s="49"/>
      <c r="G11" s="49"/>
    </row>
    <row r="12" spans="1:7" ht="25.5" customHeight="1">
      <c r="A12" s="60" t="s">
        <v>64</v>
      </c>
      <c r="B12" s="60" t="s">
        <v>58</v>
      </c>
      <c r="D12" s="49"/>
      <c r="E12" s="49"/>
      <c r="F12" s="49"/>
      <c r="G12" s="49"/>
    </row>
    <row r="13" spans="1:7">
      <c r="B13" s="55"/>
      <c r="C13" s="55"/>
      <c r="D13" s="55"/>
      <c r="E13" s="55"/>
      <c r="F13" s="55"/>
      <c r="G13" s="55"/>
    </row>
    <row r="14" spans="1:7">
      <c r="B14" s="55"/>
      <c r="C14" s="55"/>
      <c r="D14" s="55"/>
      <c r="E14" s="55"/>
      <c r="F14" s="55"/>
      <c r="G14" s="55"/>
    </row>
    <row r="15" spans="1:7">
      <c r="B15" s="55"/>
      <c r="C15" s="55"/>
      <c r="D15" s="55"/>
      <c r="E15" s="55"/>
      <c r="F15" s="55"/>
      <c r="G15" s="55"/>
    </row>
    <row r="16" spans="1:7">
      <c r="B16" s="55"/>
      <c r="C16" s="55"/>
      <c r="D16" s="55"/>
      <c r="E16" s="55"/>
      <c r="F16" s="55"/>
      <c r="G16" s="55"/>
    </row>
    <row r="17" spans="2:7">
      <c r="B17" s="55"/>
      <c r="C17" s="55"/>
      <c r="D17" s="55"/>
      <c r="E17" s="55"/>
      <c r="F17" s="55"/>
      <c r="G17" s="55"/>
    </row>
    <row r="18" spans="2:7">
      <c r="B18" s="55"/>
      <c r="C18" s="55"/>
      <c r="D18" s="55"/>
      <c r="E18" s="55"/>
      <c r="F18" s="55"/>
      <c r="G18" s="55"/>
    </row>
    <row r="19" spans="2:7">
      <c r="B19" s="55"/>
      <c r="C19" s="55"/>
      <c r="D19" s="55"/>
      <c r="E19" s="55"/>
      <c r="F19" s="55"/>
      <c r="G19" s="55"/>
    </row>
    <row r="20" spans="2:7">
      <c r="B20" s="55"/>
      <c r="C20" s="55"/>
      <c r="D20" s="55"/>
      <c r="E20" s="55"/>
      <c r="F20" s="55"/>
      <c r="G20" s="55"/>
    </row>
    <row r="21" spans="2:7">
      <c r="B21" s="55"/>
      <c r="C21" s="55"/>
      <c r="D21" s="55"/>
      <c r="E21" s="55"/>
      <c r="F21" s="55"/>
      <c r="G21" s="55"/>
    </row>
    <row r="22" spans="2:7">
      <c r="B22" s="55"/>
      <c r="C22" s="55"/>
      <c r="D22" s="55"/>
      <c r="E22" s="55"/>
      <c r="F22" s="55"/>
      <c r="G22" s="55"/>
    </row>
    <row r="23" spans="2:7">
      <c r="B23" s="55"/>
      <c r="C23" s="55"/>
      <c r="D23" s="55"/>
      <c r="E23" s="55"/>
      <c r="F23" s="55"/>
      <c r="G23" s="55"/>
    </row>
    <row r="24" spans="2:7">
      <c r="B24" s="55"/>
      <c r="C24" s="55"/>
      <c r="D24" s="55"/>
      <c r="E24" s="55"/>
      <c r="F24" s="55"/>
      <c r="G24" s="55"/>
    </row>
    <row r="25" spans="2:7">
      <c r="B25" s="55"/>
      <c r="C25" s="55"/>
      <c r="D25" s="55"/>
      <c r="E25" s="55"/>
      <c r="F25" s="55"/>
      <c r="G25" s="55"/>
    </row>
    <row r="26" spans="2:7">
      <c r="B26" s="56"/>
      <c r="D26" s="49"/>
      <c r="E26" s="49"/>
      <c r="F26" s="49"/>
      <c r="G26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Report</vt:lpstr>
      <vt:lpstr>Test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8801620573368</cp:lastModifiedBy>
  <dcterms:created xsi:type="dcterms:W3CDTF">2022-05-29T18:57:31Z</dcterms:created>
  <dcterms:modified xsi:type="dcterms:W3CDTF">2022-12-14T12:38:22Z</dcterms:modified>
</cp:coreProperties>
</file>