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filterPrivacy="1" defaultThemeVersion="166925"/>
  <xr:revisionPtr revIDLastSave="0" documentId="14_{603ACA91-5F63-459C-97E8-72B1D691458E}" xr6:coauthVersionLast="47" xr6:coauthVersionMax="47" xr10:uidLastSave="{00000000-0000-0000-0000-000000000000}"/>
  <bookViews>
    <workbookView xWindow="-120" yWindow="-120" windowWidth="29040" windowHeight="17520" xr2:uid="{9CF0CC66-EDF7-43AE-86DF-29AE6E024AA2}"/>
  </bookViews>
  <sheets>
    <sheet name="（記入方法）業務内容" sheetId="11" r:id="rId1"/>
    <sheet name="（記入方法）価格の内訳" sheetId="13" r:id="rId2"/>
    <sheet name="業務内容" sheetId="10" r:id="rId3"/>
    <sheet name="価格の内訳" sheetId="9" r:id="rId4"/>
  </sheets>
  <definedNames>
    <definedName name="_xlnm._FilterDatabase" localSheetId="0" hidden="1">'（記入方法）業務内容'!$B$10:$AF$15</definedName>
    <definedName name="_xlnm._FilterDatabase" localSheetId="2" hidden="1">業務内容!$B$10:$AF$15</definedName>
    <definedName name="_xlnm.Print_Area" localSheetId="1">'（記入方法）価格の内訳'!$A$1:$BX$70</definedName>
    <definedName name="_xlnm.Print_Area" localSheetId="0">'（記入方法）業務内容'!$A$1:$BV$42</definedName>
    <definedName name="_xlnm.Print_Area" localSheetId="3">価格の内訳!$A$1:$BX$70</definedName>
    <definedName name="_xlnm.Print_Area" localSheetId="2">業務内容!$A$1:$BV$42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B69" i="9" l="1"/>
  <c r="BB67" i="9"/>
  <c r="BB65" i="9"/>
  <c r="BB63" i="9"/>
  <c r="BB61" i="9"/>
  <c r="BB59" i="9"/>
  <c r="BB57" i="9"/>
  <c r="BB55" i="9"/>
  <c r="BB53" i="9"/>
  <c r="BB51" i="9"/>
  <c r="BB49" i="9"/>
  <c r="BB41" i="9"/>
  <c r="BB39" i="9"/>
  <c r="BB37" i="9"/>
  <c r="BB35" i="9"/>
  <c r="BB33" i="9"/>
  <c r="BB31" i="9"/>
  <c r="BB29" i="9"/>
  <c r="BB27" i="9"/>
  <c r="BB25" i="9"/>
  <c r="BB23" i="9"/>
  <c r="BB43" i="9" s="1"/>
  <c r="AH14" i="9" s="1"/>
  <c r="CB70" i="13"/>
  <c r="BZ70" i="13"/>
  <c r="CA70" i="13" s="1"/>
  <c r="BY70" i="13"/>
  <c r="CB67" i="13"/>
  <c r="BZ67" i="13"/>
  <c r="CA67" i="13" s="1"/>
  <c r="BY67" i="13"/>
  <c r="BB67" i="13"/>
  <c r="CB65" i="13"/>
  <c r="BZ65" i="13"/>
  <c r="CA65" i="13" s="1"/>
  <c r="BY65" i="13"/>
  <c r="BB65" i="13"/>
  <c r="CB63" i="13"/>
  <c r="BZ63" i="13"/>
  <c r="CA63" i="13" s="1"/>
  <c r="BY63" i="13"/>
  <c r="BB63" i="13"/>
  <c r="CB61" i="13"/>
  <c r="BZ61" i="13"/>
  <c r="CA61" i="13" s="1"/>
  <c r="BY61" i="13"/>
  <c r="BB61" i="13"/>
  <c r="CB59" i="13"/>
  <c r="BZ59" i="13"/>
  <c r="CA59" i="13" s="1"/>
  <c r="BY59" i="13"/>
  <c r="BB59" i="13"/>
  <c r="BB57" i="13"/>
  <c r="BB55" i="13"/>
  <c r="BB53" i="13"/>
  <c r="BB51" i="13"/>
  <c r="CB50" i="13"/>
  <c r="BZ50" i="13"/>
  <c r="CA50" i="13" s="1"/>
  <c r="BY50" i="13"/>
  <c r="BB49" i="13"/>
  <c r="BB69" i="13" s="1"/>
  <c r="CB48" i="13"/>
  <c r="BZ48" i="13"/>
  <c r="CA48" i="13" s="1"/>
  <c r="BY48" i="13"/>
  <c r="CB46" i="13"/>
  <c r="BZ46" i="13"/>
  <c r="CA46" i="13" s="1"/>
  <c r="BY46" i="13"/>
  <c r="CB43" i="13"/>
  <c r="BZ43" i="13"/>
  <c r="CA43" i="13" s="1"/>
  <c r="BY43" i="13"/>
  <c r="CB41" i="13"/>
  <c r="BZ41" i="13"/>
  <c r="CA41" i="13" s="1"/>
  <c r="BY41" i="13"/>
  <c r="BB41" i="13"/>
  <c r="CB39" i="13"/>
  <c r="BZ39" i="13"/>
  <c r="CA39" i="13" s="1"/>
  <c r="BY39" i="13"/>
  <c r="BB39" i="13"/>
  <c r="BB37" i="13"/>
  <c r="BB35" i="13"/>
  <c r="CB33" i="13"/>
  <c r="BZ33" i="13"/>
  <c r="CA33" i="13" s="1"/>
  <c r="BY33" i="13"/>
  <c r="BB33" i="13"/>
  <c r="BB31" i="13"/>
  <c r="BB29" i="13"/>
  <c r="BB27" i="13"/>
  <c r="CB25" i="13"/>
  <c r="BZ25" i="13"/>
  <c r="CA25" i="13" s="1"/>
  <c r="BY25" i="13"/>
  <c r="BB25" i="13"/>
  <c r="CA23" i="13"/>
  <c r="CB23" i="13" s="1"/>
  <c r="BZ23" i="13"/>
  <c r="BB23" i="13"/>
  <c r="BB43" i="13" s="1"/>
  <c r="AH14" i="13" s="1"/>
  <c r="K14" i="13"/>
  <c r="K12" i="13"/>
  <c r="K10" i="13"/>
  <c r="K14" i="9"/>
  <c r="K12" i="9"/>
  <c r="K10" i="9"/>
  <c r="BZ41" i="11"/>
  <c r="BX41" i="11"/>
  <c r="BY41" i="11" s="1"/>
  <c r="BW41" i="11"/>
  <c r="BZ39" i="11"/>
  <c r="BX39" i="11"/>
  <c r="BY39" i="11" s="1"/>
  <c r="BW39" i="11"/>
  <c r="BZ37" i="11"/>
  <c r="BX37" i="11"/>
  <c r="BY37" i="11" s="1"/>
  <c r="BW37" i="11"/>
  <c r="BZ35" i="11"/>
  <c r="BX35" i="11"/>
  <c r="BY35" i="11" s="1"/>
  <c r="BW35" i="11"/>
  <c r="BZ33" i="11"/>
  <c r="BX33" i="11"/>
  <c r="BY33" i="11" s="1"/>
  <c r="BW33" i="11"/>
  <c r="BZ31" i="11"/>
  <c r="BX31" i="11"/>
  <c r="BY31" i="11" s="1"/>
  <c r="BW31" i="11"/>
  <c r="BZ29" i="11"/>
  <c r="BX29" i="11"/>
  <c r="BY29" i="11" s="1"/>
  <c r="BW29" i="11"/>
  <c r="BZ27" i="11"/>
  <c r="BX27" i="11"/>
  <c r="BY27" i="11" s="1"/>
  <c r="BW27" i="11"/>
  <c r="BZ25" i="11"/>
  <c r="BX25" i="11"/>
  <c r="BY25" i="11" s="1"/>
  <c r="BW25" i="11"/>
  <c r="BZ23" i="11"/>
  <c r="BX23" i="11"/>
  <c r="BY23" i="11" s="1"/>
  <c r="BW23" i="11"/>
  <c r="BZ41" i="10" l="1"/>
  <c r="BX41" i="10"/>
  <c r="BY41" i="10" s="1"/>
  <c r="BW41" i="10"/>
  <c r="BZ39" i="10"/>
  <c r="BX39" i="10"/>
  <c r="BY39" i="10" s="1"/>
  <c r="BW39" i="10"/>
  <c r="BZ37" i="10"/>
  <c r="BX37" i="10"/>
  <c r="BY37" i="10" s="1"/>
  <c r="BW37" i="10"/>
  <c r="BZ35" i="10"/>
  <c r="BX35" i="10"/>
  <c r="BY35" i="10" s="1"/>
  <c r="BW35" i="10"/>
  <c r="BZ33" i="10"/>
  <c r="BX33" i="10"/>
  <c r="BY33" i="10" s="1"/>
  <c r="BW33" i="10"/>
  <c r="BZ31" i="10"/>
  <c r="BX31" i="10"/>
  <c r="BY31" i="10" s="1"/>
  <c r="BW31" i="10"/>
  <c r="BZ29" i="10"/>
  <c r="BX29" i="10"/>
  <c r="BY29" i="10" s="1"/>
  <c r="BW29" i="10"/>
  <c r="BZ27" i="10"/>
  <c r="BX27" i="10"/>
  <c r="BY27" i="10" s="1"/>
  <c r="BW27" i="10"/>
  <c r="BZ25" i="10"/>
  <c r="BX25" i="10"/>
  <c r="BY25" i="10" s="1"/>
  <c r="BW25" i="10"/>
  <c r="BZ23" i="10"/>
  <c r="BX23" i="10"/>
  <c r="BY23" i="10" s="1"/>
  <c r="BW23" i="10"/>
  <c r="CB70" i="9"/>
  <c r="BZ70" i="9"/>
  <c r="CA70" i="9" s="1"/>
  <c r="BY70" i="9"/>
  <c r="CB67" i="9"/>
  <c r="BZ67" i="9"/>
  <c r="CA67" i="9" s="1"/>
  <c r="BY67" i="9"/>
  <c r="CB65" i="9"/>
  <c r="BZ65" i="9"/>
  <c r="CA65" i="9" s="1"/>
  <c r="BY65" i="9"/>
  <c r="CB63" i="9"/>
  <c r="BZ63" i="9"/>
  <c r="CA63" i="9" s="1"/>
  <c r="BY63" i="9"/>
  <c r="CB61" i="9"/>
  <c r="BZ61" i="9"/>
  <c r="CA61" i="9" s="1"/>
  <c r="BY61" i="9"/>
  <c r="CB59" i="9"/>
  <c r="BZ59" i="9"/>
  <c r="CA59" i="9" s="1"/>
  <c r="BY59" i="9"/>
  <c r="CB50" i="9"/>
  <c r="BZ50" i="9"/>
  <c r="CA50" i="9" s="1"/>
  <c r="BY50" i="9"/>
  <c r="CB48" i="9"/>
  <c r="BZ48" i="9"/>
  <c r="CA48" i="9" s="1"/>
  <c r="BY48" i="9"/>
  <c r="CB46" i="9"/>
  <c r="BZ46" i="9"/>
  <c r="CA46" i="9" s="1"/>
  <c r="BY46" i="9"/>
  <c r="CB43" i="9"/>
  <c r="BZ43" i="9"/>
  <c r="CA43" i="9" s="1"/>
  <c r="BY43" i="9"/>
  <c r="CB41" i="9"/>
  <c r="BZ41" i="9"/>
  <c r="CA41" i="9" s="1"/>
  <c r="BY41" i="9"/>
  <c r="CB39" i="9"/>
  <c r="BZ39" i="9"/>
  <c r="CA39" i="9" s="1"/>
  <c r="BY39" i="9"/>
  <c r="CB33" i="9"/>
  <c r="BZ33" i="9"/>
  <c r="CA33" i="9" s="1"/>
  <c r="BY33" i="9"/>
  <c r="CB25" i="9"/>
  <c r="BZ25" i="9"/>
  <c r="CA25" i="9" s="1"/>
  <c r="BY25" i="9"/>
  <c r="CA23" i="9"/>
  <c r="CB23" i="9" s="1"/>
  <c r="BZ23" i="9"/>
</calcChain>
</file>

<file path=xl/sharedStrings.xml><?xml version="1.0" encoding="utf-8"?>
<sst xmlns="http://schemas.openxmlformats.org/spreadsheetml/2006/main" count="196" uniqueCount="23">
  <si>
    <t>IT導入支援事業者名</t>
    <rPh sb="2" eb="9">
      <t>ドウニュウシエンジギョウシャ</t>
    </rPh>
    <rPh sb="9" eb="10">
      <t>メイ</t>
    </rPh>
    <phoneticPr fontId="1"/>
  </si>
  <si>
    <t>時間</t>
    <rPh sb="0" eb="2">
      <t>ジカン</t>
    </rPh>
    <phoneticPr fontId="1"/>
  </si>
  <si>
    <t>実施作業</t>
    <rPh sb="0" eb="4">
      <t>ジッシサギョウ</t>
    </rPh>
    <phoneticPr fontId="1"/>
  </si>
  <si>
    <t>×</t>
    <phoneticPr fontId="1"/>
  </si>
  <si>
    <t>＝</t>
    <phoneticPr fontId="1"/>
  </si>
  <si>
    <t>備考</t>
    <rPh sb="0" eb="2">
      <t>ビコウ</t>
    </rPh>
    <phoneticPr fontId="1"/>
  </si>
  <si>
    <t>時間単価（円）</t>
    <rPh sb="0" eb="4">
      <t>ジカンタンカ</t>
    </rPh>
    <rPh sb="5" eb="6">
      <t>エン</t>
    </rPh>
    <phoneticPr fontId="1"/>
  </si>
  <si>
    <t>金額（円）</t>
    <rPh sb="0" eb="2">
      <t>キンガク</t>
    </rPh>
    <rPh sb="3" eb="4">
      <t>エン</t>
    </rPh>
    <phoneticPr fontId="1"/>
  </si>
  <si>
    <t>総計（円）</t>
    <rPh sb="0" eb="2">
      <t>ソウケイ</t>
    </rPh>
    <rPh sb="3" eb="4">
      <t>エン</t>
    </rPh>
    <phoneticPr fontId="1"/>
  </si>
  <si>
    <t>カテゴリー７　価格説明資料</t>
    <rPh sb="7" eb="9">
      <t>カカク</t>
    </rPh>
    <rPh sb="9" eb="13">
      <t>セツメイシリョウ</t>
    </rPh>
    <phoneticPr fontId="1"/>
  </si>
  <si>
    <t>カテゴリー７の名称</t>
    <rPh sb="7" eb="9">
      <t>メイショウ</t>
    </rPh>
    <phoneticPr fontId="1"/>
  </si>
  <si>
    <t>保守費用</t>
    <phoneticPr fontId="1"/>
  </si>
  <si>
    <t>問合せ窓口費用</t>
    <rPh sb="0" eb="1">
      <t>ト</t>
    </rPh>
    <rPh sb="1" eb="2">
      <t>ア</t>
    </rPh>
    <rPh sb="3" eb="5">
      <t>マドグチ</t>
    </rPh>
    <rPh sb="5" eb="7">
      <t>ヒヨウ</t>
    </rPh>
    <phoneticPr fontId="1"/>
  </si>
  <si>
    <t>保守費用</t>
    <rPh sb="0" eb="4">
      <t>ホシュヒヨウ</t>
    </rPh>
    <phoneticPr fontId="1"/>
  </si>
  <si>
    <t>問合せ窓口費用</t>
    <rPh sb="0" eb="1">
      <t>ト</t>
    </rPh>
    <rPh sb="1" eb="2">
      <t>ア</t>
    </rPh>
    <rPh sb="3" eb="7">
      <t>マドグチヒヨウ</t>
    </rPh>
    <phoneticPr fontId="1"/>
  </si>
  <si>
    <r>
      <t>登録申請を行うカテゴリー７の</t>
    </r>
    <r>
      <rPr>
        <b/>
        <sz val="11"/>
        <color theme="1"/>
        <rFont val="BIZ UDPゴシック"/>
        <family val="3"/>
        <charset val="128"/>
      </rPr>
      <t>標準販売価格に相当する価格の内訳</t>
    </r>
    <r>
      <rPr>
        <sz val="11"/>
        <color theme="1"/>
        <rFont val="BIZ UDPゴシック"/>
        <family val="3"/>
        <charset val="128"/>
      </rPr>
      <t>を記載してください。</t>
    </r>
    <rPh sb="0" eb="2">
      <t>トウロク</t>
    </rPh>
    <rPh sb="2" eb="4">
      <t>シンセイ</t>
    </rPh>
    <rPh sb="5" eb="6">
      <t>オコナ</t>
    </rPh>
    <rPh sb="14" eb="16">
      <t>ヒョウジュン</t>
    </rPh>
    <rPh sb="16" eb="18">
      <t>ハンバイ</t>
    </rPh>
    <rPh sb="18" eb="20">
      <t>カカク</t>
    </rPh>
    <rPh sb="21" eb="23">
      <t>ソウトウ</t>
    </rPh>
    <rPh sb="25" eb="27">
      <t>カカク</t>
    </rPh>
    <rPh sb="28" eb="30">
      <t>ウチワケ</t>
    </rPh>
    <rPh sb="31" eb="33">
      <t>キサイ</t>
    </rPh>
    <phoneticPr fontId="1"/>
  </si>
  <si>
    <r>
      <t>登録申請を行うカテゴリー７の</t>
    </r>
    <r>
      <rPr>
        <b/>
        <sz val="11"/>
        <color theme="1"/>
        <rFont val="BIZ UDPゴシック"/>
        <family val="3"/>
        <charset val="128"/>
      </rPr>
      <t>標準販売価格に相当する業務内容</t>
    </r>
    <r>
      <rPr>
        <sz val="11"/>
        <color theme="1"/>
        <rFont val="BIZ UDPゴシック"/>
        <family val="3"/>
        <charset val="128"/>
      </rPr>
      <t>を記載してください。</t>
    </r>
    <rPh sb="0" eb="2">
      <t>トウロク</t>
    </rPh>
    <rPh sb="2" eb="4">
      <t>シンセイ</t>
    </rPh>
    <rPh sb="5" eb="6">
      <t>オコナ</t>
    </rPh>
    <rPh sb="14" eb="16">
      <t>ヒョウジュン</t>
    </rPh>
    <rPh sb="16" eb="18">
      <t>ハンバイ</t>
    </rPh>
    <rPh sb="18" eb="20">
      <t>カカク</t>
    </rPh>
    <rPh sb="21" eb="23">
      <t>ソウトウ</t>
    </rPh>
    <rPh sb="25" eb="27">
      <t>ギョウム</t>
    </rPh>
    <rPh sb="27" eb="29">
      <t>ナイヨウ</t>
    </rPh>
    <rPh sb="30" eb="32">
      <t>キサイ</t>
    </rPh>
    <phoneticPr fontId="1"/>
  </si>
  <si>
    <t>業務内容の説明（該当する業務内容のみ記入してください）</t>
    <rPh sb="0" eb="2">
      <t>ギョウム</t>
    </rPh>
    <rPh sb="2" eb="4">
      <t>ナイヨウ</t>
    </rPh>
    <rPh sb="5" eb="7">
      <t>セツメイ</t>
    </rPh>
    <rPh sb="8" eb="10">
      <t>ガイトウ</t>
    </rPh>
    <rPh sb="12" eb="16">
      <t>ギョウムナイヨウ</t>
    </rPh>
    <rPh sb="18" eb="20">
      <t>キニュウ</t>
    </rPh>
    <phoneticPr fontId="1"/>
  </si>
  <si>
    <t>標準販売価格（円）
※自動計算</t>
    <rPh sb="0" eb="6">
      <t>ヒョウジュンハンバイカカク</t>
    </rPh>
    <rPh sb="7" eb="8">
      <t>エン</t>
    </rPh>
    <rPh sb="11" eb="15">
      <t>ジドウケイサン</t>
    </rPh>
    <phoneticPr fontId="1"/>
  </si>
  <si>
    <t>価格設定の内訳（該当する業務内容のみ記入してください）</t>
    <rPh sb="0" eb="4">
      <t>カカクセッテイ</t>
    </rPh>
    <rPh sb="5" eb="7">
      <t>ウチワケ</t>
    </rPh>
    <rPh sb="8" eb="10">
      <t>ガイトウ</t>
    </rPh>
    <rPh sb="12" eb="16">
      <t>ギョウムナイヨウ</t>
    </rPh>
    <rPh sb="18" eb="20">
      <t>キニュウ</t>
    </rPh>
    <phoneticPr fontId="1"/>
  </si>
  <si>
    <t>役務提供の対象となる
ソフトウェア</t>
    <rPh sb="0" eb="4">
      <t>エキムテイキョウ</t>
    </rPh>
    <rPh sb="5" eb="7">
      <t>タイショウ</t>
    </rPh>
    <phoneticPr fontId="1"/>
  </si>
  <si>
    <t>人数</t>
    <rPh sb="0" eb="2">
      <t>ニンズウ</t>
    </rPh>
    <phoneticPr fontId="1"/>
  </si>
  <si>
    <t>※時間単価は１万円を上限とします。</t>
    <rPh sb="1" eb="5">
      <t>ジカンタンカ</t>
    </rPh>
    <rPh sb="7" eb="9">
      <t>マンエン</t>
    </rPh>
    <rPh sb="10" eb="12">
      <t>ジョウゲン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</si>
</sst>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_);[Red]\(0\)"/>
    <numFmt numFmtId="177" formatCode="0.0_);[Red]\(0.0\)"/>
    <numFmt numFmtId="178" formatCode="0_ "/>
  </numFmts>
  <fonts count="1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BIZ UDPゴシック"/>
      <family val="3"/>
      <charset val="128"/>
    </font>
    <font>
      <b/>
      <sz val="14"/>
      <color theme="1"/>
      <name val="BIZ UDPゴシック"/>
      <family val="3"/>
      <charset val="128"/>
    </font>
    <font>
      <b/>
      <sz val="11"/>
      <color theme="0"/>
      <name val="BIZ UDPゴシック"/>
      <family val="3"/>
      <charset val="128"/>
    </font>
    <font>
      <b/>
      <sz val="11"/>
      <color theme="1"/>
      <name val="BIZ UDPゴシック"/>
      <family val="3"/>
      <charset val="128"/>
    </font>
    <font>
      <sz val="11"/>
      <color theme="1"/>
      <name val="游ゴシック"/>
      <family val="2"/>
      <charset val="128"/>
      <scheme val="minor"/>
    </font>
    <font>
      <b/>
      <sz val="11"/>
      <name val="BIZ UDPゴシック"/>
      <family val="3"/>
      <charset val="128"/>
    </font>
    <font>
      <b/>
      <sz val="14"/>
      <color theme="1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b/>
      <sz val="10"/>
      <color theme="1"/>
      <name val="BIZ UDPゴシック"/>
      <family val="3"/>
      <charset val="128"/>
    </font>
    <font>
      <b/>
      <sz val="11"/>
      <color rgb="FFFF0000"/>
      <name val="BIZ UDP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rgb="FF7452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5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rgb="FF745285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auto="1"/>
      </right>
      <top/>
      <bottom style="double">
        <color indexed="64"/>
      </bottom>
      <diagonal/>
    </border>
    <border>
      <left style="thin">
        <color auto="1"/>
      </left>
      <right style="thin">
        <color auto="1"/>
      </right>
      <top/>
      <bottom style="double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/>
      <top style="double">
        <color indexed="64"/>
      </top>
      <bottom style="dashed">
        <color auto="1"/>
      </bottom>
      <diagonal/>
    </border>
    <border>
      <left/>
      <right style="thin">
        <color auto="1"/>
      </right>
      <top style="double">
        <color indexed="64"/>
      </top>
      <bottom style="dashed">
        <color auto="1"/>
      </bottom>
      <diagonal/>
    </border>
    <border>
      <left style="thin">
        <color auto="1"/>
      </left>
      <right/>
      <top style="double">
        <color indexed="64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double">
        <color indexed="64"/>
      </top>
      <bottom style="dashed">
        <color auto="1"/>
      </bottom>
      <diagonal/>
    </border>
    <border>
      <left/>
      <right/>
      <top style="dashed">
        <color auto="1"/>
      </top>
      <bottom style="dashed">
        <color auto="1"/>
      </bottom>
      <diagonal/>
    </border>
    <border>
      <left/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/>
      <top style="dashed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/>
      <right/>
      <top style="dashed">
        <color auto="1"/>
      </top>
      <bottom style="thin">
        <color auto="1"/>
      </bottom>
      <diagonal/>
    </border>
    <border>
      <left/>
      <right style="thin">
        <color auto="1"/>
      </right>
      <top style="dash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thin">
        <color auto="1"/>
      </bottom>
      <diagonal/>
    </border>
    <border>
      <left style="thin">
        <color auto="1"/>
      </left>
      <right/>
      <top style="dashed">
        <color auto="1"/>
      </top>
      <bottom/>
      <diagonal/>
    </border>
    <border>
      <left/>
      <right/>
      <top style="dashed">
        <color auto="1"/>
      </top>
      <bottom/>
      <diagonal/>
    </border>
    <border>
      <left/>
      <right style="thin">
        <color auto="1"/>
      </right>
      <top style="dashed">
        <color auto="1"/>
      </top>
      <bottom/>
      <diagonal/>
    </border>
    <border>
      <left style="thin">
        <color auto="1"/>
      </left>
      <right style="thin">
        <color auto="1"/>
      </right>
      <top style="dashed">
        <color auto="1"/>
      </top>
      <bottom/>
      <diagonal/>
    </border>
    <border>
      <left style="thin">
        <color auto="1"/>
      </left>
      <right/>
      <top style="dashed">
        <color auto="1"/>
      </top>
      <bottom style="thin">
        <color auto="1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38" fontId="6" fillId="0" borderId="0" applyFont="0" applyFill="0" applyBorder="0" applyAlignment="0" applyProtection="0">
      <alignment vertical="center"/>
    </xf>
  </cellStyleXfs>
  <cellXfs count="226">
    <xf numFmtId="0" fontId="0" fillId="0" borderId="0" xfId="0">
      <alignment vertical="center"/>
    </xf>
    <xf numFmtId="0" fontId="0" fillId="0" borderId="0" xfId="0" applyFill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Fill="1" applyAlignment="1">
      <alignment vertical="center"/>
    </xf>
    <xf numFmtId="0" fontId="0" fillId="3" borderId="0" xfId="0" applyFill="1">
      <alignment vertical="center"/>
    </xf>
    <xf numFmtId="0" fontId="0" fillId="3" borderId="0" xfId="0" applyFill="1" applyBorder="1" applyAlignment="1">
      <alignment vertical="center"/>
    </xf>
    <xf numFmtId="0" fontId="0" fillId="3" borderId="0" xfId="0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center"/>
    </xf>
    <xf numFmtId="0" fontId="0" fillId="3" borderId="0" xfId="0" applyFill="1" applyBorder="1">
      <alignment vertical="center"/>
    </xf>
    <xf numFmtId="0" fontId="4" fillId="0" borderId="0" xfId="0" applyFont="1" applyFill="1" applyBorder="1" applyAlignment="1">
      <alignment vertical="center"/>
    </xf>
    <xf numFmtId="0" fontId="7" fillId="0" borderId="2" xfId="0" applyFont="1" applyFill="1" applyBorder="1" applyAlignment="1">
      <alignment vertical="center"/>
    </xf>
    <xf numFmtId="0" fontId="7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 wrapText="1"/>
    </xf>
    <xf numFmtId="0" fontId="9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1" fillId="0" borderId="0" xfId="0" applyFont="1">
      <alignment vertical="center"/>
    </xf>
    <xf numFmtId="0" fontId="0" fillId="0" borderId="0" xfId="0" applyFill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17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left" vertical="center" wrapText="1"/>
    </xf>
    <xf numFmtId="0" fontId="2" fillId="0" borderId="5" xfId="0" applyFont="1" applyFill="1" applyBorder="1" applyAlignment="1">
      <alignment horizontal="left" vertical="center" wrapText="1"/>
    </xf>
    <xf numFmtId="0" fontId="2" fillId="0" borderId="7" xfId="0" applyFont="1" applyFill="1" applyBorder="1" applyAlignment="1">
      <alignment horizontal="left" vertical="center" wrapText="1"/>
    </xf>
    <xf numFmtId="0" fontId="2" fillId="0" borderId="8" xfId="0" applyFont="1" applyFill="1" applyBorder="1" applyAlignment="1">
      <alignment horizontal="left" vertical="center" wrapText="1"/>
    </xf>
    <xf numFmtId="0" fontId="2" fillId="0" borderId="9" xfId="0" applyFont="1" applyFill="1" applyBorder="1" applyAlignment="1">
      <alignment horizontal="left" vertical="center" wrapText="1"/>
    </xf>
    <xf numFmtId="0" fontId="2" fillId="0" borderId="10" xfId="0" applyFont="1" applyFill="1" applyBorder="1" applyAlignment="1">
      <alignment horizontal="left" vertical="center" wrapText="1"/>
    </xf>
    <xf numFmtId="0" fontId="5" fillId="0" borderId="11" xfId="0" applyFont="1" applyFill="1" applyBorder="1" applyAlignment="1">
      <alignment horizontal="center" vertical="center"/>
    </xf>
    <xf numFmtId="0" fontId="5" fillId="0" borderId="12" xfId="0" applyFont="1" applyFill="1" applyBorder="1" applyAlignment="1">
      <alignment horizontal="center" vertical="center"/>
    </xf>
    <xf numFmtId="0" fontId="5" fillId="0" borderId="13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5" fillId="0" borderId="15" xfId="0" applyFont="1" applyFill="1" applyBorder="1" applyAlignment="1">
      <alignment horizontal="center" vertical="center"/>
    </xf>
    <xf numFmtId="0" fontId="5" fillId="0" borderId="16" xfId="0" applyFont="1" applyFill="1" applyBorder="1" applyAlignment="1">
      <alignment horizontal="center" vertical="center"/>
    </xf>
    <xf numFmtId="0" fontId="0" fillId="4" borderId="1" xfId="0" applyNumberFormat="1" applyFill="1" applyBorder="1" applyAlignment="1">
      <alignment horizontal="center" vertical="center"/>
    </xf>
    <xf numFmtId="0" fontId="5" fillId="0" borderId="11" xfId="0" applyFont="1" applyFill="1" applyBorder="1" applyAlignment="1">
      <alignment horizontal="center" vertical="center" wrapText="1"/>
    </xf>
    <xf numFmtId="0" fontId="5" fillId="0" borderId="12" xfId="0" applyFont="1" applyFill="1" applyBorder="1" applyAlignment="1">
      <alignment horizontal="center" vertical="center" wrapText="1"/>
    </xf>
    <xf numFmtId="0" fontId="5" fillId="0" borderId="13" xfId="0" applyFont="1" applyFill="1" applyBorder="1" applyAlignment="1">
      <alignment horizontal="center" vertical="center" wrapText="1"/>
    </xf>
    <xf numFmtId="0" fontId="5" fillId="0" borderId="14" xfId="0" applyFont="1" applyFill="1" applyBorder="1" applyAlignment="1">
      <alignment horizontal="center" vertical="center" wrapText="1"/>
    </xf>
    <xf numFmtId="0" fontId="5" fillId="0" borderId="15" xfId="0" applyFont="1" applyFill="1" applyBorder="1" applyAlignment="1">
      <alignment horizontal="center" vertical="center" wrapText="1"/>
    </xf>
    <xf numFmtId="0" fontId="5" fillId="0" borderId="16" xfId="0" applyFont="1" applyFill="1" applyBorder="1" applyAlignment="1">
      <alignment horizontal="center" vertical="center" wrapText="1"/>
    </xf>
    <xf numFmtId="0" fontId="10" fillId="0" borderId="11" xfId="0" applyFont="1" applyFill="1" applyBorder="1" applyAlignment="1">
      <alignment horizontal="center" vertical="center" wrapText="1"/>
    </xf>
    <xf numFmtId="0" fontId="10" fillId="0" borderId="12" xfId="0" applyFont="1" applyFill="1" applyBorder="1" applyAlignment="1">
      <alignment horizontal="center" vertical="center" wrapText="1"/>
    </xf>
    <xf numFmtId="0" fontId="10" fillId="0" borderId="13" xfId="0" applyFont="1" applyFill="1" applyBorder="1" applyAlignment="1">
      <alignment horizontal="center" vertical="center" wrapText="1"/>
    </xf>
    <xf numFmtId="0" fontId="10" fillId="0" borderId="14" xfId="0" applyFont="1" applyFill="1" applyBorder="1" applyAlignment="1">
      <alignment horizontal="center" vertical="center" wrapText="1"/>
    </xf>
    <xf numFmtId="0" fontId="10" fillId="0" borderId="15" xfId="0" applyFont="1" applyFill="1" applyBorder="1" applyAlignment="1">
      <alignment horizontal="center" vertical="center" wrapText="1"/>
    </xf>
    <xf numFmtId="0" fontId="10" fillId="0" borderId="16" xfId="0" applyFont="1" applyFill="1" applyBorder="1" applyAlignment="1">
      <alignment horizontal="center" vertical="center" wrapText="1"/>
    </xf>
    <xf numFmtId="0" fontId="9" fillId="4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9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4" borderId="1" xfId="0" applyFont="1" applyFill="1" applyBorder="1" applyAlignment="1">
      <alignment horizontal="left" vertical="top" wrapText="1"/>
    </xf>
    <xf numFmtId="0" fontId="4" fillId="2" borderId="4" xfId="0" applyFont="1" applyFill="1" applyBorder="1" applyAlignment="1">
      <alignment horizontal="center" vertical="center"/>
    </xf>
    <xf numFmtId="38" fontId="2" fillId="0" borderId="38" xfId="1" applyFont="1" applyFill="1" applyBorder="1" applyAlignment="1">
      <alignment horizontal="center" vertical="center"/>
    </xf>
    <xf numFmtId="38" fontId="2" fillId="0" borderId="36" xfId="1" applyFont="1" applyFill="1" applyBorder="1" applyAlignment="1">
      <alignment horizontal="center" vertical="center"/>
    </xf>
    <xf numFmtId="38" fontId="2" fillId="0" borderId="37" xfId="1" applyFont="1" applyFill="1" applyBorder="1" applyAlignment="1">
      <alignment horizontal="center" vertical="center"/>
    </xf>
    <xf numFmtId="38" fontId="2" fillId="0" borderId="43" xfId="1" applyFont="1" applyFill="1" applyBorder="1" applyAlignment="1">
      <alignment horizontal="center" vertical="center"/>
    </xf>
    <xf numFmtId="38" fontId="2" fillId="0" borderId="44" xfId="1" applyFont="1" applyFill="1" applyBorder="1" applyAlignment="1">
      <alignment horizontal="center" vertical="center"/>
    </xf>
    <xf numFmtId="38" fontId="2" fillId="0" borderId="45" xfId="1" applyFont="1" applyFill="1" applyBorder="1" applyAlignment="1">
      <alignment horizontal="center" vertical="center"/>
    </xf>
    <xf numFmtId="0" fontId="2" fillId="4" borderId="39" xfId="0" applyFont="1" applyFill="1" applyBorder="1" applyAlignment="1">
      <alignment horizontal="center" vertical="center"/>
    </xf>
    <xf numFmtId="0" fontId="2" fillId="4" borderId="42" xfId="0" applyFont="1" applyFill="1" applyBorder="1" applyAlignment="1">
      <alignment horizontal="center" vertical="center"/>
    </xf>
    <xf numFmtId="0" fontId="4" fillId="0" borderId="16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 vertical="center"/>
    </xf>
    <xf numFmtId="176" fontId="7" fillId="0" borderId="24" xfId="0" applyNumberFormat="1" applyFont="1" applyFill="1" applyBorder="1" applyAlignment="1">
      <alignment horizontal="center" vertical="center"/>
    </xf>
    <xf numFmtId="176" fontId="7" fillId="0" borderId="25" xfId="0" applyNumberFormat="1" applyFont="1" applyFill="1" applyBorder="1" applyAlignment="1">
      <alignment horizontal="center" vertical="center"/>
    </xf>
    <xf numFmtId="176" fontId="7" fillId="0" borderId="30" xfId="0" applyNumberFormat="1" applyFont="1" applyFill="1" applyBorder="1" applyAlignment="1">
      <alignment horizontal="center" vertical="center"/>
    </xf>
    <xf numFmtId="176" fontId="7" fillId="0" borderId="27" xfId="0" applyNumberFormat="1" applyFont="1" applyFill="1" applyBorder="1" applyAlignment="1">
      <alignment horizontal="center" vertical="center"/>
    </xf>
    <xf numFmtId="176" fontId="7" fillId="0" borderId="28" xfId="0" applyNumberFormat="1" applyFont="1" applyFill="1" applyBorder="1" applyAlignment="1">
      <alignment horizontal="center" vertical="center"/>
    </xf>
    <xf numFmtId="176" fontId="7" fillId="0" borderId="31" xfId="0" applyNumberFormat="1" applyFont="1" applyFill="1" applyBorder="1" applyAlignment="1">
      <alignment horizontal="center" vertical="center"/>
    </xf>
    <xf numFmtId="38" fontId="7" fillId="0" borderId="24" xfId="1" applyFont="1" applyFill="1" applyBorder="1" applyAlignment="1">
      <alignment horizontal="center" vertical="center"/>
    </xf>
    <xf numFmtId="38" fontId="7" fillId="0" borderId="25" xfId="1" applyFont="1" applyFill="1" applyBorder="1" applyAlignment="1">
      <alignment horizontal="center" vertical="center"/>
    </xf>
    <xf numFmtId="38" fontId="7" fillId="0" borderId="26" xfId="1" applyFont="1" applyFill="1" applyBorder="1" applyAlignment="1">
      <alignment horizontal="center" vertical="center"/>
    </xf>
    <xf numFmtId="38" fontId="7" fillId="0" borderId="27" xfId="1" applyFont="1" applyFill="1" applyBorder="1" applyAlignment="1">
      <alignment horizontal="center" vertical="center"/>
    </xf>
    <xf numFmtId="38" fontId="7" fillId="0" borderId="28" xfId="1" applyFont="1" applyFill="1" applyBorder="1" applyAlignment="1">
      <alignment horizontal="center" vertical="center"/>
    </xf>
    <xf numFmtId="38" fontId="7" fillId="0" borderId="29" xfId="1" applyFont="1" applyFill="1" applyBorder="1" applyAlignment="1">
      <alignment horizontal="center" vertical="center"/>
    </xf>
    <xf numFmtId="0" fontId="7" fillId="0" borderId="39" xfId="0" applyFont="1" applyFill="1" applyBorder="1" applyAlignment="1">
      <alignment horizontal="center" vertical="center"/>
    </xf>
    <xf numFmtId="0" fontId="2" fillId="4" borderId="38" xfId="0" applyFont="1" applyFill="1" applyBorder="1" applyAlignment="1">
      <alignment horizontal="center" vertical="center"/>
    </xf>
    <xf numFmtId="0" fontId="2" fillId="4" borderId="36" xfId="0" applyFont="1" applyFill="1" applyBorder="1" applyAlignment="1">
      <alignment horizontal="center" vertical="center"/>
    </xf>
    <xf numFmtId="0" fontId="2" fillId="4" borderId="37" xfId="0" applyFont="1" applyFill="1" applyBorder="1" applyAlignment="1">
      <alignment horizontal="center" vertical="center"/>
    </xf>
    <xf numFmtId="0" fontId="2" fillId="4" borderId="47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 vertical="center"/>
    </xf>
    <xf numFmtId="0" fontId="2" fillId="4" borderId="41" xfId="0" applyFont="1" applyFill="1" applyBorder="1" applyAlignment="1">
      <alignment horizontal="center" vertical="center"/>
    </xf>
    <xf numFmtId="38" fontId="2" fillId="4" borderId="38" xfId="1" applyFont="1" applyFill="1" applyBorder="1" applyAlignment="1">
      <alignment horizontal="center" vertical="center"/>
    </xf>
    <xf numFmtId="38" fontId="2" fillId="4" borderId="36" xfId="1" applyFont="1" applyFill="1" applyBorder="1" applyAlignment="1">
      <alignment horizontal="center" vertical="center"/>
    </xf>
    <xf numFmtId="38" fontId="2" fillId="4" borderId="37" xfId="1" applyFont="1" applyFill="1" applyBorder="1" applyAlignment="1">
      <alignment horizontal="center" vertical="center"/>
    </xf>
    <xf numFmtId="38" fontId="2" fillId="4" borderId="47" xfId="1" applyFont="1" applyFill="1" applyBorder="1" applyAlignment="1">
      <alignment horizontal="center" vertical="center"/>
    </xf>
    <xf numFmtId="38" fontId="2" fillId="4" borderId="40" xfId="1" applyFont="1" applyFill="1" applyBorder="1" applyAlignment="1">
      <alignment horizontal="center" vertical="center"/>
    </xf>
    <xf numFmtId="38" fontId="2" fillId="4" borderId="41" xfId="1" applyFont="1" applyFill="1" applyBorder="1" applyAlignment="1">
      <alignment horizontal="center" vertical="center"/>
    </xf>
    <xf numFmtId="0" fontId="7" fillId="0" borderId="42" xfId="0" applyFont="1" applyFill="1" applyBorder="1" applyAlignment="1">
      <alignment horizontal="center" vertical="center"/>
    </xf>
    <xf numFmtId="177" fontId="2" fillId="4" borderId="38" xfId="1" applyNumberFormat="1" applyFont="1" applyFill="1" applyBorder="1" applyAlignment="1">
      <alignment horizontal="center" vertical="center"/>
    </xf>
    <xf numFmtId="177" fontId="2" fillId="4" borderId="36" xfId="1" applyNumberFormat="1" applyFont="1" applyFill="1" applyBorder="1" applyAlignment="1">
      <alignment horizontal="center" vertical="center"/>
    </xf>
    <xf numFmtId="177" fontId="2" fillId="4" borderId="37" xfId="1" applyNumberFormat="1" applyFont="1" applyFill="1" applyBorder="1" applyAlignment="1">
      <alignment horizontal="center" vertical="center"/>
    </xf>
    <xf numFmtId="177" fontId="2" fillId="4" borderId="47" xfId="1" applyNumberFormat="1" applyFont="1" applyFill="1" applyBorder="1" applyAlignment="1">
      <alignment horizontal="center" vertical="center"/>
    </xf>
    <xf numFmtId="177" fontId="2" fillId="4" borderId="40" xfId="1" applyNumberFormat="1" applyFont="1" applyFill="1" applyBorder="1" applyAlignment="1">
      <alignment horizontal="center" vertical="center"/>
    </xf>
    <xf numFmtId="177" fontId="2" fillId="4" borderId="41" xfId="1" applyNumberFormat="1" applyFont="1" applyFill="1" applyBorder="1" applyAlignment="1">
      <alignment horizontal="center" vertical="center"/>
    </xf>
    <xf numFmtId="178" fontId="2" fillId="4" borderId="38" xfId="0" applyNumberFormat="1" applyFont="1" applyFill="1" applyBorder="1" applyAlignment="1">
      <alignment horizontal="center" vertical="center"/>
    </xf>
    <xf numFmtId="178" fontId="2" fillId="4" borderId="36" xfId="0" applyNumberFormat="1" applyFont="1" applyFill="1" applyBorder="1" applyAlignment="1">
      <alignment horizontal="center" vertical="center"/>
    </xf>
    <xf numFmtId="178" fontId="2" fillId="4" borderId="37" xfId="0" applyNumberFormat="1" applyFont="1" applyFill="1" applyBorder="1" applyAlignment="1">
      <alignment horizontal="center" vertical="center"/>
    </xf>
    <xf numFmtId="178" fontId="2" fillId="4" borderId="43" xfId="0" applyNumberFormat="1" applyFont="1" applyFill="1" applyBorder="1" applyAlignment="1">
      <alignment horizontal="center" vertical="center"/>
    </xf>
    <xf numFmtId="178" fontId="2" fillId="4" borderId="44" xfId="0" applyNumberFormat="1" applyFont="1" applyFill="1" applyBorder="1" applyAlignment="1">
      <alignment horizontal="center" vertical="center"/>
    </xf>
    <xf numFmtId="178" fontId="2" fillId="4" borderId="45" xfId="0" applyNumberFormat="1" applyFont="1" applyFill="1" applyBorder="1" applyAlignment="1">
      <alignment horizontal="center" vertical="center"/>
    </xf>
    <xf numFmtId="0" fontId="7" fillId="0" borderId="46" xfId="0" applyFont="1" applyFill="1" applyBorder="1" applyAlignment="1">
      <alignment horizontal="center" vertical="center"/>
    </xf>
    <xf numFmtId="177" fontId="2" fillId="4" borderId="38" xfId="0" applyNumberFormat="1" applyFont="1" applyFill="1" applyBorder="1" applyAlignment="1">
      <alignment horizontal="center" vertical="center"/>
    </xf>
    <xf numFmtId="177" fontId="2" fillId="4" borderId="36" xfId="0" applyNumberFormat="1" applyFont="1" applyFill="1" applyBorder="1" applyAlignment="1">
      <alignment horizontal="center" vertical="center"/>
    </xf>
    <xf numFmtId="177" fontId="2" fillId="4" borderId="37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20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7" fillId="0" borderId="23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32" xfId="0" applyFont="1" applyFill="1" applyBorder="1" applyAlignment="1">
      <alignment horizontal="center" vertical="center"/>
    </xf>
    <xf numFmtId="0" fontId="2" fillId="4" borderId="33" xfId="0" applyFont="1" applyFill="1" applyBorder="1" applyAlignment="1">
      <alignment horizontal="center" vertical="center"/>
    </xf>
    <xf numFmtId="38" fontId="2" fillId="4" borderId="34" xfId="1" applyFont="1" applyFill="1" applyBorder="1" applyAlignment="1">
      <alignment horizontal="center" vertical="center"/>
    </xf>
    <xf numFmtId="38" fontId="2" fillId="4" borderId="32" xfId="1" applyFont="1" applyFill="1" applyBorder="1" applyAlignment="1">
      <alignment horizontal="center" vertical="center"/>
    </xf>
    <xf numFmtId="38" fontId="2" fillId="4" borderId="33" xfId="1" applyFont="1" applyFill="1" applyBorder="1" applyAlignment="1">
      <alignment horizontal="center" vertical="center"/>
    </xf>
    <xf numFmtId="0" fontId="7" fillId="0" borderId="35" xfId="0" applyFont="1" applyFill="1" applyBorder="1" applyAlignment="1">
      <alignment horizontal="center" vertical="center"/>
    </xf>
    <xf numFmtId="177" fontId="2" fillId="4" borderId="34" xfId="1" applyNumberFormat="1" applyFont="1" applyFill="1" applyBorder="1" applyAlignment="1">
      <alignment horizontal="center" vertical="center"/>
    </xf>
    <xf numFmtId="177" fontId="2" fillId="4" borderId="32" xfId="1" applyNumberFormat="1" applyFont="1" applyFill="1" applyBorder="1" applyAlignment="1">
      <alignment horizontal="center" vertical="center"/>
    </xf>
    <xf numFmtId="177" fontId="2" fillId="4" borderId="33" xfId="1" applyNumberFormat="1" applyFont="1" applyFill="1" applyBorder="1" applyAlignment="1">
      <alignment horizontal="center" vertical="center"/>
    </xf>
    <xf numFmtId="178" fontId="2" fillId="4" borderId="34" xfId="0" applyNumberFormat="1" applyFont="1" applyFill="1" applyBorder="1" applyAlignment="1">
      <alignment horizontal="center" vertical="center"/>
    </xf>
    <xf numFmtId="178" fontId="2" fillId="4" borderId="32" xfId="0" applyNumberFormat="1" applyFont="1" applyFill="1" applyBorder="1" applyAlignment="1">
      <alignment horizontal="center" vertical="center"/>
    </xf>
    <xf numFmtId="178" fontId="2" fillId="4" borderId="33" xfId="0" applyNumberFormat="1" applyFont="1" applyFill="1" applyBorder="1" applyAlignment="1">
      <alignment horizontal="center" vertical="center"/>
    </xf>
    <xf numFmtId="38" fontId="2" fillId="0" borderId="34" xfId="1" applyFont="1" applyFill="1" applyBorder="1" applyAlignment="1">
      <alignment horizontal="center" vertical="center"/>
    </xf>
    <xf numFmtId="38" fontId="2" fillId="0" borderId="32" xfId="1" applyFont="1" applyFill="1" applyBorder="1" applyAlignment="1">
      <alignment horizontal="center" vertical="center"/>
    </xf>
    <xf numFmtId="38" fontId="2" fillId="0" borderId="33" xfId="1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5" fillId="0" borderId="48" xfId="0" applyFont="1" applyFill="1" applyBorder="1" applyAlignment="1">
      <alignment horizontal="center" vertical="center"/>
    </xf>
    <xf numFmtId="0" fontId="5" fillId="0" borderId="21" xfId="0" applyFont="1" applyFill="1" applyBorder="1" applyAlignment="1">
      <alignment horizontal="center" vertical="center"/>
    </xf>
    <xf numFmtId="0" fontId="5" fillId="0" borderId="2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 wrapText="1"/>
    </xf>
    <xf numFmtId="0" fontId="2" fillId="4" borderId="38" xfId="0" applyFont="1" applyFill="1" applyBorder="1" applyAlignment="1">
      <alignment horizontal="left" vertical="center"/>
    </xf>
    <xf numFmtId="0" fontId="2" fillId="4" borderId="36" xfId="0" applyFont="1" applyFill="1" applyBorder="1" applyAlignment="1">
      <alignment horizontal="left" vertical="center"/>
    </xf>
    <xf numFmtId="0" fontId="2" fillId="4" borderId="37" xfId="0" applyFont="1" applyFill="1" applyBorder="1" applyAlignment="1">
      <alignment horizontal="left" vertical="center"/>
    </xf>
    <xf numFmtId="0" fontId="2" fillId="4" borderId="47" xfId="0" applyFont="1" applyFill="1" applyBorder="1" applyAlignment="1">
      <alignment horizontal="left" vertical="center"/>
    </xf>
    <xf numFmtId="0" fontId="2" fillId="4" borderId="40" xfId="0" applyFont="1" applyFill="1" applyBorder="1" applyAlignment="1">
      <alignment horizontal="left" vertical="center"/>
    </xf>
    <xf numFmtId="0" fontId="2" fillId="4" borderId="41" xfId="0" applyFont="1" applyFill="1" applyBorder="1" applyAlignment="1">
      <alignment horizontal="left" vertical="center"/>
    </xf>
    <xf numFmtId="0" fontId="2" fillId="4" borderId="34" xfId="0" applyFont="1" applyFill="1" applyBorder="1" applyAlignment="1">
      <alignment horizontal="left" vertical="center"/>
    </xf>
    <xf numFmtId="0" fontId="2" fillId="4" borderId="32" xfId="0" applyFont="1" applyFill="1" applyBorder="1" applyAlignment="1">
      <alignment horizontal="left" vertical="center"/>
    </xf>
    <xf numFmtId="0" fontId="2" fillId="4" borderId="33" xfId="0" applyFont="1" applyFill="1" applyBorder="1" applyAlignment="1">
      <alignment horizontal="left" vertical="center"/>
    </xf>
    <xf numFmtId="0" fontId="0" fillId="5" borderId="11" xfId="0" applyNumberFormat="1" applyFill="1" applyBorder="1" applyAlignment="1">
      <alignment horizontal="center" vertical="center"/>
    </xf>
    <xf numFmtId="0" fontId="0" fillId="5" borderId="12" xfId="0" applyNumberFormat="1" applyFill="1" applyBorder="1" applyAlignment="1">
      <alignment horizontal="center" vertical="center"/>
    </xf>
    <xf numFmtId="0" fontId="0" fillId="5" borderId="13" xfId="0" applyNumberFormat="1" applyFill="1" applyBorder="1" applyAlignment="1">
      <alignment horizontal="center" vertical="center"/>
    </xf>
    <xf numFmtId="0" fontId="0" fillId="5" borderId="14" xfId="0" applyNumberFormat="1" applyFill="1" applyBorder="1" applyAlignment="1">
      <alignment horizontal="center" vertical="center"/>
    </xf>
    <xf numFmtId="0" fontId="0" fillId="5" borderId="15" xfId="0" applyNumberFormat="1" applyFill="1" applyBorder="1" applyAlignment="1">
      <alignment horizontal="center" vertical="center"/>
    </xf>
    <xf numFmtId="0" fontId="0" fillId="5" borderId="16" xfId="0" applyNumberForma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 wrapText="1"/>
    </xf>
    <xf numFmtId="0" fontId="4" fillId="2" borderId="12" xfId="0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9" fillId="5" borderId="11" xfId="0" applyNumberFormat="1" applyFont="1" applyFill="1" applyBorder="1" applyAlignment="1">
      <alignment horizontal="center" vertical="center"/>
    </xf>
    <xf numFmtId="0" fontId="9" fillId="5" borderId="12" xfId="0" applyNumberFormat="1" applyFont="1" applyFill="1" applyBorder="1" applyAlignment="1">
      <alignment horizontal="center" vertical="center"/>
    </xf>
    <xf numFmtId="0" fontId="9" fillId="5" borderId="13" xfId="0" applyNumberFormat="1" applyFont="1" applyFill="1" applyBorder="1" applyAlignment="1">
      <alignment horizontal="center" vertical="center"/>
    </xf>
    <xf numFmtId="0" fontId="9" fillId="5" borderId="14" xfId="0" applyNumberFormat="1" applyFont="1" applyFill="1" applyBorder="1" applyAlignment="1">
      <alignment horizontal="center" vertical="center"/>
    </xf>
    <xf numFmtId="0" fontId="9" fillId="5" borderId="15" xfId="0" applyNumberFormat="1" applyFont="1" applyFill="1" applyBorder="1" applyAlignment="1">
      <alignment horizontal="center" vertical="center"/>
    </xf>
    <xf numFmtId="0" fontId="9" fillId="5" borderId="16" xfId="0" applyNumberFormat="1" applyFont="1" applyFill="1" applyBorder="1" applyAlignment="1">
      <alignment horizontal="center" vertical="center"/>
    </xf>
    <xf numFmtId="38" fontId="8" fillId="6" borderId="1" xfId="1" applyFont="1" applyFill="1" applyBorder="1" applyAlignment="1">
      <alignment horizontal="center" vertical="center"/>
    </xf>
    <xf numFmtId="0" fontId="2" fillId="4" borderId="1" xfId="0" applyFont="1" applyFill="1" applyBorder="1" applyAlignment="1" applyProtection="1">
      <alignment horizontal="left" vertical="top" wrapText="1"/>
      <protection locked="0"/>
    </xf>
    <xf numFmtId="0" fontId="0" fillId="4" borderId="1" xfId="0" applyNumberFormat="1" applyFill="1" applyBorder="1" applyAlignment="1" applyProtection="1">
      <alignment horizontal="center" vertical="center"/>
      <protection locked="0"/>
    </xf>
    <xf numFmtId="0" fontId="9" fillId="4" borderId="1" xfId="0" applyNumberFormat="1" applyFont="1" applyFill="1" applyBorder="1" applyAlignment="1" applyProtection="1">
      <alignment horizontal="center" vertical="center"/>
      <protection locked="0"/>
    </xf>
    <xf numFmtId="0" fontId="2" fillId="4" borderId="39" xfId="0" applyFont="1" applyFill="1" applyBorder="1" applyAlignment="1" applyProtection="1">
      <alignment horizontal="center" vertical="center"/>
      <protection locked="0"/>
    </xf>
    <xf numFmtId="177" fontId="2" fillId="4" borderId="38" xfId="1" applyNumberFormat="1" applyFont="1" applyFill="1" applyBorder="1" applyAlignment="1" applyProtection="1">
      <alignment horizontal="center" vertical="center"/>
      <protection locked="0"/>
    </xf>
    <xf numFmtId="177" fontId="2" fillId="4" borderId="36" xfId="1" applyNumberFormat="1" applyFont="1" applyFill="1" applyBorder="1" applyAlignment="1" applyProtection="1">
      <alignment horizontal="center" vertical="center"/>
      <protection locked="0"/>
    </xf>
    <xf numFmtId="177" fontId="2" fillId="4" borderId="37" xfId="1" applyNumberFormat="1" applyFont="1" applyFill="1" applyBorder="1" applyAlignment="1" applyProtection="1">
      <alignment horizontal="center" vertical="center"/>
      <protection locked="0"/>
    </xf>
    <xf numFmtId="178" fontId="2" fillId="4" borderId="38" xfId="0" applyNumberFormat="1" applyFont="1" applyFill="1" applyBorder="1" applyAlignment="1" applyProtection="1">
      <alignment horizontal="center" vertical="center"/>
      <protection locked="0"/>
    </xf>
    <xf numFmtId="178" fontId="2" fillId="4" borderId="36" xfId="0" applyNumberFormat="1" applyFont="1" applyFill="1" applyBorder="1" applyAlignment="1" applyProtection="1">
      <alignment horizontal="center" vertical="center"/>
      <protection locked="0"/>
    </xf>
    <xf numFmtId="178" fontId="2" fillId="4" borderId="37" xfId="0" applyNumberFormat="1" applyFont="1" applyFill="1" applyBorder="1" applyAlignment="1" applyProtection="1">
      <alignment horizontal="center" vertical="center"/>
      <protection locked="0"/>
    </xf>
    <xf numFmtId="0" fontId="2" fillId="4" borderId="38" xfId="0" applyFont="1" applyFill="1" applyBorder="1" applyAlignment="1" applyProtection="1">
      <alignment horizontal="left" vertical="center"/>
      <protection locked="0"/>
    </xf>
    <xf numFmtId="0" fontId="2" fillId="4" borderId="36" xfId="0" applyFont="1" applyFill="1" applyBorder="1" applyAlignment="1" applyProtection="1">
      <alignment horizontal="left" vertical="center"/>
      <protection locked="0"/>
    </xf>
    <xf numFmtId="0" fontId="2" fillId="4" borderId="37" xfId="0" applyFont="1" applyFill="1" applyBorder="1" applyAlignment="1" applyProtection="1">
      <alignment horizontal="left" vertical="center"/>
      <protection locked="0"/>
    </xf>
    <xf numFmtId="38" fontId="2" fillId="4" borderId="38" xfId="1" applyFont="1" applyFill="1" applyBorder="1" applyAlignment="1" applyProtection="1">
      <alignment horizontal="center" vertical="center"/>
      <protection locked="0"/>
    </xf>
    <xf numFmtId="38" fontId="2" fillId="4" borderId="36" xfId="1" applyFont="1" applyFill="1" applyBorder="1" applyAlignment="1" applyProtection="1">
      <alignment horizontal="center" vertical="center"/>
      <protection locked="0"/>
    </xf>
    <xf numFmtId="38" fontId="2" fillId="4" borderId="37" xfId="1" applyFont="1" applyFill="1" applyBorder="1" applyAlignment="1" applyProtection="1">
      <alignment horizontal="center" vertical="center"/>
      <protection locked="0"/>
    </xf>
    <xf numFmtId="0" fontId="2" fillId="4" borderId="42" xfId="0" applyFont="1" applyFill="1" applyBorder="1" applyAlignment="1" applyProtection="1">
      <alignment horizontal="center" vertical="center"/>
      <protection locked="0"/>
    </xf>
    <xf numFmtId="0" fontId="2" fillId="4" borderId="38" xfId="0" applyFont="1" applyFill="1" applyBorder="1" applyAlignment="1" applyProtection="1">
      <alignment horizontal="center" vertical="center"/>
      <protection locked="0"/>
    </xf>
    <xf numFmtId="0" fontId="2" fillId="4" borderId="36" xfId="0" applyFont="1" applyFill="1" applyBorder="1" applyAlignment="1" applyProtection="1">
      <alignment horizontal="center" vertical="center"/>
      <protection locked="0"/>
    </xf>
    <xf numFmtId="0" fontId="2" fillId="4" borderId="37" xfId="0" applyFont="1" applyFill="1" applyBorder="1" applyAlignment="1" applyProtection="1">
      <alignment horizontal="center" vertical="center"/>
      <protection locked="0"/>
    </xf>
    <xf numFmtId="0" fontId="2" fillId="4" borderId="47" xfId="0" applyFont="1" applyFill="1" applyBorder="1" applyAlignment="1" applyProtection="1">
      <alignment horizontal="center" vertical="center"/>
      <protection locked="0"/>
    </xf>
    <xf numFmtId="0" fontId="2" fillId="4" borderId="40" xfId="0" applyFont="1" applyFill="1" applyBorder="1" applyAlignment="1" applyProtection="1">
      <alignment horizontal="center" vertical="center"/>
      <protection locked="0"/>
    </xf>
    <xf numFmtId="0" fontId="2" fillId="4" borderId="41" xfId="0" applyFont="1" applyFill="1" applyBorder="1" applyAlignment="1" applyProtection="1">
      <alignment horizontal="center" vertical="center"/>
      <protection locked="0"/>
    </xf>
    <xf numFmtId="38" fontId="2" fillId="4" borderId="47" xfId="1" applyFont="1" applyFill="1" applyBorder="1" applyAlignment="1" applyProtection="1">
      <alignment horizontal="center" vertical="center"/>
      <protection locked="0"/>
    </xf>
    <xf numFmtId="38" fontId="2" fillId="4" borderId="40" xfId="1" applyFont="1" applyFill="1" applyBorder="1" applyAlignment="1" applyProtection="1">
      <alignment horizontal="center" vertical="center"/>
      <protection locked="0"/>
    </xf>
    <xf numFmtId="38" fontId="2" fillId="4" borderId="41" xfId="1" applyFont="1" applyFill="1" applyBorder="1" applyAlignment="1" applyProtection="1">
      <alignment horizontal="center" vertical="center"/>
      <protection locked="0"/>
    </xf>
    <xf numFmtId="177" fontId="2" fillId="4" borderId="47" xfId="1" applyNumberFormat="1" applyFont="1" applyFill="1" applyBorder="1" applyAlignment="1" applyProtection="1">
      <alignment horizontal="center" vertical="center"/>
      <protection locked="0"/>
    </xf>
    <xf numFmtId="177" fontId="2" fillId="4" borderId="40" xfId="1" applyNumberFormat="1" applyFont="1" applyFill="1" applyBorder="1" applyAlignment="1" applyProtection="1">
      <alignment horizontal="center" vertical="center"/>
      <protection locked="0"/>
    </xf>
    <xf numFmtId="177" fontId="2" fillId="4" borderId="41" xfId="1" applyNumberFormat="1" applyFont="1" applyFill="1" applyBorder="1" applyAlignment="1" applyProtection="1">
      <alignment horizontal="center" vertical="center"/>
      <protection locked="0"/>
    </xf>
    <xf numFmtId="178" fontId="2" fillId="4" borderId="43" xfId="0" applyNumberFormat="1" applyFont="1" applyFill="1" applyBorder="1" applyAlignment="1" applyProtection="1">
      <alignment horizontal="center" vertical="center"/>
      <protection locked="0"/>
    </xf>
    <xf numFmtId="178" fontId="2" fillId="4" borderId="44" xfId="0" applyNumberFormat="1" applyFont="1" applyFill="1" applyBorder="1" applyAlignment="1" applyProtection="1">
      <alignment horizontal="center" vertical="center"/>
      <protection locked="0"/>
    </xf>
    <xf numFmtId="178" fontId="2" fillId="4" borderId="45" xfId="0" applyNumberFormat="1" applyFont="1" applyFill="1" applyBorder="1" applyAlignment="1" applyProtection="1">
      <alignment horizontal="center" vertical="center"/>
      <protection locked="0"/>
    </xf>
    <xf numFmtId="177" fontId="2" fillId="4" borderId="38" xfId="0" applyNumberFormat="1" applyFont="1" applyFill="1" applyBorder="1" applyAlignment="1" applyProtection="1">
      <alignment horizontal="center" vertical="center"/>
      <protection locked="0"/>
    </xf>
    <xf numFmtId="177" fontId="2" fillId="4" borderId="36" xfId="0" applyNumberFormat="1" applyFont="1" applyFill="1" applyBorder="1" applyAlignment="1" applyProtection="1">
      <alignment horizontal="center" vertical="center"/>
      <protection locked="0"/>
    </xf>
    <xf numFmtId="177" fontId="2" fillId="4" borderId="37" xfId="0" applyNumberFormat="1" applyFont="1" applyFill="1" applyBorder="1" applyAlignment="1" applyProtection="1">
      <alignment horizontal="center" vertical="center"/>
      <protection locked="0"/>
    </xf>
    <xf numFmtId="0" fontId="2" fillId="4" borderId="34" xfId="0" applyFont="1" applyFill="1" applyBorder="1" applyAlignment="1" applyProtection="1">
      <alignment horizontal="center" vertical="center"/>
      <protection locked="0"/>
    </xf>
    <xf numFmtId="0" fontId="2" fillId="4" borderId="32" xfId="0" applyFont="1" applyFill="1" applyBorder="1" applyAlignment="1" applyProtection="1">
      <alignment horizontal="center" vertical="center"/>
      <protection locked="0"/>
    </xf>
    <xf numFmtId="0" fontId="2" fillId="4" borderId="33" xfId="0" applyFont="1" applyFill="1" applyBorder="1" applyAlignment="1" applyProtection="1">
      <alignment horizontal="center" vertical="center"/>
      <protection locked="0"/>
    </xf>
    <xf numFmtId="38" fontId="2" fillId="4" borderId="34" xfId="1" applyFont="1" applyFill="1" applyBorder="1" applyAlignment="1" applyProtection="1">
      <alignment horizontal="center" vertical="center"/>
      <protection locked="0"/>
    </xf>
    <xf numFmtId="38" fontId="2" fillId="4" borderId="32" xfId="1" applyFont="1" applyFill="1" applyBorder="1" applyAlignment="1" applyProtection="1">
      <alignment horizontal="center" vertical="center"/>
      <protection locked="0"/>
    </xf>
    <xf numFmtId="38" fontId="2" fillId="4" borderId="33" xfId="1" applyFont="1" applyFill="1" applyBorder="1" applyAlignment="1" applyProtection="1">
      <alignment horizontal="center" vertical="center"/>
      <protection locked="0"/>
    </xf>
    <xf numFmtId="177" fontId="2" fillId="4" borderId="34" xfId="1" applyNumberFormat="1" applyFont="1" applyFill="1" applyBorder="1" applyAlignment="1" applyProtection="1">
      <alignment horizontal="center" vertical="center"/>
      <protection locked="0"/>
    </xf>
    <xf numFmtId="177" fontId="2" fillId="4" borderId="32" xfId="1" applyNumberFormat="1" applyFont="1" applyFill="1" applyBorder="1" applyAlignment="1" applyProtection="1">
      <alignment horizontal="center" vertical="center"/>
      <protection locked="0"/>
    </xf>
    <xf numFmtId="177" fontId="2" fillId="4" borderId="33" xfId="1" applyNumberFormat="1" applyFont="1" applyFill="1" applyBorder="1" applyAlignment="1" applyProtection="1">
      <alignment horizontal="center" vertical="center"/>
      <protection locked="0"/>
    </xf>
    <xf numFmtId="178" fontId="2" fillId="4" borderId="34" xfId="0" applyNumberFormat="1" applyFont="1" applyFill="1" applyBorder="1" applyAlignment="1" applyProtection="1">
      <alignment horizontal="center" vertical="center"/>
      <protection locked="0"/>
    </xf>
    <xf numFmtId="178" fontId="2" fillId="4" borderId="32" xfId="0" applyNumberFormat="1" applyFont="1" applyFill="1" applyBorder="1" applyAlignment="1" applyProtection="1">
      <alignment horizontal="center" vertical="center"/>
      <protection locked="0"/>
    </xf>
    <xf numFmtId="178" fontId="2" fillId="4" borderId="33" xfId="0" applyNumberFormat="1" applyFont="1" applyFill="1" applyBorder="1" applyAlignment="1" applyProtection="1">
      <alignment horizontal="center" vertical="center"/>
      <protection locked="0"/>
    </xf>
    <xf numFmtId="0" fontId="2" fillId="4" borderId="35" xfId="0" applyFont="1" applyFill="1" applyBorder="1" applyAlignment="1" applyProtection="1">
      <alignment horizontal="center" vertical="center"/>
      <protection locked="0"/>
    </xf>
    <xf numFmtId="0" fontId="2" fillId="4" borderId="47" xfId="0" applyFont="1" applyFill="1" applyBorder="1" applyAlignment="1" applyProtection="1">
      <alignment horizontal="left" vertical="center"/>
      <protection locked="0"/>
    </xf>
    <xf numFmtId="0" fontId="2" fillId="4" borderId="40" xfId="0" applyFont="1" applyFill="1" applyBorder="1" applyAlignment="1" applyProtection="1">
      <alignment horizontal="left" vertical="center"/>
      <protection locked="0"/>
    </xf>
    <xf numFmtId="0" fontId="2" fillId="4" borderId="41" xfId="0" applyFont="1" applyFill="1" applyBorder="1" applyAlignment="1" applyProtection="1">
      <alignment horizontal="left" vertical="center"/>
      <protection locked="0"/>
    </xf>
    <xf numFmtId="0" fontId="2" fillId="4" borderId="34" xfId="0" applyFont="1" applyFill="1" applyBorder="1" applyAlignment="1" applyProtection="1">
      <alignment horizontal="left" vertical="center"/>
      <protection locked="0"/>
    </xf>
    <xf numFmtId="0" fontId="2" fillId="4" borderId="32" xfId="0" applyFont="1" applyFill="1" applyBorder="1" applyAlignment="1" applyProtection="1">
      <alignment horizontal="left" vertical="center"/>
      <protection locked="0"/>
    </xf>
    <xf numFmtId="0" fontId="2" fillId="4" borderId="33" xfId="0" applyFont="1" applyFill="1" applyBorder="1" applyAlignment="1" applyProtection="1">
      <alignment horizontal="left" vertical="center"/>
      <protection locked="0"/>
    </xf>
  </cellXfs>
  <cellStyles count="2">
    <cellStyle name="桁区切り" xfId="1" builtinId="6"/>
    <cellStyle name="標準" xfId="0" builtinId="0"/>
  </cellStyles>
  <dxfs count="4">
    <dxf>
      <fill>
        <patternFill>
          <bgColor theme="8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6" tint="0.39994506668294322"/>
        </patternFill>
      </fill>
    </dxf>
  </dxfs>
  <tableStyles count="0" defaultTableStyle="TableStyleMedium2" defaultPivotStyle="PivotStyleLight16"/>
  <colors>
    <mruColors>
      <color rgb="FFE9F2F8"/>
      <color rgb="FF745285"/>
      <color rgb="FFECE5F1"/>
      <color rgb="FF41A6D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47625</xdr:rowOff>
    </xdr:from>
    <xdr:to>
      <xdr:col>12</xdr:col>
      <xdr:colOff>81242</xdr:colOff>
      <xdr:row>3</xdr:row>
      <xdr:rowOff>60801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11829290-75B7-4DE5-A3CF-6B6BE11EA4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" y="47625"/>
          <a:ext cx="2767292" cy="470376"/>
        </a:xfrm>
        <a:prstGeom prst="rect">
          <a:avLst/>
        </a:prstGeom>
      </xdr:spPr>
    </xdr:pic>
    <xdr:clientData/>
  </xdr:twoCellAnchor>
  <xdr:twoCellAnchor>
    <xdr:from>
      <xdr:col>29</xdr:col>
      <xdr:colOff>47625</xdr:colOff>
      <xdr:row>17</xdr:row>
      <xdr:rowOff>95250</xdr:rowOff>
    </xdr:from>
    <xdr:to>
      <xdr:col>73</xdr:col>
      <xdr:colOff>33621</xdr:colOff>
      <xdr:row>31</xdr:row>
      <xdr:rowOff>9525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5025F49F-2019-4BE6-B93B-C3A72E808973}"/>
            </a:ext>
          </a:extLst>
        </xdr:cNvPr>
        <xdr:cNvSpPr/>
      </xdr:nvSpPr>
      <xdr:spPr>
        <a:xfrm>
          <a:off x="6838950" y="2686050"/>
          <a:ext cx="10463496" cy="2047875"/>
        </a:xfrm>
        <a:prstGeom prst="rect">
          <a:avLst/>
        </a:prstGeom>
        <a:solidFill>
          <a:srgbClr val="E9F2F8"/>
        </a:solidFill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432000" rtlCol="0" anchor="t"/>
        <a:lstStyle/>
        <a:p>
          <a:pPr algn="l"/>
          <a:endParaRPr kumimoji="1" lang="en-US" altLang="ja-JP" sz="1100" b="0">
            <a:solidFill>
              <a:schemeClr val="tx1"/>
            </a:solidFill>
            <a:latin typeface="BIZ UDPゴシック" panose="020B0400000000000000" pitchFamily="50" charset="-128"/>
            <a:ea typeface="BIZ UDPゴシック" panose="020B0400000000000000" pitchFamily="50" charset="-128"/>
          </a:endParaRPr>
        </a:p>
        <a:p>
          <a:pPr algn="l"/>
          <a:r>
            <a:rPr kumimoji="1" lang="en-US" altLang="ja-JP" sz="1100" b="0">
              <a:solidFill>
                <a:schemeClr val="tx1"/>
              </a:solidFill>
              <a:latin typeface="BIZ UDPゴシック" panose="020B0400000000000000" pitchFamily="50" charset="-128"/>
              <a:ea typeface="BIZ UDPゴシック" panose="020B0400000000000000" pitchFamily="50" charset="-128"/>
            </a:rPr>
            <a:t>【IT</a:t>
          </a:r>
          <a:r>
            <a:rPr kumimoji="1" lang="ja-JP" altLang="en-US" sz="1100" b="0">
              <a:solidFill>
                <a:schemeClr val="tx1"/>
              </a:solidFill>
              <a:latin typeface="BIZ UDPゴシック" panose="020B0400000000000000" pitchFamily="50" charset="-128"/>
              <a:ea typeface="BIZ UDPゴシック" panose="020B0400000000000000" pitchFamily="50" charset="-128"/>
            </a:rPr>
            <a:t>導入支援事業者名</a:t>
          </a:r>
          <a:r>
            <a:rPr kumimoji="1" lang="en-US" altLang="ja-JP" sz="1100" b="0">
              <a:solidFill>
                <a:schemeClr val="tx1"/>
              </a:solidFill>
              <a:latin typeface="BIZ UDPゴシック" panose="020B0400000000000000" pitchFamily="50" charset="-128"/>
              <a:ea typeface="BIZ UDPゴシック" panose="020B0400000000000000" pitchFamily="50" charset="-128"/>
            </a:rPr>
            <a:t>】</a:t>
          </a:r>
          <a:r>
            <a:rPr kumimoji="1" lang="ja-JP" altLang="en-US" sz="1100" b="0">
              <a:solidFill>
                <a:schemeClr val="tx1"/>
              </a:solidFill>
              <a:latin typeface="BIZ UDPゴシック" panose="020B0400000000000000" pitchFamily="50" charset="-128"/>
              <a:ea typeface="BIZ UDPゴシック" panose="020B0400000000000000" pitchFamily="50" charset="-128"/>
            </a:rPr>
            <a:t>　：　</a:t>
          </a:r>
          <a:r>
            <a:rPr kumimoji="1" lang="en-US" altLang="ja-JP" sz="1100" b="0">
              <a:solidFill>
                <a:schemeClr val="tx1"/>
              </a:solidFill>
              <a:latin typeface="BIZ UDPゴシック" panose="020B0400000000000000" pitchFamily="50" charset="-128"/>
              <a:ea typeface="BIZ UDPゴシック" panose="020B0400000000000000" pitchFamily="50" charset="-128"/>
            </a:rPr>
            <a:t>IT</a:t>
          </a:r>
          <a:r>
            <a:rPr kumimoji="1" lang="ja-JP" altLang="en-US" sz="1100" b="0">
              <a:solidFill>
                <a:schemeClr val="tx1"/>
              </a:solidFill>
              <a:latin typeface="BIZ UDPゴシック" panose="020B0400000000000000" pitchFamily="50" charset="-128"/>
              <a:ea typeface="BIZ UDPゴシック" panose="020B0400000000000000" pitchFamily="50" charset="-128"/>
            </a:rPr>
            <a:t>導入支援事業者名を入力してください。</a:t>
          </a:r>
          <a:endParaRPr kumimoji="1" lang="en-US" altLang="ja-JP" sz="1100" b="0">
            <a:solidFill>
              <a:schemeClr val="tx1"/>
            </a:solidFill>
            <a:latin typeface="BIZ UDPゴシック" panose="020B0400000000000000" pitchFamily="50" charset="-128"/>
            <a:ea typeface="BIZ UDPゴシック" panose="020B0400000000000000" pitchFamily="50" charset="-128"/>
          </a:endParaRPr>
        </a:p>
        <a:p>
          <a:pPr algn="l"/>
          <a:endParaRPr kumimoji="1" lang="en-US" altLang="ja-JP" sz="1100" b="0">
            <a:solidFill>
              <a:schemeClr val="tx1"/>
            </a:solidFill>
            <a:latin typeface="BIZ UDPゴシック" panose="020B0400000000000000" pitchFamily="50" charset="-128"/>
            <a:ea typeface="BIZ UDPゴシック" panose="020B0400000000000000" pitchFamily="50" charset="-128"/>
          </a:endParaRPr>
        </a:p>
        <a:p>
          <a:pPr algn="l"/>
          <a:r>
            <a:rPr kumimoji="1" lang="en-US" altLang="ja-JP" sz="1100" b="0">
              <a:solidFill>
                <a:schemeClr val="tx1"/>
              </a:solidFill>
              <a:latin typeface="BIZ UDPゴシック" panose="020B0400000000000000" pitchFamily="50" charset="-128"/>
              <a:ea typeface="BIZ UDPゴシック" panose="020B0400000000000000" pitchFamily="50" charset="-128"/>
            </a:rPr>
            <a:t>【</a:t>
          </a:r>
          <a:r>
            <a:rPr kumimoji="1" lang="ja-JP" altLang="en-US" sz="1100" b="0">
              <a:solidFill>
                <a:schemeClr val="tx1"/>
              </a:solidFill>
              <a:latin typeface="BIZ UDPゴシック" panose="020B0400000000000000" pitchFamily="50" charset="-128"/>
              <a:ea typeface="BIZ UDPゴシック" panose="020B0400000000000000" pitchFamily="50" charset="-128"/>
            </a:rPr>
            <a:t>カテゴリー７の名称</a:t>
          </a:r>
          <a:r>
            <a:rPr kumimoji="1" lang="en-US" altLang="ja-JP" sz="1100" b="0">
              <a:solidFill>
                <a:schemeClr val="tx1"/>
              </a:solidFill>
              <a:latin typeface="BIZ UDPゴシック" panose="020B0400000000000000" pitchFamily="50" charset="-128"/>
              <a:ea typeface="BIZ UDPゴシック" panose="020B0400000000000000" pitchFamily="50" charset="-128"/>
            </a:rPr>
            <a:t>】</a:t>
          </a:r>
          <a:r>
            <a:rPr kumimoji="1" lang="ja-JP" altLang="en-US" sz="1100" b="0">
              <a:solidFill>
                <a:schemeClr val="tx1"/>
              </a:solidFill>
              <a:latin typeface="BIZ UDPゴシック" panose="020B0400000000000000" pitchFamily="50" charset="-128"/>
              <a:ea typeface="BIZ UDPゴシック" panose="020B0400000000000000" pitchFamily="50" charset="-128"/>
            </a:rPr>
            <a:t>　：　登録申請を行うカテゴリー７の名称を入力してください。</a:t>
          </a:r>
          <a:br>
            <a:rPr kumimoji="1" lang="en-US" altLang="ja-JP" sz="1100" b="0">
              <a:solidFill>
                <a:schemeClr val="tx1"/>
              </a:solidFill>
              <a:latin typeface="BIZ UDPゴシック" panose="020B0400000000000000" pitchFamily="50" charset="-128"/>
              <a:ea typeface="BIZ UDPゴシック" panose="020B0400000000000000" pitchFamily="50" charset="-128"/>
            </a:rPr>
          </a:br>
          <a:r>
            <a:rPr kumimoji="1" lang="ja-JP" altLang="en-US" sz="1100" b="0">
              <a:solidFill>
                <a:schemeClr val="tx1"/>
              </a:solidFill>
              <a:latin typeface="BIZ UDPゴシック" panose="020B0400000000000000" pitchFamily="50" charset="-128"/>
              <a:ea typeface="BIZ UDPゴシック" panose="020B0400000000000000" pitchFamily="50" charset="-128"/>
            </a:rPr>
            <a:t>　　　　　　　　　　　　　　　　　</a:t>
          </a:r>
          <a:r>
            <a:rPr kumimoji="1" lang="ja-JP" altLang="en-US" sz="1100" b="0">
              <a:solidFill>
                <a:srgbClr val="FF0000"/>
              </a:solidFill>
              <a:latin typeface="BIZ UDPゴシック" panose="020B0400000000000000" pitchFamily="50" charset="-128"/>
              <a:ea typeface="BIZ UDPゴシック" panose="020B0400000000000000" pitchFamily="50" charset="-128"/>
            </a:rPr>
            <a:t>システム上で入力した「</a:t>
          </a:r>
          <a:r>
            <a:rPr kumimoji="1" lang="en-US" altLang="ja-JP" sz="1100" b="0">
              <a:solidFill>
                <a:srgbClr val="FF0000"/>
              </a:solidFill>
              <a:latin typeface="BIZ UDPゴシック" panose="020B0400000000000000" pitchFamily="50" charset="-128"/>
              <a:ea typeface="BIZ UDPゴシック" panose="020B0400000000000000" pitchFamily="50" charset="-128"/>
            </a:rPr>
            <a:t>IT</a:t>
          </a:r>
          <a:r>
            <a:rPr kumimoji="1" lang="ja-JP" altLang="en-US" sz="1100" b="0">
              <a:solidFill>
                <a:srgbClr val="FF0000"/>
              </a:solidFill>
              <a:latin typeface="BIZ UDPゴシック" panose="020B0400000000000000" pitchFamily="50" charset="-128"/>
              <a:ea typeface="BIZ UDPゴシック" panose="020B0400000000000000" pitchFamily="50" charset="-128"/>
            </a:rPr>
            <a:t>ツール名」と一致している必要があります。</a:t>
          </a:r>
          <a:endParaRPr kumimoji="1" lang="en-US" altLang="ja-JP" sz="1100" b="0">
            <a:solidFill>
              <a:srgbClr val="FF0000"/>
            </a:solidFill>
            <a:latin typeface="BIZ UDPゴシック" panose="020B0400000000000000" pitchFamily="50" charset="-128"/>
            <a:ea typeface="BIZ UDPゴシック" panose="020B0400000000000000" pitchFamily="50" charset="-128"/>
          </a:endParaRPr>
        </a:p>
        <a:p>
          <a:pPr algn="l"/>
          <a:endParaRPr kumimoji="1" lang="en-US" altLang="ja-JP" sz="1100" b="0">
            <a:solidFill>
              <a:schemeClr val="tx1"/>
            </a:solidFill>
            <a:latin typeface="BIZ UDPゴシック" panose="020B0400000000000000" pitchFamily="50" charset="-128"/>
            <a:ea typeface="BIZ UDPゴシック" panose="020B0400000000000000" pitchFamily="50" charset="-128"/>
          </a:endParaRPr>
        </a:p>
        <a:p>
          <a:pPr algn="l"/>
          <a:r>
            <a:rPr kumimoji="1" lang="en-US" altLang="ja-JP" sz="1100" b="0">
              <a:solidFill>
                <a:schemeClr val="tx1"/>
              </a:solidFill>
              <a:latin typeface="BIZ UDPゴシック" panose="020B0400000000000000" pitchFamily="50" charset="-128"/>
              <a:ea typeface="BIZ UDPゴシック" panose="020B0400000000000000" pitchFamily="50" charset="-128"/>
            </a:rPr>
            <a:t>【</a:t>
          </a:r>
          <a:r>
            <a:rPr kumimoji="1" lang="ja-JP" altLang="en-US" sz="1100" b="0">
              <a:solidFill>
                <a:schemeClr val="tx1"/>
              </a:solidFill>
              <a:latin typeface="BIZ UDPゴシック" panose="020B0400000000000000" pitchFamily="50" charset="-128"/>
              <a:ea typeface="BIZ UDPゴシック" panose="020B0400000000000000" pitchFamily="50" charset="-128"/>
            </a:rPr>
            <a:t>役務提供を行うソフトウェア名</a:t>
          </a:r>
          <a:r>
            <a:rPr kumimoji="1" lang="en-US" altLang="ja-JP" sz="1100" b="0">
              <a:solidFill>
                <a:schemeClr val="tx1"/>
              </a:solidFill>
              <a:latin typeface="BIZ UDPゴシック" panose="020B0400000000000000" pitchFamily="50" charset="-128"/>
              <a:ea typeface="BIZ UDPゴシック" panose="020B0400000000000000" pitchFamily="50" charset="-128"/>
            </a:rPr>
            <a:t>】</a:t>
          </a:r>
          <a:r>
            <a:rPr kumimoji="1" lang="ja-JP" altLang="en-US" sz="1100" b="0">
              <a:solidFill>
                <a:schemeClr val="tx1"/>
              </a:solidFill>
              <a:latin typeface="BIZ UDPゴシック" panose="020B0400000000000000" pitchFamily="50" charset="-128"/>
              <a:ea typeface="BIZ UDPゴシック" panose="020B0400000000000000" pitchFamily="50" charset="-128"/>
            </a:rPr>
            <a:t>　：　役務提供を行うソフトウェア名を入力してください。</a:t>
          </a:r>
          <a:br>
            <a:rPr kumimoji="1" lang="en-US" altLang="ja-JP" sz="1100" b="0">
              <a:solidFill>
                <a:schemeClr val="tx1"/>
              </a:solidFill>
              <a:latin typeface="BIZ UDPゴシック" panose="020B0400000000000000" pitchFamily="50" charset="-128"/>
              <a:ea typeface="BIZ UDPゴシック" panose="020B0400000000000000" pitchFamily="50" charset="-128"/>
            </a:rPr>
          </a:br>
          <a:r>
            <a:rPr kumimoji="1" lang="ja-JP" altLang="en-US" sz="1100" b="0">
              <a:solidFill>
                <a:schemeClr val="tx1"/>
              </a:solidFill>
              <a:latin typeface="BIZ UDPゴシック" panose="020B0400000000000000" pitchFamily="50" charset="-128"/>
              <a:ea typeface="BIZ UDPゴシック" panose="020B0400000000000000" pitchFamily="50" charset="-128"/>
            </a:rPr>
            <a:t>　　　　　　　　　　　　　　　　　　　　　　　　</a:t>
          </a:r>
          <a:r>
            <a:rPr kumimoji="1" lang="ja-JP" altLang="en-US" sz="1100" b="0">
              <a:solidFill>
                <a:srgbClr val="FF0000"/>
              </a:solidFill>
              <a:latin typeface="BIZ UDPゴシック" panose="020B0400000000000000" pitchFamily="50" charset="-128"/>
              <a:ea typeface="BIZ UDPゴシック" panose="020B0400000000000000" pitchFamily="50" charset="-128"/>
            </a:rPr>
            <a:t>システム上で入力した「役務の対象となるソフトウェア」のソフトウェア名と一致している必要があります。</a:t>
          </a:r>
          <a:br>
            <a:rPr kumimoji="1" lang="en-US" altLang="ja-JP" sz="1100" b="0">
              <a:solidFill>
                <a:srgbClr val="FF0000"/>
              </a:solidFill>
              <a:latin typeface="BIZ UDPゴシック" panose="020B0400000000000000" pitchFamily="50" charset="-128"/>
              <a:ea typeface="BIZ UDPゴシック" panose="020B0400000000000000" pitchFamily="50" charset="-128"/>
            </a:rPr>
          </a:br>
          <a:endParaRPr kumimoji="1" lang="en-US" altLang="ja-JP" sz="1100" b="0">
            <a:solidFill>
              <a:schemeClr val="tx1"/>
            </a:solidFill>
            <a:effectLst/>
            <a:latin typeface="BIZ UDPゴシック" panose="020B0400000000000000" pitchFamily="50" charset="-128"/>
            <a:ea typeface="BIZ UDPゴシック" panose="020B0400000000000000" pitchFamily="50" charset="-128"/>
            <a:cs typeface="+mn-cs"/>
          </a:endParaRPr>
        </a:p>
        <a:p>
          <a:pPr algn="l"/>
          <a:r>
            <a:rPr kumimoji="1" lang="en-US" altLang="ja-JP" sz="1100" b="0">
              <a:solidFill>
                <a:schemeClr val="tx1"/>
              </a:solidFill>
              <a:effectLst/>
              <a:latin typeface="BIZ UDPゴシック" panose="020B0400000000000000" pitchFamily="50" charset="-128"/>
              <a:ea typeface="BIZ UDPゴシック" panose="020B0400000000000000" pitchFamily="50" charset="-128"/>
              <a:cs typeface="+mn-cs"/>
            </a:rPr>
            <a:t>【</a:t>
          </a:r>
          <a:r>
            <a:rPr kumimoji="1" lang="ja-JP" altLang="en-US" sz="1100" b="0">
              <a:solidFill>
                <a:schemeClr val="tx1"/>
              </a:solidFill>
              <a:effectLst/>
              <a:latin typeface="BIZ UDPゴシック" panose="020B0400000000000000" pitchFamily="50" charset="-128"/>
              <a:ea typeface="BIZ UDPゴシック" panose="020B0400000000000000" pitchFamily="50" charset="-128"/>
              <a:cs typeface="+mn-cs"/>
            </a:rPr>
            <a:t>業務内容の説明</a:t>
          </a:r>
          <a:r>
            <a:rPr kumimoji="1" lang="en-US" altLang="ja-JP" sz="1100" b="0">
              <a:solidFill>
                <a:schemeClr val="tx1"/>
              </a:solidFill>
              <a:effectLst/>
              <a:latin typeface="BIZ UDPゴシック" panose="020B0400000000000000" pitchFamily="50" charset="-128"/>
              <a:ea typeface="BIZ UDPゴシック" panose="020B0400000000000000" pitchFamily="50" charset="-128"/>
              <a:cs typeface="+mn-cs"/>
            </a:rPr>
            <a:t>】</a:t>
          </a:r>
          <a:r>
            <a:rPr kumimoji="1" lang="ja-JP" altLang="en-US" sz="1100" b="0">
              <a:solidFill>
                <a:schemeClr val="tx1"/>
              </a:solidFill>
              <a:effectLst/>
              <a:latin typeface="BIZ UDPゴシック" panose="020B0400000000000000" pitchFamily="50" charset="-128"/>
              <a:ea typeface="BIZ UDPゴシック" panose="020B0400000000000000" pitchFamily="50" charset="-128"/>
              <a:cs typeface="+mn-cs"/>
            </a:rPr>
            <a:t>　：　実施する業務内容の説明を入力してください。</a:t>
          </a:r>
          <a:r>
            <a:rPr kumimoji="1" lang="ja-JP" altLang="en-US" sz="1100" b="0">
              <a:solidFill>
                <a:srgbClr val="FF0000"/>
              </a:solidFill>
              <a:effectLst/>
              <a:latin typeface="BIZ UDPゴシック" panose="020B0400000000000000" pitchFamily="50" charset="-128"/>
              <a:ea typeface="BIZ UDPゴシック" panose="020B0400000000000000" pitchFamily="50" charset="-128"/>
              <a:cs typeface="+mn-cs"/>
            </a:rPr>
            <a:t>システム上で選択した「業務内容」に該当するものは、全て入力する必要があります。</a:t>
          </a:r>
          <a:endParaRPr kumimoji="1" lang="ja-JP" altLang="en-US" sz="1100" b="0">
            <a:solidFill>
              <a:srgbClr val="FF0000"/>
            </a:solidFill>
            <a:latin typeface="BIZ UDPゴシック" panose="020B0400000000000000" pitchFamily="50" charset="-128"/>
            <a:ea typeface="BIZ UDPゴシック" panose="020B0400000000000000" pitchFamily="50" charset="-128"/>
          </a:endParaRPr>
        </a:p>
      </xdr:txBody>
    </xdr:sp>
    <xdr:clientData/>
  </xdr:twoCellAnchor>
  <xdr:twoCellAnchor>
    <xdr:from>
      <xdr:col>9</xdr:col>
      <xdr:colOff>152400</xdr:colOff>
      <xdr:row>9</xdr:row>
      <xdr:rowOff>9525</xdr:rowOff>
    </xdr:from>
    <xdr:to>
      <xdr:col>10</xdr:col>
      <xdr:colOff>202198</xdr:colOff>
      <xdr:row>10</xdr:row>
      <xdr:rowOff>145125</xdr:rowOff>
    </xdr:to>
    <xdr:sp macro="" textlink="">
      <xdr:nvSpPr>
        <xdr:cNvPr id="4" name="楕円 3">
          <a:extLst>
            <a:ext uri="{FF2B5EF4-FFF2-40B4-BE49-F238E27FC236}">
              <a16:creationId xmlns:a16="http://schemas.microsoft.com/office/drawing/2014/main" id="{EF835BCE-5E5B-4571-B9A7-1AA480BFD2DF}"/>
            </a:ext>
          </a:extLst>
        </xdr:cNvPr>
        <xdr:cNvSpPr>
          <a:spLocks/>
        </xdr:cNvSpPr>
      </xdr:nvSpPr>
      <xdr:spPr>
        <a:xfrm>
          <a:off x="2181225" y="1381125"/>
          <a:ext cx="287923" cy="288000"/>
        </a:xfrm>
        <a:prstGeom prst="ellipse">
          <a:avLst/>
        </a:prstGeom>
        <a:solidFill>
          <a:srgbClr val="41A6DF"/>
        </a:solidFill>
        <a:ln w="25400" cap="flat" cmpd="sng" algn="ctr">
          <a:noFill/>
          <a:prstDash val="soli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1" forceAA="0" compatLnSpc="1">
          <a:prstTxWarp prst="textNoShape">
            <a:avLst/>
          </a:prstTxWarp>
          <a:noAutofit/>
        </a:bodyPr>
        <a:lstStyle>
          <a:defPPr>
            <a:defRPr kern="0"/>
          </a:defPPr>
          <a:lvl1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altLang="ja-JP" sz="1100" b="1">
              <a:solidFill>
                <a:srgbClr val="FFFFFF"/>
              </a:solidFill>
              <a:latin typeface="+mn-ea"/>
              <a:ea typeface="+mn-ea"/>
            </a:rPr>
            <a:t>1</a:t>
          </a:r>
          <a:endParaRPr kumimoji="1" lang="ja-JP" altLang="en-US" sz="1100" b="1">
            <a:solidFill>
              <a:srgbClr val="FFFFFF"/>
            </a:solidFill>
            <a:latin typeface="+mn-ea"/>
            <a:ea typeface="+mn-ea"/>
          </a:endParaRPr>
        </a:p>
      </xdr:txBody>
    </xdr:sp>
    <xdr:clientData/>
  </xdr:twoCellAnchor>
  <xdr:twoCellAnchor>
    <xdr:from>
      <xdr:col>9</xdr:col>
      <xdr:colOff>152400</xdr:colOff>
      <xdr:row>11</xdr:row>
      <xdr:rowOff>9525</xdr:rowOff>
    </xdr:from>
    <xdr:to>
      <xdr:col>10</xdr:col>
      <xdr:colOff>202198</xdr:colOff>
      <xdr:row>12</xdr:row>
      <xdr:rowOff>145125</xdr:rowOff>
    </xdr:to>
    <xdr:sp macro="" textlink="">
      <xdr:nvSpPr>
        <xdr:cNvPr id="5" name="楕円 4">
          <a:extLst>
            <a:ext uri="{FF2B5EF4-FFF2-40B4-BE49-F238E27FC236}">
              <a16:creationId xmlns:a16="http://schemas.microsoft.com/office/drawing/2014/main" id="{B0D2689A-62AD-0718-D8E6-880F5FAE342E}"/>
            </a:ext>
          </a:extLst>
        </xdr:cNvPr>
        <xdr:cNvSpPr>
          <a:spLocks/>
        </xdr:cNvSpPr>
      </xdr:nvSpPr>
      <xdr:spPr>
        <a:xfrm>
          <a:off x="2181225" y="1685925"/>
          <a:ext cx="287923" cy="288000"/>
        </a:xfrm>
        <a:prstGeom prst="ellipse">
          <a:avLst/>
        </a:prstGeom>
        <a:solidFill>
          <a:srgbClr val="41A6DF"/>
        </a:solidFill>
        <a:ln w="25400" cap="flat" cmpd="sng" algn="ctr">
          <a:noFill/>
          <a:prstDash val="soli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1" forceAA="0" compatLnSpc="1">
          <a:prstTxWarp prst="textNoShape">
            <a:avLst/>
          </a:prstTxWarp>
          <a:noAutofit/>
        </a:bodyPr>
        <a:lstStyle>
          <a:defPPr>
            <a:defRPr kern="0"/>
          </a:defPPr>
          <a:lvl1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100" b="1">
              <a:solidFill>
                <a:srgbClr val="FFFFFF"/>
              </a:solidFill>
              <a:latin typeface="+mn-ea"/>
              <a:ea typeface="+mn-ea"/>
            </a:rPr>
            <a:t>２</a:t>
          </a:r>
        </a:p>
      </xdr:txBody>
    </xdr:sp>
    <xdr:clientData/>
  </xdr:twoCellAnchor>
  <xdr:twoCellAnchor>
    <xdr:from>
      <xdr:col>9</xdr:col>
      <xdr:colOff>152400</xdr:colOff>
      <xdr:row>13</xdr:row>
      <xdr:rowOff>9525</xdr:rowOff>
    </xdr:from>
    <xdr:to>
      <xdr:col>10</xdr:col>
      <xdr:colOff>202198</xdr:colOff>
      <xdr:row>14</xdr:row>
      <xdr:rowOff>145125</xdr:rowOff>
    </xdr:to>
    <xdr:sp macro="" textlink="">
      <xdr:nvSpPr>
        <xdr:cNvPr id="6" name="楕円 5">
          <a:extLst>
            <a:ext uri="{FF2B5EF4-FFF2-40B4-BE49-F238E27FC236}">
              <a16:creationId xmlns:a16="http://schemas.microsoft.com/office/drawing/2014/main" id="{A0288CD0-7514-661B-1E17-E206DBC7B626}"/>
            </a:ext>
          </a:extLst>
        </xdr:cNvPr>
        <xdr:cNvSpPr>
          <a:spLocks/>
        </xdr:cNvSpPr>
      </xdr:nvSpPr>
      <xdr:spPr>
        <a:xfrm>
          <a:off x="2181225" y="1990725"/>
          <a:ext cx="287923" cy="288000"/>
        </a:xfrm>
        <a:prstGeom prst="ellipse">
          <a:avLst/>
        </a:prstGeom>
        <a:solidFill>
          <a:srgbClr val="41A6DF"/>
        </a:solidFill>
        <a:ln w="25400" cap="flat" cmpd="sng" algn="ctr">
          <a:noFill/>
          <a:prstDash val="soli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1" forceAA="0" compatLnSpc="1">
          <a:prstTxWarp prst="textNoShape">
            <a:avLst/>
          </a:prstTxWarp>
          <a:noAutofit/>
        </a:bodyPr>
        <a:lstStyle>
          <a:defPPr>
            <a:defRPr kern="0"/>
          </a:defPPr>
          <a:lvl1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100" b="1">
              <a:solidFill>
                <a:srgbClr val="FFFFFF"/>
              </a:solidFill>
              <a:latin typeface="+mn-ea"/>
              <a:ea typeface="+mn-ea"/>
            </a:rPr>
            <a:t>３</a:t>
          </a:r>
        </a:p>
      </xdr:txBody>
    </xdr:sp>
    <xdr:clientData/>
  </xdr:twoCellAnchor>
  <xdr:twoCellAnchor>
    <xdr:from>
      <xdr:col>3</xdr:col>
      <xdr:colOff>228600</xdr:colOff>
      <xdr:row>16</xdr:row>
      <xdr:rowOff>9525</xdr:rowOff>
    </xdr:from>
    <xdr:to>
      <xdr:col>5</xdr:col>
      <xdr:colOff>40273</xdr:colOff>
      <xdr:row>17</xdr:row>
      <xdr:rowOff>145125</xdr:rowOff>
    </xdr:to>
    <xdr:sp macro="" textlink="">
      <xdr:nvSpPr>
        <xdr:cNvPr id="10" name="楕円 9">
          <a:extLst>
            <a:ext uri="{FF2B5EF4-FFF2-40B4-BE49-F238E27FC236}">
              <a16:creationId xmlns:a16="http://schemas.microsoft.com/office/drawing/2014/main" id="{EF39806C-52FC-4DED-8A0A-7D63A2276FC7}"/>
            </a:ext>
          </a:extLst>
        </xdr:cNvPr>
        <xdr:cNvSpPr>
          <a:spLocks/>
        </xdr:cNvSpPr>
      </xdr:nvSpPr>
      <xdr:spPr>
        <a:xfrm>
          <a:off x="828675" y="2447925"/>
          <a:ext cx="287923" cy="288000"/>
        </a:xfrm>
        <a:prstGeom prst="ellipse">
          <a:avLst/>
        </a:prstGeom>
        <a:solidFill>
          <a:srgbClr val="41A6DF"/>
        </a:solidFill>
        <a:ln w="25400" cap="flat" cmpd="sng" algn="ctr">
          <a:noFill/>
          <a:prstDash val="soli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1" forceAA="0" compatLnSpc="1">
          <a:prstTxWarp prst="textNoShape">
            <a:avLst/>
          </a:prstTxWarp>
          <a:noAutofit/>
        </a:bodyPr>
        <a:lstStyle>
          <a:defPPr>
            <a:defRPr kern="0"/>
          </a:defPPr>
          <a:lvl1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100" b="1">
              <a:solidFill>
                <a:srgbClr val="FFFFFF"/>
              </a:solidFill>
            </a:rPr>
            <a:t>４</a:t>
          </a:r>
          <a:endParaRPr kumimoji="1" lang="en-US" altLang="ja-JP" sz="1100" b="1">
            <a:solidFill>
              <a:srgbClr val="FFFFFF"/>
            </a:solidFill>
          </a:endParaRPr>
        </a:p>
      </xdr:txBody>
    </xdr:sp>
    <xdr:clientData/>
  </xdr:twoCellAnchor>
  <xdr:twoCellAnchor>
    <xdr:from>
      <xdr:col>29</xdr:col>
      <xdr:colOff>142875</xdr:colOff>
      <xdr:row>18</xdr:row>
      <xdr:rowOff>114300</xdr:rowOff>
    </xdr:from>
    <xdr:to>
      <xdr:col>30</xdr:col>
      <xdr:colOff>192673</xdr:colOff>
      <xdr:row>20</xdr:row>
      <xdr:rowOff>97500</xdr:rowOff>
    </xdr:to>
    <xdr:sp macro="" textlink="">
      <xdr:nvSpPr>
        <xdr:cNvPr id="11" name="楕円 10">
          <a:extLst>
            <a:ext uri="{FF2B5EF4-FFF2-40B4-BE49-F238E27FC236}">
              <a16:creationId xmlns:a16="http://schemas.microsoft.com/office/drawing/2014/main" id="{5103F28F-1404-A11B-6027-9663A84EFB1B}"/>
            </a:ext>
          </a:extLst>
        </xdr:cNvPr>
        <xdr:cNvSpPr>
          <a:spLocks/>
        </xdr:cNvSpPr>
      </xdr:nvSpPr>
      <xdr:spPr>
        <a:xfrm>
          <a:off x="6934200" y="2857500"/>
          <a:ext cx="287923" cy="288000"/>
        </a:xfrm>
        <a:prstGeom prst="ellipse">
          <a:avLst/>
        </a:prstGeom>
        <a:solidFill>
          <a:srgbClr val="41A6DF"/>
        </a:solidFill>
        <a:ln w="25400" cap="flat" cmpd="sng" algn="ctr">
          <a:noFill/>
          <a:prstDash val="soli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1" forceAA="0" compatLnSpc="1">
          <a:prstTxWarp prst="textNoShape">
            <a:avLst/>
          </a:prstTxWarp>
          <a:noAutofit/>
        </a:bodyPr>
        <a:lstStyle>
          <a:defPPr>
            <a:defRPr kern="0"/>
          </a:defPPr>
          <a:lvl1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altLang="ja-JP" sz="1100" b="1">
              <a:solidFill>
                <a:srgbClr val="FFFFFF"/>
              </a:solidFill>
              <a:latin typeface="+mn-ea"/>
              <a:ea typeface="+mn-ea"/>
            </a:rPr>
            <a:t>1</a:t>
          </a:r>
          <a:endParaRPr kumimoji="1" lang="ja-JP" altLang="en-US" sz="1100" b="1">
            <a:solidFill>
              <a:srgbClr val="FFFFFF"/>
            </a:solidFill>
            <a:latin typeface="+mn-ea"/>
            <a:ea typeface="+mn-ea"/>
          </a:endParaRPr>
        </a:p>
      </xdr:txBody>
    </xdr:sp>
    <xdr:clientData/>
  </xdr:twoCellAnchor>
  <xdr:twoCellAnchor>
    <xdr:from>
      <xdr:col>29</xdr:col>
      <xdr:colOff>142875</xdr:colOff>
      <xdr:row>21</xdr:row>
      <xdr:rowOff>28575</xdr:rowOff>
    </xdr:from>
    <xdr:to>
      <xdr:col>30</xdr:col>
      <xdr:colOff>192673</xdr:colOff>
      <xdr:row>23</xdr:row>
      <xdr:rowOff>11775</xdr:rowOff>
    </xdr:to>
    <xdr:sp macro="" textlink="">
      <xdr:nvSpPr>
        <xdr:cNvPr id="12" name="楕円 11">
          <a:extLst>
            <a:ext uri="{FF2B5EF4-FFF2-40B4-BE49-F238E27FC236}">
              <a16:creationId xmlns:a16="http://schemas.microsoft.com/office/drawing/2014/main" id="{0F5D43D1-A007-5523-A7BB-3F0ED8E4812B}"/>
            </a:ext>
          </a:extLst>
        </xdr:cNvPr>
        <xdr:cNvSpPr>
          <a:spLocks/>
        </xdr:cNvSpPr>
      </xdr:nvSpPr>
      <xdr:spPr>
        <a:xfrm>
          <a:off x="6934200" y="3228975"/>
          <a:ext cx="287923" cy="288000"/>
        </a:xfrm>
        <a:prstGeom prst="ellipse">
          <a:avLst/>
        </a:prstGeom>
        <a:solidFill>
          <a:srgbClr val="41A6DF"/>
        </a:solidFill>
        <a:ln w="25400" cap="flat" cmpd="sng" algn="ctr">
          <a:noFill/>
          <a:prstDash val="soli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1" forceAA="0" compatLnSpc="1">
          <a:prstTxWarp prst="textNoShape">
            <a:avLst/>
          </a:prstTxWarp>
          <a:noAutofit/>
        </a:bodyPr>
        <a:lstStyle>
          <a:defPPr>
            <a:defRPr kern="0"/>
          </a:defPPr>
          <a:lvl1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100" b="1">
              <a:solidFill>
                <a:srgbClr val="FFFFFF"/>
              </a:solidFill>
              <a:latin typeface="+mn-ea"/>
              <a:ea typeface="+mn-ea"/>
            </a:rPr>
            <a:t>２</a:t>
          </a:r>
        </a:p>
      </xdr:txBody>
    </xdr:sp>
    <xdr:clientData/>
  </xdr:twoCellAnchor>
  <xdr:twoCellAnchor>
    <xdr:from>
      <xdr:col>29</xdr:col>
      <xdr:colOff>142875</xdr:colOff>
      <xdr:row>24</xdr:row>
      <xdr:rowOff>114300</xdr:rowOff>
    </xdr:from>
    <xdr:to>
      <xdr:col>30</xdr:col>
      <xdr:colOff>192673</xdr:colOff>
      <xdr:row>26</xdr:row>
      <xdr:rowOff>97500</xdr:rowOff>
    </xdr:to>
    <xdr:sp macro="" textlink="">
      <xdr:nvSpPr>
        <xdr:cNvPr id="13" name="楕円 12">
          <a:extLst>
            <a:ext uri="{FF2B5EF4-FFF2-40B4-BE49-F238E27FC236}">
              <a16:creationId xmlns:a16="http://schemas.microsoft.com/office/drawing/2014/main" id="{3EE614DD-B195-5198-ADB5-9202CC7C7D8F}"/>
            </a:ext>
          </a:extLst>
        </xdr:cNvPr>
        <xdr:cNvSpPr>
          <a:spLocks/>
        </xdr:cNvSpPr>
      </xdr:nvSpPr>
      <xdr:spPr>
        <a:xfrm>
          <a:off x="6934200" y="3771900"/>
          <a:ext cx="287923" cy="288000"/>
        </a:xfrm>
        <a:prstGeom prst="ellipse">
          <a:avLst/>
        </a:prstGeom>
        <a:solidFill>
          <a:srgbClr val="41A6DF"/>
        </a:solidFill>
        <a:ln w="25400" cap="flat" cmpd="sng" algn="ctr">
          <a:noFill/>
          <a:prstDash val="soli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1" forceAA="0" compatLnSpc="1">
          <a:prstTxWarp prst="textNoShape">
            <a:avLst/>
          </a:prstTxWarp>
          <a:noAutofit/>
        </a:bodyPr>
        <a:lstStyle>
          <a:defPPr>
            <a:defRPr kern="0"/>
          </a:defPPr>
          <a:lvl1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100" b="1">
              <a:solidFill>
                <a:srgbClr val="FFFFFF"/>
              </a:solidFill>
              <a:latin typeface="+mn-ea"/>
              <a:ea typeface="+mn-ea"/>
            </a:rPr>
            <a:t>３</a:t>
          </a:r>
        </a:p>
      </xdr:txBody>
    </xdr:sp>
    <xdr:clientData/>
  </xdr:twoCellAnchor>
  <xdr:twoCellAnchor>
    <xdr:from>
      <xdr:col>29</xdr:col>
      <xdr:colOff>142875</xdr:colOff>
      <xdr:row>28</xdr:row>
      <xdr:rowOff>57150</xdr:rowOff>
    </xdr:from>
    <xdr:to>
      <xdr:col>30</xdr:col>
      <xdr:colOff>192673</xdr:colOff>
      <xdr:row>30</xdr:row>
      <xdr:rowOff>40350</xdr:rowOff>
    </xdr:to>
    <xdr:sp macro="" textlink="">
      <xdr:nvSpPr>
        <xdr:cNvPr id="14" name="楕円 13">
          <a:extLst>
            <a:ext uri="{FF2B5EF4-FFF2-40B4-BE49-F238E27FC236}">
              <a16:creationId xmlns:a16="http://schemas.microsoft.com/office/drawing/2014/main" id="{2CC66AA2-D4DB-ACFC-ABC5-10969D57A8B7}"/>
            </a:ext>
          </a:extLst>
        </xdr:cNvPr>
        <xdr:cNvSpPr>
          <a:spLocks/>
        </xdr:cNvSpPr>
      </xdr:nvSpPr>
      <xdr:spPr>
        <a:xfrm>
          <a:off x="6934200" y="4324350"/>
          <a:ext cx="287923" cy="288000"/>
        </a:xfrm>
        <a:prstGeom prst="ellipse">
          <a:avLst/>
        </a:prstGeom>
        <a:solidFill>
          <a:srgbClr val="41A6DF"/>
        </a:solidFill>
        <a:ln w="25400" cap="flat" cmpd="sng" algn="ctr">
          <a:noFill/>
          <a:prstDash val="soli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1" forceAA="0" compatLnSpc="1">
          <a:prstTxWarp prst="textNoShape">
            <a:avLst/>
          </a:prstTxWarp>
          <a:noAutofit/>
        </a:bodyPr>
        <a:lstStyle>
          <a:defPPr>
            <a:defRPr kern="0"/>
          </a:defPPr>
          <a:lvl1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100" b="1">
              <a:solidFill>
                <a:srgbClr val="FFFFFF"/>
              </a:solidFill>
              <a:latin typeface="+mn-ea"/>
              <a:ea typeface="+mn-ea"/>
            </a:rPr>
            <a:t>４</a:t>
          </a:r>
        </a:p>
      </xdr:txBody>
    </xdr:sp>
    <xdr:clientData/>
  </xdr:twoCellAnchor>
  <xdr:twoCellAnchor>
    <xdr:from>
      <xdr:col>37</xdr:col>
      <xdr:colOff>0</xdr:colOff>
      <xdr:row>2</xdr:row>
      <xdr:rowOff>57149</xdr:rowOff>
    </xdr:from>
    <xdr:to>
      <xdr:col>69</xdr:col>
      <xdr:colOff>54484</xdr:colOff>
      <xdr:row>15</xdr:row>
      <xdr:rowOff>47624</xdr:rowOff>
    </xdr:to>
    <xdr:sp macro="" textlink="">
      <xdr:nvSpPr>
        <xdr:cNvPr id="18" name="正方形/長方形 17">
          <a:extLst>
            <a:ext uri="{FF2B5EF4-FFF2-40B4-BE49-F238E27FC236}">
              <a16:creationId xmlns:a16="http://schemas.microsoft.com/office/drawing/2014/main" id="{7277816D-9C3D-4A93-AB52-A3CC59C906FE}"/>
            </a:ext>
          </a:extLst>
        </xdr:cNvPr>
        <xdr:cNvSpPr/>
      </xdr:nvSpPr>
      <xdr:spPr>
        <a:xfrm>
          <a:off x="8696325" y="361949"/>
          <a:ext cx="7674484" cy="1971675"/>
        </a:xfrm>
        <a:prstGeom prst="rect">
          <a:avLst/>
        </a:prstGeom>
        <a:solidFill>
          <a:srgbClr val="E9F2F8"/>
        </a:solidFill>
        <a:ln w="19050">
          <a:solidFill>
            <a:srgbClr val="41A6D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16000" rtlCol="0" anchor="t"/>
        <a:lstStyle/>
        <a:p>
          <a:pPr algn="l"/>
          <a:r>
            <a:rPr kumimoji="1" lang="en-US" altLang="ja-JP" sz="1600" b="1" baseline="0">
              <a:solidFill>
                <a:sysClr val="windowText" lastClr="000000"/>
              </a:solidFill>
              <a:effectLst/>
              <a:latin typeface="BIZ UDPゴシック" panose="020B0400000000000000" pitchFamily="50" charset="-128"/>
              <a:ea typeface="BIZ UDPゴシック" panose="020B0400000000000000" pitchFamily="50" charset="-128"/>
              <a:cs typeface="+mn-cs"/>
            </a:rPr>
            <a:t>【</a:t>
          </a:r>
          <a:r>
            <a:rPr kumimoji="1" lang="ja-JP" altLang="en-US" sz="1600" b="1" baseline="0">
              <a:solidFill>
                <a:sysClr val="windowText" lastClr="000000"/>
              </a:solidFill>
              <a:effectLst/>
              <a:latin typeface="BIZ UDPゴシック" panose="020B0400000000000000" pitchFamily="50" charset="-128"/>
              <a:ea typeface="BIZ UDPゴシック" panose="020B0400000000000000" pitchFamily="50" charset="-128"/>
              <a:cs typeface="+mn-cs"/>
            </a:rPr>
            <a:t>留意事項</a:t>
          </a:r>
          <a:r>
            <a:rPr kumimoji="1" lang="en-US" altLang="ja-JP" sz="1600" b="1" baseline="0">
              <a:solidFill>
                <a:sysClr val="windowText" lastClr="000000"/>
              </a:solidFill>
              <a:effectLst/>
              <a:latin typeface="BIZ UDPゴシック" panose="020B0400000000000000" pitchFamily="50" charset="-128"/>
              <a:ea typeface="BIZ UDPゴシック" panose="020B0400000000000000" pitchFamily="50" charset="-128"/>
              <a:cs typeface="+mn-cs"/>
            </a:rPr>
            <a:t>】</a:t>
          </a:r>
          <a:endParaRPr kumimoji="1" lang="en-US" altLang="ja-JP" sz="1600" b="0" baseline="0">
            <a:solidFill>
              <a:schemeClr val="tx1"/>
            </a:solidFill>
            <a:effectLst/>
            <a:latin typeface="BIZ UDPゴシック" panose="020B0400000000000000" pitchFamily="50" charset="-128"/>
            <a:ea typeface="BIZ UDPゴシック" panose="020B0400000000000000" pitchFamily="50" charset="-128"/>
            <a:cs typeface="+mn-cs"/>
          </a:endParaRPr>
        </a:p>
        <a:p>
          <a:pPr algn="l"/>
          <a:r>
            <a:rPr kumimoji="1" lang="ja-JP" altLang="en-US" sz="1600" b="1" baseline="0">
              <a:solidFill>
                <a:srgbClr val="FF0000"/>
              </a:solidFill>
              <a:effectLst/>
              <a:latin typeface="BIZ UDPゴシック" panose="020B0400000000000000" pitchFamily="50" charset="-128"/>
              <a:ea typeface="BIZ UDPゴシック" panose="020B0400000000000000" pitchFamily="50" charset="-128"/>
              <a:cs typeface="+mn-cs"/>
            </a:rPr>
            <a:t>役務提供の対象となるソフトウェアに対して、補助事業全体におけるカテゴリー７の業務内容及び価格の内訳</a:t>
          </a:r>
          <a:r>
            <a:rPr kumimoji="1" lang="ja-JP" altLang="en-US" sz="1600" b="0" baseline="0">
              <a:solidFill>
                <a:schemeClr val="tx1"/>
              </a:solidFill>
              <a:effectLst/>
              <a:latin typeface="BIZ UDPゴシック" panose="020B0400000000000000" pitchFamily="50" charset="-128"/>
              <a:ea typeface="BIZ UDPゴシック" panose="020B0400000000000000" pitchFamily="50" charset="-128"/>
              <a:cs typeface="+mn-cs"/>
            </a:rPr>
            <a:t>を記載してください。</a:t>
          </a:r>
          <a:endParaRPr kumimoji="1" lang="en-US" altLang="ja-JP" sz="1600" b="0" baseline="0">
            <a:solidFill>
              <a:schemeClr val="tx1"/>
            </a:solidFill>
            <a:effectLst/>
            <a:latin typeface="BIZ UDPゴシック" panose="020B0400000000000000" pitchFamily="50" charset="-128"/>
            <a:ea typeface="BIZ UDPゴシック" panose="020B0400000000000000" pitchFamily="50" charset="-128"/>
            <a:cs typeface="+mn-cs"/>
          </a:endParaRPr>
        </a:p>
        <a:p>
          <a:pPr algn="l"/>
          <a:r>
            <a:rPr kumimoji="1" lang="en-US" altLang="ja-JP" sz="1600" b="0" baseline="0">
              <a:solidFill>
                <a:schemeClr val="tx1"/>
              </a:solidFill>
              <a:effectLst/>
              <a:latin typeface="BIZ UDPゴシック" panose="020B0400000000000000" pitchFamily="50" charset="-128"/>
              <a:ea typeface="BIZ UDPゴシック" panose="020B0400000000000000" pitchFamily="50" charset="-128"/>
              <a:cs typeface="+mn-cs"/>
            </a:rPr>
            <a:t>※</a:t>
          </a:r>
          <a:r>
            <a:rPr kumimoji="1" lang="ja-JP" altLang="en-US" sz="1600" b="0" baseline="0">
              <a:solidFill>
                <a:srgbClr val="FF0000"/>
              </a:solidFill>
              <a:effectLst/>
              <a:latin typeface="BIZ UDPゴシック" panose="020B0400000000000000" pitchFamily="50" charset="-128"/>
              <a:ea typeface="BIZ UDPゴシック" panose="020B0400000000000000" pitchFamily="50" charset="-128"/>
              <a:cs typeface="+mn-cs"/>
            </a:rPr>
            <a:t>補助事業全体での業務内容を入力</a:t>
          </a:r>
          <a:r>
            <a:rPr kumimoji="1" lang="ja-JP" altLang="en-US" sz="1600" b="0" baseline="0">
              <a:solidFill>
                <a:schemeClr val="tx1"/>
              </a:solidFill>
              <a:effectLst/>
              <a:latin typeface="BIZ UDPゴシック" panose="020B0400000000000000" pitchFamily="50" charset="-128"/>
              <a:ea typeface="BIZ UDPゴシック" panose="020B0400000000000000" pitchFamily="50" charset="-128"/>
              <a:cs typeface="+mn-cs"/>
            </a:rPr>
            <a:t>してください。</a:t>
          </a:r>
          <a:endParaRPr kumimoji="1" lang="en-US" altLang="ja-JP" sz="1600" b="0" baseline="0">
            <a:solidFill>
              <a:schemeClr val="tx1"/>
            </a:solidFill>
            <a:effectLst/>
            <a:latin typeface="BIZ UDPゴシック" panose="020B0400000000000000" pitchFamily="50" charset="-128"/>
            <a:ea typeface="BIZ UDPゴシック" panose="020B0400000000000000" pitchFamily="50" charset="-128"/>
            <a:cs typeface="+mn-cs"/>
          </a:endParaRPr>
        </a:p>
        <a:p>
          <a:pPr algn="l"/>
          <a:r>
            <a:rPr kumimoji="1" lang="en-US" altLang="ja-JP" sz="1600" b="0">
              <a:solidFill>
                <a:sysClr val="windowText" lastClr="000000"/>
              </a:solidFill>
              <a:effectLst/>
              <a:latin typeface="BIZ UDPゴシック" panose="020B0400000000000000" pitchFamily="50" charset="-128"/>
              <a:ea typeface="BIZ UDPゴシック" panose="020B0400000000000000" pitchFamily="50" charset="-128"/>
              <a:cs typeface="+mn-cs"/>
            </a:rPr>
            <a:t>※</a:t>
          </a:r>
          <a:r>
            <a:rPr kumimoji="1" lang="ja-JP" altLang="en-US" sz="1600" b="1">
              <a:solidFill>
                <a:srgbClr val="FF0000"/>
              </a:solidFill>
              <a:effectLst/>
              <a:latin typeface="BIZ UDPゴシック" panose="020B0400000000000000" pitchFamily="50" charset="-128"/>
              <a:ea typeface="BIZ UDPゴシック" panose="020B0400000000000000" pitchFamily="50" charset="-128"/>
              <a:cs typeface="+mn-cs"/>
            </a:rPr>
            <a:t>価格は年単価（１年分に相当する金額）</a:t>
          </a:r>
          <a:r>
            <a:rPr kumimoji="1" lang="ja-JP" altLang="en-US" sz="1600" b="0">
              <a:solidFill>
                <a:sysClr val="windowText" lastClr="000000"/>
              </a:solidFill>
              <a:effectLst/>
              <a:latin typeface="BIZ UDPゴシック" panose="020B0400000000000000" pitchFamily="50" charset="-128"/>
              <a:ea typeface="BIZ UDPゴシック" panose="020B0400000000000000" pitchFamily="50" charset="-128"/>
              <a:cs typeface="+mn-cs"/>
            </a:rPr>
            <a:t>を入力してください。</a:t>
          </a:r>
          <a:endParaRPr kumimoji="1" lang="en-US" altLang="ja-JP" sz="1600" b="0">
            <a:solidFill>
              <a:sysClr val="windowText" lastClr="000000"/>
            </a:solidFill>
            <a:effectLst/>
            <a:latin typeface="BIZ UDPゴシック" panose="020B0400000000000000" pitchFamily="50" charset="-128"/>
            <a:ea typeface="BIZ UDPゴシック" panose="020B0400000000000000" pitchFamily="50" charset="-128"/>
            <a:cs typeface="+mn-cs"/>
          </a:endParaRPr>
        </a:p>
        <a:p>
          <a:pPr algn="l"/>
          <a:r>
            <a:rPr kumimoji="1" lang="en-US" altLang="ja-JP" sz="1600" b="0">
              <a:solidFill>
                <a:sysClr val="windowText" lastClr="000000"/>
              </a:solidFill>
              <a:effectLst/>
              <a:latin typeface="BIZ UDPゴシック" panose="020B0400000000000000" pitchFamily="50" charset="-128"/>
              <a:ea typeface="BIZ UDPゴシック" panose="020B0400000000000000" pitchFamily="50" charset="-128"/>
              <a:cs typeface="+mn-cs"/>
            </a:rPr>
            <a:t>※</a:t>
          </a:r>
          <a:r>
            <a:rPr kumimoji="1" lang="ja-JP" altLang="en-US" sz="1600" b="0">
              <a:solidFill>
                <a:sysClr val="windowText" lastClr="000000"/>
              </a:solidFill>
              <a:effectLst/>
              <a:latin typeface="BIZ UDPゴシック" panose="020B0400000000000000" pitchFamily="50" charset="-128"/>
              <a:ea typeface="BIZ UDPゴシック" panose="020B0400000000000000" pitchFamily="50" charset="-128"/>
              <a:cs typeface="+mn-cs"/>
            </a:rPr>
            <a:t>交付申請及び実績報告において、</a:t>
          </a:r>
          <a:r>
            <a:rPr kumimoji="1" lang="ja-JP" altLang="en-US" sz="1600" b="0">
              <a:solidFill>
                <a:srgbClr val="FF0000"/>
              </a:solidFill>
              <a:effectLst/>
              <a:latin typeface="BIZ UDPゴシック" panose="020B0400000000000000" pitchFamily="50" charset="-128"/>
              <a:ea typeface="BIZ UDPゴシック" panose="020B0400000000000000" pitchFamily="50" charset="-128"/>
              <a:cs typeface="+mn-cs"/>
            </a:rPr>
            <a:t>カテゴリー７の「年数」を「１」又は「２」を選択し、１年分又は２年分の費用を申請してください。</a:t>
          </a:r>
          <a:endParaRPr kumimoji="1" lang="ja-JP" altLang="en-US" sz="1600" b="0">
            <a:solidFill>
              <a:schemeClr val="tx1"/>
            </a:solidFill>
            <a:latin typeface="BIZ UDPゴシック" panose="020B0400000000000000" pitchFamily="50" charset="-128"/>
            <a:ea typeface="BIZ UDPゴシック" panose="020B0400000000000000" pitchFamily="50" charset="-128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38100</xdr:rowOff>
    </xdr:from>
    <xdr:to>
      <xdr:col>12</xdr:col>
      <xdr:colOff>81242</xdr:colOff>
      <xdr:row>3</xdr:row>
      <xdr:rowOff>51276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98E348D9-9DC8-4313-ADF0-C0A65D3129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" y="38100"/>
          <a:ext cx="2767292" cy="470376"/>
        </a:xfrm>
        <a:prstGeom prst="rect">
          <a:avLst/>
        </a:prstGeom>
      </xdr:spPr>
    </xdr:pic>
    <xdr:clientData/>
  </xdr:twoCellAnchor>
  <xdr:twoCellAnchor>
    <xdr:from>
      <xdr:col>8</xdr:col>
      <xdr:colOff>104774</xdr:colOff>
      <xdr:row>9</xdr:row>
      <xdr:rowOff>9525</xdr:rowOff>
    </xdr:from>
    <xdr:to>
      <xdr:col>9</xdr:col>
      <xdr:colOff>154572</xdr:colOff>
      <xdr:row>10</xdr:row>
      <xdr:rowOff>145125</xdr:rowOff>
    </xdr:to>
    <xdr:sp macro="" textlink="">
      <xdr:nvSpPr>
        <xdr:cNvPr id="3" name="楕円 2">
          <a:extLst>
            <a:ext uri="{FF2B5EF4-FFF2-40B4-BE49-F238E27FC236}">
              <a16:creationId xmlns:a16="http://schemas.microsoft.com/office/drawing/2014/main" id="{E1F0AA69-5536-4E2F-AC7D-263D25F1476B}"/>
            </a:ext>
          </a:extLst>
        </xdr:cNvPr>
        <xdr:cNvSpPr>
          <a:spLocks/>
        </xdr:cNvSpPr>
      </xdr:nvSpPr>
      <xdr:spPr>
        <a:xfrm>
          <a:off x="1895474" y="1381125"/>
          <a:ext cx="287923" cy="288000"/>
        </a:xfrm>
        <a:prstGeom prst="ellipse">
          <a:avLst/>
        </a:prstGeom>
        <a:solidFill>
          <a:srgbClr val="41A6DF"/>
        </a:solidFill>
        <a:ln w="25400" cap="flat" cmpd="sng" algn="ctr">
          <a:noFill/>
          <a:prstDash val="soli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1" forceAA="0" compatLnSpc="1">
          <a:prstTxWarp prst="textNoShape">
            <a:avLst/>
          </a:prstTxWarp>
          <a:noAutofit/>
        </a:bodyPr>
        <a:lstStyle>
          <a:defPPr>
            <a:defRPr kern="0"/>
          </a:defPPr>
          <a:lvl1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altLang="ja-JP" sz="1100" b="1">
              <a:solidFill>
                <a:srgbClr val="FFFFFF"/>
              </a:solidFill>
              <a:latin typeface="+mn-ea"/>
              <a:ea typeface="+mn-ea"/>
            </a:rPr>
            <a:t>1</a:t>
          </a:r>
          <a:endParaRPr kumimoji="1" lang="ja-JP" altLang="en-US" sz="1100" b="1">
            <a:solidFill>
              <a:srgbClr val="FFFFFF"/>
            </a:solidFill>
            <a:latin typeface="+mn-ea"/>
            <a:ea typeface="+mn-ea"/>
          </a:endParaRPr>
        </a:p>
      </xdr:txBody>
    </xdr:sp>
    <xdr:clientData/>
  </xdr:twoCellAnchor>
  <xdr:twoCellAnchor>
    <xdr:from>
      <xdr:col>8</xdr:col>
      <xdr:colOff>104774</xdr:colOff>
      <xdr:row>11</xdr:row>
      <xdr:rowOff>9525</xdr:rowOff>
    </xdr:from>
    <xdr:to>
      <xdr:col>9</xdr:col>
      <xdr:colOff>154572</xdr:colOff>
      <xdr:row>12</xdr:row>
      <xdr:rowOff>145125</xdr:rowOff>
    </xdr:to>
    <xdr:sp macro="" textlink="">
      <xdr:nvSpPr>
        <xdr:cNvPr id="4" name="楕円 3">
          <a:extLst>
            <a:ext uri="{FF2B5EF4-FFF2-40B4-BE49-F238E27FC236}">
              <a16:creationId xmlns:a16="http://schemas.microsoft.com/office/drawing/2014/main" id="{7B7FAEC9-FB9C-4858-927D-005C70813E0C}"/>
            </a:ext>
          </a:extLst>
        </xdr:cNvPr>
        <xdr:cNvSpPr>
          <a:spLocks/>
        </xdr:cNvSpPr>
      </xdr:nvSpPr>
      <xdr:spPr>
        <a:xfrm>
          <a:off x="1895474" y="1685925"/>
          <a:ext cx="287923" cy="288000"/>
        </a:xfrm>
        <a:prstGeom prst="ellipse">
          <a:avLst/>
        </a:prstGeom>
        <a:solidFill>
          <a:srgbClr val="41A6DF"/>
        </a:solidFill>
        <a:ln w="25400" cap="flat" cmpd="sng" algn="ctr">
          <a:noFill/>
          <a:prstDash val="soli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1" forceAA="0" compatLnSpc="1">
          <a:prstTxWarp prst="textNoShape">
            <a:avLst/>
          </a:prstTxWarp>
          <a:noAutofit/>
        </a:bodyPr>
        <a:lstStyle>
          <a:defPPr>
            <a:defRPr kern="0"/>
          </a:defPPr>
          <a:lvl1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100" b="1">
              <a:solidFill>
                <a:srgbClr val="FFFFFF"/>
              </a:solidFill>
              <a:latin typeface="+mn-ea"/>
              <a:ea typeface="+mn-ea"/>
            </a:rPr>
            <a:t>２</a:t>
          </a:r>
        </a:p>
      </xdr:txBody>
    </xdr:sp>
    <xdr:clientData/>
  </xdr:twoCellAnchor>
  <xdr:twoCellAnchor>
    <xdr:from>
      <xdr:col>8</xdr:col>
      <xdr:colOff>104774</xdr:colOff>
      <xdr:row>13</xdr:row>
      <xdr:rowOff>9525</xdr:rowOff>
    </xdr:from>
    <xdr:to>
      <xdr:col>9</xdr:col>
      <xdr:colOff>154572</xdr:colOff>
      <xdr:row>14</xdr:row>
      <xdr:rowOff>145125</xdr:rowOff>
    </xdr:to>
    <xdr:sp macro="" textlink="">
      <xdr:nvSpPr>
        <xdr:cNvPr id="5" name="楕円 4">
          <a:extLst>
            <a:ext uri="{FF2B5EF4-FFF2-40B4-BE49-F238E27FC236}">
              <a16:creationId xmlns:a16="http://schemas.microsoft.com/office/drawing/2014/main" id="{3238910F-FEFC-4C52-80FB-435634F1E46B}"/>
            </a:ext>
          </a:extLst>
        </xdr:cNvPr>
        <xdr:cNvSpPr>
          <a:spLocks/>
        </xdr:cNvSpPr>
      </xdr:nvSpPr>
      <xdr:spPr>
        <a:xfrm>
          <a:off x="1895474" y="1990725"/>
          <a:ext cx="287923" cy="288000"/>
        </a:xfrm>
        <a:prstGeom prst="ellipse">
          <a:avLst/>
        </a:prstGeom>
        <a:solidFill>
          <a:srgbClr val="41A6DF"/>
        </a:solidFill>
        <a:ln w="25400" cap="flat" cmpd="sng" algn="ctr">
          <a:noFill/>
          <a:prstDash val="soli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1" forceAA="0" compatLnSpc="1">
          <a:prstTxWarp prst="textNoShape">
            <a:avLst/>
          </a:prstTxWarp>
          <a:noAutofit/>
        </a:bodyPr>
        <a:lstStyle>
          <a:defPPr>
            <a:defRPr kern="0"/>
          </a:defPPr>
          <a:lvl1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100" b="1">
              <a:solidFill>
                <a:srgbClr val="FFFFFF"/>
              </a:solidFill>
              <a:latin typeface="+mn-ea"/>
              <a:ea typeface="+mn-ea"/>
            </a:rPr>
            <a:t>３</a:t>
          </a:r>
        </a:p>
      </xdr:txBody>
    </xdr:sp>
    <xdr:clientData/>
  </xdr:twoCellAnchor>
  <xdr:twoCellAnchor>
    <xdr:from>
      <xdr:col>33</xdr:col>
      <xdr:colOff>180975</xdr:colOff>
      <xdr:row>9</xdr:row>
      <xdr:rowOff>74427</xdr:rowOff>
    </xdr:from>
    <xdr:to>
      <xdr:col>34</xdr:col>
      <xdr:colOff>230773</xdr:colOff>
      <xdr:row>11</xdr:row>
      <xdr:rowOff>57627</xdr:rowOff>
    </xdr:to>
    <xdr:sp macro="" textlink="">
      <xdr:nvSpPr>
        <xdr:cNvPr id="6" name="楕円 5">
          <a:extLst>
            <a:ext uri="{FF2B5EF4-FFF2-40B4-BE49-F238E27FC236}">
              <a16:creationId xmlns:a16="http://schemas.microsoft.com/office/drawing/2014/main" id="{0E6723A2-53D8-478F-9382-C0D01D9B52ED}"/>
            </a:ext>
          </a:extLst>
        </xdr:cNvPr>
        <xdr:cNvSpPr>
          <a:spLocks/>
        </xdr:cNvSpPr>
      </xdr:nvSpPr>
      <xdr:spPr>
        <a:xfrm>
          <a:off x="7924800" y="1446027"/>
          <a:ext cx="287923" cy="288000"/>
        </a:xfrm>
        <a:prstGeom prst="ellipse">
          <a:avLst/>
        </a:prstGeom>
        <a:solidFill>
          <a:srgbClr val="41A6DF"/>
        </a:solidFill>
        <a:ln w="25400" cap="flat" cmpd="sng" algn="ctr">
          <a:noFill/>
          <a:prstDash val="soli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1" forceAA="0" compatLnSpc="1">
          <a:prstTxWarp prst="textNoShape">
            <a:avLst/>
          </a:prstTxWarp>
          <a:noAutofit/>
        </a:bodyPr>
        <a:lstStyle>
          <a:defPPr>
            <a:defRPr kern="0"/>
          </a:defPPr>
          <a:lvl1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100" b="1">
              <a:solidFill>
                <a:srgbClr val="FFFFFF"/>
              </a:solidFill>
            </a:rPr>
            <a:t>４</a:t>
          </a:r>
        </a:p>
      </xdr:txBody>
    </xdr:sp>
    <xdr:clientData/>
  </xdr:twoCellAnchor>
  <xdr:twoCellAnchor>
    <xdr:from>
      <xdr:col>4</xdr:col>
      <xdr:colOff>95250</xdr:colOff>
      <xdr:row>16</xdr:row>
      <xdr:rowOff>7752</xdr:rowOff>
    </xdr:from>
    <xdr:to>
      <xdr:col>5</xdr:col>
      <xdr:colOff>145048</xdr:colOff>
      <xdr:row>17</xdr:row>
      <xdr:rowOff>143352</xdr:rowOff>
    </xdr:to>
    <xdr:sp macro="" textlink="">
      <xdr:nvSpPr>
        <xdr:cNvPr id="7" name="楕円 6">
          <a:extLst>
            <a:ext uri="{FF2B5EF4-FFF2-40B4-BE49-F238E27FC236}">
              <a16:creationId xmlns:a16="http://schemas.microsoft.com/office/drawing/2014/main" id="{26E1D834-9D4F-4320-817C-32C1EA3FFAD9}"/>
            </a:ext>
          </a:extLst>
        </xdr:cNvPr>
        <xdr:cNvSpPr>
          <a:spLocks/>
        </xdr:cNvSpPr>
      </xdr:nvSpPr>
      <xdr:spPr>
        <a:xfrm>
          <a:off x="933450" y="2446152"/>
          <a:ext cx="287923" cy="288000"/>
        </a:xfrm>
        <a:prstGeom prst="ellipse">
          <a:avLst/>
        </a:prstGeom>
        <a:solidFill>
          <a:srgbClr val="41A6DF"/>
        </a:solidFill>
        <a:ln w="25400" cap="flat" cmpd="sng" algn="ctr">
          <a:noFill/>
          <a:prstDash val="soli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1" forceAA="0" compatLnSpc="1">
          <a:prstTxWarp prst="textNoShape">
            <a:avLst/>
          </a:prstTxWarp>
          <a:noAutofit/>
        </a:bodyPr>
        <a:lstStyle>
          <a:defPPr>
            <a:defRPr kern="0"/>
          </a:defPPr>
          <a:lvl1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100" b="1">
              <a:solidFill>
                <a:srgbClr val="FFFFFF"/>
              </a:solidFill>
              <a:latin typeface="+mn-ea"/>
              <a:ea typeface="+mn-ea"/>
            </a:rPr>
            <a:t>５</a:t>
          </a:r>
          <a:endParaRPr kumimoji="1" lang="en-US" altLang="ja-JP" sz="1100" b="1">
            <a:solidFill>
              <a:srgbClr val="FFFFFF"/>
            </a:solidFill>
            <a:latin typeface="+mn-ea"/>
            <a:ea typeface="+mn-ea"/>
          </a:endParaRPr>
        </a:p>
      </xdr:txBody>
    </xdr:sp>
    <xdr:clientData/>
  </xdr:twoCellAnchor>
  <xdr:twoCellAnchor>
    <xdr:from>
      <xdr:col>11</xdr:col>
      <xdr:colOff>0</xdr:colOff>
      <xdr:row>20</xdr:row>
      <xdr:rowOff>7752</xdr:rowOff>
    </xdr:from>
    <xdr:to>
      <xdr:col>12</xdr:col>
      <xdr:colOff>49798</xdr:colOff>
      <xdr:row>21</xdr:row>
      <xdr:rowOff>143352</xdr:rowOff>
    </xdr:to>
    <xdr:sp macro="" textlink="">
      <xdr:nvSpPr>
        <xdr:cNvPr id="8" name="楕円 7">
          <a:extLst>
            <a:ext uri="{FF2B5EF4-FFF2-40B4-BE49-F238E27FC236}">
              <a16:creationId xmlns:a16="http://schemas.microsoft.com/office/drawing/2014/main" id="{4A10A08C-7B03-4F2B-876B-6470C81E33F8}"/>
            </a:ext>
          </a:extLst>
        </xdr:cNvPr>
        <xdr:cNvSpPr>
          <a:spLocks/>
        </xdr:cNvSpPr>
      </xdr:nvSpPr>
      <xdr:spPr>
        <a:xfrm>
          <a:off x="2505075" y="3055752"/>
          <a:ext cx="287923" cy="288000"/>
        </a:xfrm>
        <a:prstGeom prst="ellipse">
          <a:avLst/>
        </a:prstGeom>
        <a:solidFill>
          <a:srgbClr val="41A6DF"/>
        </a:solidFill>
        <a:ln w="25400" cap="flat" cmpd="sng" algn="ctr">
          <a:noFill/>
          <a:prstDash val="soli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1" forceAA="0" compatLnSpc="1">
          <a:prstTxWarp prst="textNoShape">
            <a:avLst/>
          </a:prstTxWarp>
          <a:noAutofit/>
        </a:bodyPr>
        <a:lstStyle>
          <a:defPPr>
            <a:defRPr kern="0"/>
          </a:defPPr>
          <a:lvl1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100" b="1">
              <a:solidFill>
                <a:srgbClr val="FFFFFF"/>
              </a:solidFill>
            </a:rPr>
            <a:t>６</a:t>
          </a:r>
          <a:endParaRPr kumimoji="1" lang="en-US" altLang="ja-JP" sz="1100" b="1">
            <a:solidFill>
              <a:srgbClr val="FFFFFF"/>
            </a:solidFill>
          </a:endParaRPr>
        </a:p>
      </xdr:txBody>
    </xdr:sp>
    <xdr:clientData/>
  </xdr:twoCellAnchor>
  <xdr:twoCellAnchor>
    <xdr:from>
      <xdr:col>26</xdr:col>
      <xdr:colOff>190500</xdr:colOff>
      <xdr:row>20</xdr:row>
      <xdr:rowOff>7752</xdr:rowOff>
    </xdr:from>
    <xdr:to>
      <xdr:col>28</xdr:col>
      <xdr:colOff>2173</xdr:colOff>
      <xdr:row>21</xdr:row>
      <xdr:rowOff>143352</xdr:rowOff>
    </xdr:to>
    <xdr:sp macro="" textlink="">
      <xdr:nvSpPr>
        <xdr:cNvPr id="9" name="楕円 8">
          <a:extLst>
            <a:ext uri="{FF2B5EF4-FFF2-40B4-BE49-F238E27FC236}">
              <a16:creationId xmlns:a16="http://schemas.microsoft.com/office/drawing/2014/main" id="{0D4014FB-8B52-445B-A073-ADA1BB65C1FA}"/>
            </a:ext>
          </a:extLst>
        </xdr:cNvPr>
        <xdr:cNvSpPr>
          <a:spLocks/>
        </xdr:cNvSpPr>
      </xdr:nvSpPr>
      <xdr:spPr>
        <a:xfrm>
          <a:off x="6267450" y="3055752"/>
          <a:ext cx="287923" cy="288000"/>
        </a:xfrm>
        <a:prstGeom prst="ellipse">
          <a:avLst/>
        </a:prstGeom>
        <a:solidFill>
          <a:srgbClr val="41A6DF"/>
        </a:solidFill>
        <a:ln w="25400" cap="flat" cmpd="sng" algn="ctr">
          <a:noFill/>
          <a:prstDash val="soli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1" forceAA="0" compatLnSpc="1">
          <a:prstTxWarp prst="textNoShape">
            <a:avLst/>
          </a:prstTxWarp>
          <a:noAutofit/>
        </a:bodyPr>
        <a:lstStyle>
          <a:defPPr>
            <a:defRPr kern="0"/>
          </a:defPPr>
          <a:lvl1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100" b="1">
              <a:solidFill>
                <a:srgbClr val="FFFFFF"/>
              </a:solidFill>
              <a:latin typeface="+mn-ea"/>
              <a:ea typeface="+mn-ea"/>
            </a:rPr>
            <a:t>７</a:t>
          </a:r>
          <a:endParaRPr kumimoji="1" lang="en-US" altLang="ja-JP" sz="1100" b="1">
            <a:solidFill>
              <a:srgbClr val="FFFFFF"/>
            </a:solidFill>
            <a:latin typeface="+mn-ea"/>
            <a:ea typeface="+mn-ea"/>
          </a:endParaRPr>
        </a:p>
      </xdr:txBody>
    </xdr:sp>
    <xdr:clientData/>
  </xdr:twoCellAnchor>
  <xdr:twoCellAnchor>
    <xdr:from>
      <xdr:col>37</xdr:col>
      <xdr:colOff>19050</xdr:colOff>
      <xdr:row>20</xdr:row>
      <xdr:rowOff>7752</xdr:rowOff>
    </xdr:from>
    <xdr:to>
      <xdr:col>38</xdr:col>
      <xdr:colOff>68848</xdr:colOff>
      <xdr:row>21</xdr:row>
      <xdr:rowOff>143352</xdr:rowOff>
    </xdr:to>
    <xdr:sp macro="" textlink="">
      <xdr:nvSpPr>
        <xdr:cNvPr id="10" name="楕円 9">
          <a:extLst>
            <a:ext uri="{FF2B5EF4-FFF2-40B4-BE49-F238E27FC236}">
              <a16:creationId xmlns:a16="http://schemas.microsoft.com/office/drawing/2014/main" id="{59E0F6E2-2B74-4075-8CD1-7AA9FD63F585}"/>
            </a:ext>
          </a:extLst>
        </xdr:cNvPr>
        <xdr:cNvSpPr>
          <a:spLocks/>
        </xdr:cNvSpPr>
      </xdr:nvSpPr>
      <xdr:spPr>
        <a:xfrm>
          <a:off x="8715375" y="3055752"/>
          <a:ext cx="287923" cy="288000"/>
        </a:xfrm>
        <a:prstGeom prst="ellipse">
          <a:avLst/>
        </a:prstGeom>
        <a:solidFill>
          <a:srgbClr val="41A6DF"/>
        </a:solidFill>
        <a:ln w="25400" cap="flat" cmpd="sng" algn="ctr">
          <a:noFill/>
          <a:prstDash val="soli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1" forceAA="0" compatLnSpc="1">
          <a:prstTxWarp prst="textNoShape">
            <a:avLst/>
          </a:prstTxWarp>
          <a:noAutofit/>
        </a:bodyPr>
        <a:lstStyle>
          <a:defPPr>
            <a:defRPr kern="0"/>
          </a:defPPr>
          <a:lvl1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100" b="1">
              <a:solidFill>
                <a:srgbClr val="FFFFFF"/>
              </a:solidFill>
              <a:latin typeface="+mn-ea"/>
              <a:ea typeface="+mn-ea"/>
            </a:rPr>
            <a:t>８</a:t>
          </a:r>
          <a:endParaRPr kumimoji="1" lang="en-US" altLang="ja-JP" sz="1100" b="1">
            <a:solidFill>
              <a:srgbClr val="FFFFFF"/>
            </a:solidFill>
            <a:latin typeface="+mn-ea"/>
            <a:ea typeface="+mn-ea"/>
          </a:endParaRPr>
        </a:p>
      </xdr:txBody>
    </xdr:sp>
    <xdr:clientData/>
  </xdr:twoCellAnchor>
  <xdr:twoCellAnchor>
    <xdr:from>
      <xdr:col>46</xdr:col>
      <xdr:colOff>38100</xdr:colOff>
      <xdr:row>20</xdr:row>
      <xdr:rowOff>7752</xdr:rowOff>
    </xdr:from>
    <xdr:to>
      <xdr:col>47</xdr:col>
      <xdr:colOff>87898</xdr:colOff>
      <xdr:row>21</xdr:row>
      <xdr:rowOff>143352</xdr:rowOff>
    </xdr:to>
    <xdr:sp macro="" textlink="">
      <xdr:nvSpPr>
        <xdr:cNvPr id="11" name="楕円 10">
          <a:extLst>
            <a:ext uri="{FF2B5EF4-FFF2-40B4-BE49-F238E27FC236}">
              <a16:creationId xmlns:a16="http://schemas.microsoft.com/office/drawing/2014/main" id="{CDF132CA-B376-42A7-B405-745B096D40F4}"/>
            </a:ext>
          </a:extLst>
        </xdr:cNvPr>
        <xdr:cNvSpPr>
          <a:spLocks/>
        </xdr:cNvSpPr>
      </xdr:nvSpPr>
      <xdr:spPr>
        <a:xfrm>
          <a:off x="10877550" y="3055752"/>
          <a:ext cx="287923" cy="288000"/>
        </a:xfrm>
        <a:prstGeom prst="ellipse">
          <a:avLst/>
        </a:prstGeom>
        <a:solidFill>
          <a:srgbClr val="41A6DF"/>
        </a:solidFill>
        <a:ln w="25400" cap="flat" cmpd="sng" algn="ctr">
          <a:noFill/>
          <a:prstDash val="soli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1" forceAA="0" compatLnSpc="1">
          <a:prstTxWarp prst="textNoShape">
            <a:avLst/>
          </a:prstTxWarp>
          <a:noAutofit/>
        </a:bodyPr>
        <a:lstStyle>
          <a:defPPr>
            <a:defRPr kern="0"/>
          </a:defPPr>
          <a:lvl1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100" b="1">
              <a:solidFill>
                <a:srgbClr val="FFFFFF"/>
              </a:solidFill>
              <a:latin typeface="+mn-ea"/>
              <a:ea typeface="+mn-ea"/>
            </a:rPr>
            <a:t>９</a:t>
          </a:r>
          <a:endParaRPr kumimoji="1" lang="en-US" altLang="ja-JP" sz="1100" b="1">
            <a:solidFill>
              <a:srgbClr val="FFFFFF"/>
            </a:solidFill>
            <a:latin typeface="+mn-ea"/>
            <a:ea typeface="+mn-ea"/>
          </a:endParaRPr>
        </a:p>
      </xdr:txBody>
    </xdr:sp>
    <xdr:clientData/>
  </xdr:twoCellAnchor>
  <xdr:twoCellAnchor>
    <xdr:from>
      <xdr:col>54</xdr:col>
      <xdr:colOff>123825</xdr:colOff>
      <xdr:row>20</xdr:row>
      <xdr:rowOff>7752</xdr:rowOff>
    </xdr:from>
    <xdr:to>
      <xdr:col>55</xdr:col>
      <xdr:colOff>173623</xdr:colOff>
      <xdr:row>21</xdr:row>
      <xdr:rowOff>143352</xdr:rowOff>
    </xdr:to>
    <xdr:sp macro="" textlink="">
      <xdr:nvSpPr>
        <xdr:cNvPr id="12" name="楕円 11">
          <a:extLst>
            <a:ext uri="{FF2B5EF4-FFF2-40B4-BE49-F238E27FC236}">
              <a16:creationId xmlns:a16="http://schemas.microsoft.com/office/drawing/2014/main" id="{EB98B0FB-71D0-4E57-86AD-73E70251F612}"/>
            </a:ext>
          </a:extLst>
        </xdr:cNvPr>
        <xdr:cNvSpPr>
          <a:spLocks/>
        </xdr:cNvSpPr>
      </xdr:nvSpPr>
      <xdr:spPr>
        <a:xfrm>
          <a:off x="12868275" y="3055752"/>
          <a:ext cx="287923" cy="288000"/>
        </a:xfrm>
        <a:prstGeom prst="ellipse">
          <a:avLst/>
        </a:prstGeom>
        <a:solidFill>
          <a:srgbClr val="41A6DF"/>
        </a:solidFill>
        <a:ln w="25400" cap="flat" cmpd="sng" algn="ctr">
          <a:noFill/>
          <a:prstDash val="soli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1" forceAA="0" compatLnSpc="1">
          <a:prstTxWarp prst="textNoShape">
            <a:avLst/>
          </a:prstTxWarp>
          <a:noAutofit/>
        </a:bodyPr>
        <a:lstStyle>
          <a:defPPr>
            <a:defRPr kern="0"/>
          </a:defPPr>
          <a:lvl1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altLang="ja-JP" sz="1100" b="1">
              <a:solidFill>
                <a:srgbClr val="FFFFFF"/>
              </a:solidFill>
              <a:latin typeface="+mn-ea"/>
              <a:ea typeface="+mn-ea"/>
            </a:rPr>
            <a:t>10</a:t>
          </a:r>
        </a:p>
      </xdr:txBody>
    </xdr:sp>
    <xdr:clientData/>
  </xdr:twoCellAnchor>
  <xdr:twoCellAnchor>
    <xdr:from>
      <xdr:col>45</xdr:col>
      <xdr:colOff>219075</xdr:colOff>
      <xdr:row>42</xdr:row>
      <xdr:rowOff>7752</xdr:rowOff>
    </xdr:from>
    <xdr:to>
      <xdr:col>47</xdr:col>
      <xdr:colOff>30748</xdr:colOff>
      <xdr:row>43</xdr:row>
      <xdr:rowOff>143352</xdr:rowOff>
    </xdr:to>
    <xdr:sp macro="" textlink="">
      <xdr:nvSpPr>
        <xdr:cNvPr id="13" name="楕円 12">
          <a:extLst>
            <a:ext uri="{FF2B5EF4-FFF2-40B4-BE49-F238E27FC236}">
              <a16:creationId xmlns:a16="http://schemas.microsoft.com/office/drawing/2014/main" id="{02451506-EDA6-465F-8FB0-75F1043B1487}"/>
            </a:ext>
          </a:extLst>
        </xdr:cNvPr>
        <xdr:cNvSpPr>
          <a:spLocks/>
        </xdr:cNvSpPr>
      </xdr:nvSpPr>
      <xdr:spPr>
        <a:xfrm>
          <a:off x="10820400" y="6408552"/>
          <a:ext cx="287923" cy="288000"/>
        </a:xfrm>
        <a:prstGeom prst="ellipse">
          <a:avLst/>
        </a:prstGeom>
        <a:solidFill>
          <a:srgbClr val="41A6DF"/>
        </a:solidFill>
        <a:ln w="25400" cap="flat" cmpd="sng" algn="ctr">
          <a:noFill/>
          <a:prstDash val="soli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1" forceAA="0" compatLnSpc="1">
          <a:prstTxWarp prst="textNoShape">
            <a:avLst/>
          </a:prstTxWarp>
          <a:noAutofit/>
        </a:bodyPr>
        <a:lstStyle>
          <a:defPPr>
            <a:defRPr kern="0"/>
          </a:defPPr>
          <a:lvl1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altLang="ja-JP" sz="1100" b="1">
              <a:solidFill>
                <a:srgbClr val="FFFFFF"/>
              </a:solidFill>
              <a:latin typeface="+mn-ea"/>
              <a:ea typeface="+mn-ea"/>
            </a:rPr>
            <a:t>11</a:t>
          </a:r>
        </a:p>
      </xdr:txBody>
    </xdr:sp>
    <xdr:clientData/>
  </xdr:twoCellAnchor>
  <xdr:twoCellAnchor>
    <xdr:from>
      <xdr:col>66</xdr:col>
      <xdr:colOff>0</xdr:colOff>
      <xdr:row>20</xdr:row>
      <xdr:rowOff>7752</xdr:rowOff>
    </xdr:from>
    <xdr:to>
      <xdr:col>67</xdr:col>
      <xdr:colOff>49798</xdr:colOff>
      <xdr:row>21</xdr:row>
      <xdr:rowOff>143352</xdr:rowOff>
    </xdr:to>
    <xdr:sp macro="" textlink="">
      <xdr:nvSpPr>
        <xdr:cNvPr id="14" name="楕円 13">
          <a:extLst>
            <a:ext uri="{FF2B5EF4-FFF2-40B4-BE49-F238E27FC236}">
              <a16:creationId xmlns:a16="http://schemas.microsoft.com/office/drawing/2014/main" id="{6B560FE5-2574-49BF-AED4-E6B86207302F}"/>
            </a:ext>
          </a:extLst>
        </xdr:cNvPr>
        <xdr:cNvSpPr>
          <a:spLocks/>
        </xdr:cNvSpPr>
      </xdr:nvSpPr>
      <xdr:spPr>
        <a:xfrm>
          <a:off x="15601950" y="3055752"/>
          <a:ext cx="287923" cy="288000"/>
        </a:xfrm>
        <a:prstGeom prst="ellipse">
          <a:avLst/>
        </a:prstGeom>
        <a:solidFill>
          <a:srgbClr val="41A6DF"/>
        </a:solidFill>
        <a:ln w="25400" cap="flat" cmpd="sng" algn="ctr">
          <a:noFill/>
          <a:prstDash val="soli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1" forceAA="0" compatLnSpc="1">
          <a:prstTxWarp prst="textNoShape">
            <a:avLst/>
          </a:prstTxWarp>
          <a:noAutofit/>
        </a:bodyPr>
        <a:lstStyle>
          <a:defPPr>
            <a:defRPr kern="0"/>
          </a:defPPr>
          <a:lvl1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altLang="ja-JP" sz="1100" b="1">
              <a:solidFill>
                <a:srgbClr val="FFFFFF"/>
              </a:solidFill>
              <a:latin typeface="+mn-ea"/>
              <a:ea typeface="+mn-ea"/>
            </a:rPr>
            <a:t>12</a:t>
          </a:r>
        </a:p>
      </xdr:txBody>
    </xdr:sp>
    <xdr:clientData/>
  </xdr:twoCellAnchor>
  <xdr:twoCellAnchor>
    <xdr:from>
      <xdr:col>1</xdr:col>
      <xdr:colOff>0</xdr:colOff>
      <xdr:row>24</xdr:row>
      <xdr:rowOff>0</xdr:rowOff>
    </xdr:from>
    <xdr:to>
      <xdr:col>43</xdr:col>
      <xdr:colOff>114750</xdr:colOff>
      <xdr:row>49</xdr:row>
      <xdr:rowOff>66675</xdr:rowOff>
    </xdr:to>
    <xdr:sp macro="" textlink="">
      <xdr:nvSpPr>
        <xdr:cNvPr id="15" name="正方形/長方形 14">
          <a:extLst>
            <a:ext uri="{FF2B5EF4-FFF2-40B4-BE49-F238E27FC236}">
              <a16:creationId xmlns:a16="http://schemas.microsoft.com/office/drawing/2014/main" id="{6EA81175-D536-4BBC-8A73-A6306005E204}"/>
            </a:ext>
          </a:extLst>
        </xdr:cNvPr>
        <xdr:cNvSpPr/>
      </xdr:nvSpPr>
      <xdr:spPr>
        <a:xfrm>
          <a:off x="123825" y="3657600"/>
          <a:ext cx="10116000" cy="3876675"/>
        </a:xfrm>
        <a:prstGeom prst="rect">
          <a:avLst/>
        </a:prstGeom>
        <a:solidFill>
          <a:srgbClr val="E9F2F8"/>
        </a:solidFill>
        <a:ln w="19050">
          <a:solidFill>
            <a:srgbClr val="41A6D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432000" rtlCol="0" anchor="t"/>
        <a:lstStyle/>
        <a:p>
          <a:pPr algn="l"/>
          <a:endParaRPr kumimoji="1" lang="en-US" altLang="ja-JP" sz="1100" b="0">
            <a:solidFill>
              <a:schemeClr val="tx1"/>
            </a:solidFill>
            <a:latin typeface="BIZ UDPゴシック" panose="020B0400000000000000" pitchFamily="50" charset="-128"/>
            <a:ea typeface="BIZ UDPゴシック" panose="020B0400000000000000" pitchFamily="50" charset="-128"/>
          </a:endParaRPr>
        </a:p>
        <a:p>
          <a:pPr algn="l"/>
          <a:r>
            <a:rPr kumimoji="1" lang="ja-JP" altLang="en-US" sz="1100" b="0">
              <a:solidFill>
                <a:schemeClr val="tx1"/>
              </a:solidFill>
              <a:latin typeface="BIZ UDPゴシック" panose="020B0400000000000000" pitchFamily="50" charset="-128"/>
              <a:ea typeface="BIZ UDPゴシック" panose="020B0400000000000000" pitchFamily="50" charset="-128"/>
            </a:rPr>
            <a:t>　　　　　本様式の「業務内容」シートの内容がコピーされます。</a:t>
          </a:r>
          <a:endParaRPr kumimoji="1" lang="en-US" altLang="ja-JP" sz="1100" b="0">
            <a:solidFill>
              <a:schemeClr val="tx1"/>
            </a:solidFill>
            <a:latin typeface="BIZ UDPゴシック" panose="020B0400000000000000" pitchFamily="50" charset="-128"/>
            <a:ea typeface="BIZ UDPゴシック" panose="020B0400000000000000" pitchFamily="50" charset="-128"/>
          </a:endParaRPr>
        </a:p>
        <a:p>
          <a:pPr algn="l"/>
          <a:endParaRPr kumimoji="1" lang="en-US" altLang="ja-JP" sz="1100" b="0">
            <a:solidFill>
              <a:schemeClr val="tx1"/>
            </a:solidFill>
            <a:latin typeface="BIZ UDPゴシック" panose="020B0400000000000000" pitchFamily="50" charset="-128"/>
            <a:ea typeface="BIZ UDPゴシック" panose="020B0400000000000000" pitchFamily="50" charset="-128"/>
          </a:endParaRPr>
        </a:p>
        <a:p>
          <a:pPr algn="l"/>
          <a:r>
            <a:rPr kumimoji="1" lang="en-US" altLang="ja-JP" sz="1100" b="0">
              <a:solidFill>
                <a:schemeClr val="tx1"/>
              </a:solidFill>
              <a:latin typeface="BIZ UDPゴシック" panose="020B0400000000000000" pitchFamily="50" charset="-128"/>
              <a:ea typeface="BIZ UDPゴシック" panose="020B0400000000000000" pitchFamily="50" charset="-128"/>
            </a:rPr>
            <a:t>【</a:t>
          </a:r>
          <a:r>
            <a:rPr kumimoji="1" lang="ja-JP" altLang="en-US" sz="1100" b="0">
              <a:solidFill>
                <a:schemeClr val="tx1"/>
              </a:solidFill>
              <a:latin typeface="BIZ UDPゴシック" panose="020B0400000000000000" pitchFamily="50" charset="-128"/>
              <a:ea typeface="BIZ UDPゴシック" panose="020B0400000000000000" pitchFamily="50" charset="-128"/>
            </a:rPr>
            <a:t>標準販売価格（円）</a:t>
          </a:r>
          <a:r>
            <a:rPr kumimoji="1" lang="en-US" altLang="ja-JP" sz="1100" b="0">
              <a:solidFill>
                <a:schemeClr val="tx1"/>
              </a:solidFill>
              <a:latin typeface="BIZ UDPゴシック" panose="020B0400000000000000" pitchFamily="50" charset="-128"/>
              <a:ea typeface="BIZ UDPゴシック" panose="020B0400000000000000" pitchFamily="50" charset="-128"/>
            </a:rPr>
            <a:t>】</a:t>
          </a:r>
          <a:r>
            <a:rPr kumimoji="1" lang="ja-JP" altLang="en-US" sz="1100" b="0">
              <a:solidFill>
                <a:schemeClr val="tx1"/>
              </a:solidFill>
              <a:latin typeface="BIZ UDPゴシック" panose="020B0400000000000000" pitchFamily="50" charset="-128"/>
              <a:ea typeface="BIZ UDPゴシック" panose="020B0400000000000000" pitchFamily="50" charset="-128"/>
            </a:rPr>
            <a:t>　：　</a:t>
          </a:r>
          <a:r>
            <a:rPr kumimoji="1" lang="en-US" altLang="ja-JP" sz="1100" b="0">
              <a:solidFill>
                <a:schemeClr val="tx1"/>
              </a:solidFill>
              <a:latin typeface="BIZ UDPゴシック" panose="020B0400000000000000" pitchFamily="50" charset="-128"/>
              <a:ea typeface="BIZ UDPゴシック" panose="020B0400000000000000" pitchFamily="50" charset="-128"/>
            </a:rPr>
            <a:t>【</a:t>
          </a:r>
          <a:r>
            <a:rPr kumimoji="1" lang="ja-JP" altLang="en-US" sz="1100" b="0">
              <a:solidFill>
                <a:schemeClr val="tx1"/>
              </a:solidFill>
              <a:latin typeface="BIZ UDPゴシック" panose="020B0400000000000000" pitchFamily="50" charset="-128"/>
              <a:ea typeface="BIZ UDPゴシック" panose="020B0400000000000000" pitchFamily="50" charset="-128"/>
            </a:rPr>
            <a:t>総計（円）</a:t>
          </a:r>
          <a:r>
            <a:rPr kumimoji="1" lang="en-US" altLang="ja-JP" sz="1100" b="0">
              <a:solidFill>
                <a:schemeClr val="tx1"/>
              </a:solidFill>
              <a:latin typeface="BIZ UDPゴシック" panose="020B0400000000000000" pitchFamily="50" charset="-128"/>
              <a:ea typeface="BIZ UDPゴシック" panose="020B0400000000000000" pitchFamily="50" charset="-128"/>
            </a:rPr>
            <a:t>】</a:t>
          </a:r>
          <a:r>
            <a:rPr kumimoji="1" lang="ja-JP" altLang="en-US" sz="1100" b="0">
              <a:solidFill>
                <a:schemeClr val="tx1"/>
              </a:solidFill>
              <a:latin typeface="BIZ UDPゴシック" panose="020B0400000000000000" pitchFamily="50" charset="-128"/>
              <a:ea typeface="BIZ UDPゴシック" panose="020B0400000000000000" pitchFamily="50" charset="-128"/>
            </a:rPr>
            <a:t>の合計額が、自動計算されたうえで表示されます。</a:t>
          </a:r>
          <a:r>
            <a:rPr kumimoji="1" lang="ja-JP" altLang="en-US" sz="1100" b="0">
              <a:solidFill>
                <a:srgbClr val="FF0000"/>
              </a:solidFill>
              <a:latin typeface="BIZ UDPゴシック" panose="020B0400000000000000" pitchFamily="50" charset="-128"/>
              <a:ea typeface="BIZ UDPゴシック" panose="020B0400000000000000" pitchFamily="50" charset="-128"/>
            </a:rPr>
            <a:t>システム上で入力した「標準販売価格」と一致している必要があります。</a:t>
          </a:r>
          <a:endParaRPr kumimoji="1" lang="en-US" altLang="ja-JP" sz="1100" b="0">
            <a:solidFill>
              <a:srgbClr val="FF0000"/>
            </a:solidFill>
            <a:latin typeface="BIZ UDPゴシック" panose="020B0400000000000000" pitchFamily="50" charset="-128"/>
            <a:ea typeface="BIZ UDPゴシック" panose="020B0400000000000000" pitchFamily="50" charset="-128"/>
          </a:endParaRPr>
        </a:p>
        <a:p>
          <a:pPr algn="l"/>
          <a:endParaRPr kumimoji="1" lang="en-US" altLang="ja-JP" sz="1100" b="0">
            <a:solidFill>
              <a:schemeClr val="tx1"/>
            </a:solidFill>
            <a:latin typeface="BIZ UDPゴシック" panose="020B0400000000000000" pitchFamily="50" charset="-128"/>
            <a:ea typeface="BIZ UDPゴシック" panose="020B0400000000000000" pitchFamily="50" charset="-128"/>
          </a:endParaRPr>
        </a:p>
        <a:p>
          <a:pPr algn="l"/>
          <a:r>
            <a:rPr kumimoji="1" lang="en-US" altLang="ja-JP" sz="1100" b="0">
              <a:solidFill>
                <a:schemeClr val="tx1"/>
              </a:solidFill>
              <a:latin typeface="BIZ UDPゴシック" panose="020B0400000000000000" pitchFamily="50" charset="-128"/>
              <a:ea typeface="BIZ UDPゴシック" panose="020B0400000000000000" pitchFamily="50" charset="-128"/>
            </a:rPr>
            <a:t>【</a:t>
          </a:r>
          <a:r>
            <a:rPr kumimoji="1" lang="ja-JP" altLang="en-US" sz="1100" b="0">
              <a:solidFill>
                <a:schemeClr val="tx1"/>
              </a:solidFill>
              <a:latin typeface="BIZ UDPゴシック" panose="020B0400000000000000" pitchFamily="50" charset="-128"/>
              <a:ea typeface="BIZ UDPゴシック" panose="020B0400000000000000" pitchFamily="50" charset="-128"/>
            </a:rPr>
            <a:t>価格設定の内訳</a:t>
          </a:r>
          <a:r>
            <a:rPr kumimoji="1" lang="en-US" altLang="ja-JP" sz="1100" b="0">
              <a:solidFill>
                <a:schemeClr val="tx1"/>
              </a:solidFill>
              <a:latin typeface="BIZ UDPゴシック" panose="020B0400000000000000" pitchFamily="50" charset="-128"/>
              <a:ea typeface="BIZ UDPゴシック" panose="020B0400000000000000" pitchFamily="50" charset="-128"/>
            </a:rPr>
            <a:t>】</a:t>
          </a:r>
          <a:r>
            <a:rPr kumimoji="1" lang="ja-JP" altLang="en-US" sz="1100" b="0">
              <a:solidFill>
                <a:schemeClr val="tx1"/>
              </a:solidFill>
              <a:latin typeface="BIZ UDPゴシック" panose="020B0400000000000000" pitchFamily="50" charset="-128"/>
              <a:ea typeface="BIZ UDPゴシック" panose="020B0400000000000000" pitchFamily="50" charset="-128"/>
            </a:rPr>
            <a:t>　：　各業務内容の価格の内訳を入力してください。</a:t>
          </a:r>
          <a:r>
            <a:rPr kumimoji="1" lang="ja-JP" altLang="en-US" sz="1100" b="0">
              <a:solidFill>
                <a:srgbClr val="FF0000"/>
              </a:solidFill>
              <a:latin typeface="BIZ UDPゴシック" panose="020B0400000000000000" pitchFamily="50" charset="-128"/>
              <a:ea typeface="BIZ UDPゴシック" panose="020B0400000000000000" pitchFamily="50" charset="-128"/>
            </a:rPr>
            <a:t>システム上で入力した「業務内容」に該当するものは、全て入力する必要があります。</a:t>
          </a:r>
          <a:br>
            <a:rPr kumimoji="1" lang="en-US" altLang="ja-JP" sz="1100" b="0">
              <a:solidFill>
                <a:srgbClr val="FF0000"/>
              </a:solidFill>
              <a:latin typeface="BIZ UDPゴシック" panose="020B0400000000000000" pitchFamily="50" charset="-128"/>
              <a:ea typeface="BIZ UDPゴシック" panose="020B0400000000000000" pitchFamily="50" charset="-128"/>
            </a:rPr>
          </a:br>
          <a:r>
            <a:rPr kumimoji="1" lang="ja-JP" altLang="en-US" sz="1100" b="0">
              <a:solidFill>
                <a:srgbClr val="FF0000"/>
              </a:solidFill>
              <a:latin typeface="BIZ UDPゴシック" panose="020B0400000000000000" pitchFamily="50" charset="-128"/>
              <a:ea typeface="BIZ UDPゴシック" panose="020B0400000000000000" pitchFamily="50" charset="-128"/>
            </a:rPr>
            <a:t>　　　　　　　　　　　　　</a:t>
          </a:r>
          <a:endParaRPr kumimoji="1" lang="en-US" altLang="ja-JP" sz="1100" b="0">
            <a:solidFill>
              <a:schemeClr val="tx1"/>
            </a:solidFill>
            <a:latin typeface="BIZ UDPゴシック" panose="020B0400000000000000" pitchFamily="50" charset="-128"/>
            <a:ea typeface="BIZ UDPゴシック" panose="020B0400000000000000" pitchFamily="50" charset="-128"/>
          </a:endParaRPr>
        </a:p>
        <a:p>
          <a:pPr algn="l"/>
          <a:r>
            <a:rPr kumimoji="1" lang="en-US" altLang="ja-JP" sz="1100" b="0">
              <a:solidFill>
                <a:schemeClr val="tx1"/>
              </a:solidFill>
              <a:latin typeface="BIZ UDPゴシック" panose="020B0400000000000000" pitchFamily="50" charset="-128"/>
              <a:ea typeface="BIZ UDPゴシック" panose="020B0400000000000000" pitchFamily="50" charset="-128"/>
            </a:rPr>
            <a:t>【</a:t>
          </a:r>
          <a:r>
            <a:rPr kumimoji="1" lang="ja-JP" altLang="en-US" sz="1100" b="0">
              <a:solidFill>
                <a:schemeClr val="tx1"/>
              </a:solidFill>
              <a:latin typeface="BIZ UDPゴシック" panose="020B0400000000000000" pitchFamily="50" charset="-128"/>
              <a:ea typeface="BIZ UDPゴシック" panose="020B0400000000000000" pitchFamily="50" charset="-128"/>
            </a:rPr>
            <a:t>実施作業</a:t>
          </a:r>
          <a:r>
            <a:rPr kumimoji="1" lang="en-US" altLang="ja-JP" sz="1100" b="0">
              <a:solidFill>
                <a:schemeClr val="tx1"/>
              </a:solidFill>
              <a:latin typeface="BIZ UDPゴシック" panose="020B0400000000000000" pitchFamily="50" charset="-128"/>
              <a:ea typeface="BIZ UDPゴシック" panose="020B0400000000000000" pitchFamily="50" charset="-128"/>
            </a:rPr>
            <a:t>】</a:t>
          </a:r>
          <a:r>
            <a:rPr kumimoji="1" lang="ja-JP" altLang="en-US" sz="1100" b="0">
              <a:solidFill>
                <a:schemeClr val="tx1"/>
              </a:solidFill>
              <a:latin typeface="BIZ UDPゴシック" panose="020B0400000000000000" pitchFamily="50" charset="-128"/>
              <a:ea typeface="BIZ UDPゴシック" panose="020B0400000000000000" pitchFamily="50" charset="-128"/>
            </a:rPr>
            <a:t>　：　各業務における実施作業を入力してください。</a:t>
          </a:r>
          <a:r>
            <a:rPr kumimoji="1" lang="ja-JP" altLang="en-US" sz="1100" b="0">
              <a:solidFill>
                <a:srgbClr val="FF0000"/>
              </a:solidFill>
              <a:latin typeface="BIZ UDPゴシック" panose="020B0400000000000000" pitchFamily="50" charset="-128"/>
              <a:ea typeface="BIZ UDPゴシック" panose="020B0400000000000000" pitchFamily="50" charset="-128"/>
            </a:rPr>
            <a:t>具体的に記入いただく必要があります。</a:t>
          </a:r>
          <a:endParaRPr kumimoji="1" lang="en-US" altLang="ja-JP" sz="1100" b="0">
            <a:solidFill>
              <a:srgbClr val="FF0000"/>
            </a:solidFill>
            <a:latin typeface="BIZ UDPゴシック" panose="020B0400000000000000" pitchFamily="50" charset="-128"/>
            <a:ea typeface="BIZ UDPゴシック" panose="020B0400000000000000" pitchFamily="50" charset="-128"/>
          </a:endParaRPr>
        </a:p>
        <a:p>
          <a:pPr algn="l"/>
          <a:endParaRPr kumimoji="1" lang="en-US" altLang="ja-JP" sz="1100" b="0">
            <a:solidFill>
              <a:schemeClr val="tx1"/>
            </a:solidFill>
            <a:effectLst/>
            <a:latin typeface="BIZ UDPゴシック" panose="020B0400000000000000" pitchFamily="50" charset="-128"/>
            <a:ea typeface="BIZ UDPゴシック" panose="020B0400000000000000" pitchFamily="50" charset="-128"/>
            <a:cs typeface="+mn-cs"/>
          </a:endParaRPr>
        </a:p>
        <a:p>
          <a:pPr algn="l"/>
          <a:r>
            <a:rPr kumimoji="1" lang="en-US" altLang="ja-JP" sz="1100" b="0">
              <a:solidFill>
                <a:schemeClr val="tx1"/>
              </a:solidFill>
              <a:effectLst/>
              <a:latin typeface="BIZ UDPゴシック" panose="020B0400000000000000" pitchFamily="50" charset="-128"/>
              <a:ea typeface="BIZ UDPゴシック" panose="020B0400000000000000" pitchFamily="50" charset="-128"/>
              <a:cs typeface="+mn-cs"/>
            </a:rPr>
            <a:t>【</a:t>
          </a:r>
          <a:r>
            <a:rPr kumimoji="1" lang="ja-JP" altLang="en-US" sz="1100" b="0">
              <a:solidFill>
                <a:schemeClr val="tx1"/>
              </a:solidFill>
              <a:effectLst/>
              <a:latin typeface="BIZ UDPゴシック" panose="020B0400000000000000" pitchFamily="50" charset="-128"/>
              <a:ea typeface="BIZ UDPゴシック" panose="020B0400000000000000" pitchFamily="50" charset="-128"/>
              <a:cs typeface="+mn-cs"/>
            </a:rPr>
            <a:t>時間単価（円）</a:t>
          </a:r>
          <a:r>
            <a:rPr kumimoji="1" lang="en-US" altLang="ja-JP" sz="1100" b="0">
              <a:solidFill>
                <a:schemeClr val="tx1"/>
              </a:solidFill>
              <a:effectLst/>
              <a:latin typeface="BIZ UDPゴシック" panose="020B0400000000000000" pitchFamily="50" charset="-128"/>
              <a:ea typeface="BIZ UDPゴシック" panose="020B0400000000000000" pitchFamily="50" charset="-128"/>
              <a:cs typeface="+mn-cs"/>
            </a:rPr>
            <a:t>】</a:t>
          </a:r>
          <a:r>
            <a:rPr kumimoji="1" lang="ja-JP" altLang="en-US" sz="1100" b="0">
              <a:solidFill>
                <a:schemeClr val="tx1"/>
              </a:solidFill>
              <a:effectLst/>
              <a:latin typeface="BIZ UDPゴシック" panose="020B0400000000000000" pitchFamily="50" charset="-128"/>
              <a:ea typeface="BIZ UDPゴシック" panose="020B0400000000000000" pitchFamily="50" charset="-128"/>
              <a:cs typeface="+mn-cs"/>
            </a:rPr>
            <a:t>　：　実施作業の時間単価を入力してください。</a:t>
          </a:r>
          <a:r>
            <a:rPr kumimoji="1" lang="ja-JP" altLang="en-US" sz="1100" b="0">
              <a:solidFill>
                <a:srgbClr val="FF0000"/>
              </a:solidFill>
              <a:effectLst/>
              <a:latin typeface="BIZ UDPゴシック" panose="020B0400000000000000" pitchFamily="50" charset="-128"/>
              <a:ea typeface="BIZ UDPゴシック" panose="020B0400000000000000" pitchFamily="50" charset="-128"/>
              <a:cs typeface="+mn-cs"/>
            </a:rPr>
            <a:t>時間単価は１万円が上限となります。</a:t>
          </a:r>
          <a:endParaRPr kumimoji="1" lang="en-US" altLang="ja-JP" sz="1100" b="0">
            <a:solidFill>
              <a:srgbClr val="FF0000"/>
            </a:solidFill>
            <a:effectLst/>
            <a:latin typeface="BIZ UDPゴシック" panose="020B0400000000000000" pitchFamily="50" charset="-128"/>
            <a:ea typeface="BIZ UDPゴシック" panose="020B0400000000000000" pitchFamily="50" charset="-128"/>
            <a:cs typeface="+mn-cs"/>
          </a:endParaRPr>
        </a:p>
        <a:p>
          <a:pPr algn="l"/>
          <a:endParaRPr kumimoji="1" lang="en-US" altLang="ja-JP" sz="1100" b="0">
            <a:solidFill>
              <a:srgbClr val="FF0000"/>
            </a:solidFill>
            <a:effectLst/>
            <a:latin typeface="BIZ UDPゴシック" panose="020B0400000000000000" pitchFamily="50" charset="-128"/>
            <a:ea typeface="BIZ UDPゴシック" panose="020B0400000000000000" pitchFamily="50" charset="-128"/>
            <a:cs typeface="+mn-cs"/>
          </a:endParaRPr>
        </a:p>
        <a:p>
          <a:pPr algn="l"/>
          <a:r>
            <a:rPr kumimoji="1" lang="en-US" altLang="ja-JP" sz="1100" b="0">
              <a:solidFill>
                <a:schemeClr val="tx1"/>
              </a:solidFill>
              <a:effectLst/>
              <a:latin typeface="BIZ UDPゴシック" panose="020B0400000000000000" pitchFamily="50" charset="-128"/>
              <a:ea typeface="BIZ UDPゴシック" panose="020B0400000000000000" pitchFamily="50" charset="-128"/>
              <a:cs typeface="+mn-cs"/>
            </a:rPr>
            <a:t>【</a:t>
          </a:r>
          <a:r>
            <a:rPr kumimoji="1" lang="ja-JP" altLang="en-US" sz="1100" b="0">
              <a:solidFill>
                <a:schemeClr val="tx1"/>
              </a:solidFill>
              <a:effectLst/>
              <a:latin typeface="BIZ UDPゴシック" panose="020B0400000000000000" pitchFamily="50" charset="-128"/>
              <a:ea typeface="BIZ UDPゴシック" panose="020B0400000000000000" pitchFamily="50" charset="-128"/>
              <a:cs typeface="+mn-cs"/>
            </a:rPr>
            <a:t>時間</a:t>
          </a:r>
          <a:r>
            <a:rPr kumimoji="1" lang="en-US" altLang="ja-JP" sz="1100" b="0">
              <a:solidFill>
                <a:schemeClr val="tx1"/>
              </a:solidFill>
              <a:effectLst/>
              <a:latin typeface="BIZ UDPゴシック" panose="020B0400000000000000" pitchFamily="50" charset="-128"/>
              <a:ea typeface="BIZ UDPゴシック" panose="020B0400000000000000" pitchFamily="50" charset="-128"/>
              <a:cs typeface="+mn-cs"/>
            </a:rPr>
            <a:t>】</a:t>
          </a:r>
          <a:r>
            <a:rPr kumimoji="1" lang="ja-JP" altLang="en-US" sz="1100" b="0">
              <a:solidFill>
                <a:schemeClr val="tx1"/>
              </a:solidFill>
              <a:effectLst/>
              <a:latin typeface="BIZ UDPゴシック" panose="020B0400000000000000" pitchFamily="50" charset="-128"/>
              <a:ea typeface="BIZ UDPゴシック" panose="020B0400000000000000" pitchFamily="50" charset="-128"/>
              <a:cs typeface="+mn-cs"/>
            </a:rPr>
            <a:t>　：　実施作業に要する時間を入力してください。端数が出る場合は、小数第１位まで入力してください。（例）</a:t>
          </a:r>
          <a:r>
            <a:rPr kumimoji="1" lang="en-US" altLang="ja-JP" sz="1100" b="0">
              <a:solidFill>
                <a:schemeClr val="tx1"/>
              </a:solidFill>
              <a:effectLst/>
              <a:latin typeface="BIZ UDPゴシック" panose="020B0400000000000000" pitchFamily="50" charset="-128"/>
              <a:ea typeface="BIZ UDPゴシック" panose="020B0400000000000000" pitchFamily="50" charset="-128"/>
              <a:cs typeface="+mn-cs"/>
            </a:rPr>
            <a:t>1</a:t>
          </a:r>
          <a:r>
            <a:rPr kumimoji="1" lang="ja-JP" altLang="en-US" sz="1100" b="0">
              <a:solidFill>
                <a:schemeClr val="tx1"/>
              </a:solidFill>
              <a:effectLst/>
              <a:latin typeface="BIZ UDPゴシック" panose="020B0400000000000000" pitchFamily="50" charset="-128"/>
              <a:ea typeface="BIZ UDPゴシック" panose="020B0400000000000000" pitchFamily="50" charset="-128"/>
              <a:cs typeface="+mn-cs"/>
            </a:rPr>
            <a:t>時間</a:t>
          </a:r>
          <a:r>
            <a:rPr kumimoji="1" lang="en-US" altLang="ja-JP" sz="1100" b="0">
              <a:solidFill>
                <a:schemeClr val="tx1"/>
              </a:solidFill>
              <a:effectLst/>
              <a:latin typeface="BIZ UDPゴシック" panose="020B0400000000000000" pitchFamily="50" charset="-128"/>
              <a:ea typeface="BIZ UDPゴシック" panose="020B0400000000000000" pitchFamily="50" charset="-128"/>
              <a:cs typeface="+mn-cs"/>
            </a:rPr>
            <a:t>30</a:t>
          </a:r>
          <a:r>
            <a:rPr kumimoji="1" lang="ja-JP" altLang="en-US" sz="1100" b="0">
              <a:solidFill>
                <a:schemeClr val="tx1"/>
              </a:solidFill>
              <a:effectLst/>
              <a:latin typeface="BIZ UDPゴシック" panose="020B0400000000000000" pitchFamily="50" charset="-128"/>
              <a:ea typeface="BIZ UDPゴシック" panose="020B0400000000000000" pitchFamily="50" charset="-128"/>
              <a:cs typeface="+mn-cs"/>
            </a:rPr>
            <a:t>分の場合　→　</a:t>
          </a:r>
          <a:r>
            <a:rPr kumimoji="1" lang="en-US" altLang="ja-JP" sz="1100" b="0">
              <a:solidFill>
                <a:schemeClr val="tx1"/>
              </a:solidFill>
              <a:effectLst/>
              <a:latin typeface="BIZ UDPゴシック" panose="020B0400000000000000" pitchFamily="50" charset="-128"/>
              <a:ea typeface="BIZ UDPゴシック" panose="020B0400000000000000" pitchFamily="50" charset="-128"/>
              <a:cs typeface="+mn-cs"/>
            </a:rPr>
            <a:t>1.5</a:t>
          </a:r>
          <a:r>
            <a:rPr kumimoji="1" lang="ja-JP" altLang="en-US" sz="1100" b="0">
              <a:solidFill>
                <a:schemeClr val="tx1"/>
              </a:solidFill>
              <a:effectLst/>
              <a:latin typeface="BIZ UDPゴシック" panose="020B0400000000000000" pitchFamily="50" charset="-128"/>
              <a:ea typeface="BIZ UDPゴシック" panose="020B0400000000000000" pitchFamily="50" charset="-128"/>
              <a:cs typeface="+mn-cs"/>
            </a:rPr>
            <a:t>時間</a:t>
          </a:r>
          <a:endParaRPr kumimoji="1" lang="en-US" altLang="ja-JP" sz="1100" b="0">
            <a:solidFill>
              <a:schemeClr val="tx1"/>
            </a:solidFill>
            <a:effectLst/>
            <a:latin typeface="BIZ UDPゴシック" panose="020B0400000000000000" pitchFamily="50" charset="-128"/>
            <a:ea typeface="BIZ UDPゴシック" panose="020B0400000000000000" pitchFamily="50" charset="-128"/>
            <a:cs typeface="+mn-cs"/>
          </a:endParaRPr>
        </a:p>
        <a:p>
          <a:pPr algn="l"/>
          <a:endParaRPr kumimoji="1" lang="en-US" altLang="ja-JP" sz="1100" b="0">
            <a:solidFill>
              <a:schemeClr val="tx1"/>
            </a:solidFill>
            <a:effectLst/>
            <a:latin typeface="BIZ UDPゴシック" panose="020B0400000000000000" pitchFamily="50" charset="-128"/>
            <a:ea typeface="BIZ UDPゴシック" panose="020B0400000000000000" pitchFamily="50" charset="-128"/>
            <a:cs typeface="+mn-cs"/>
          </a:endParaRPr>
        </a:p>
        <a:p>
          <a:pPr algn="l"/>
          <a:r>
            <a:rPr kumimoji="1" lang="en-US" altLang="ja-JP" sz="1100" b="0">
              <a:solidFill>
                <a:schemeClr val="tx1"/>
              </a:solidFill>
              <a:effectLst/>
              <a:latin typeface="BIZ UDPゴシック" panose="020B0400000000000000" pitchFamily="50" charset="-128"/>
              <a:ea typeface="BIZ UDPゴシック" panose="020B0400000000000000" pitchFamily="50" charset="-128"/>
              <a:cs typeface="+mn-cs"/>
            </a:rPr>
            <a:t>【</a:t>
          </a:r>
          <a:r>
            <a:rPr kumimoji="1" lang="ja-JP" altLang="en-US" sz="1100" b="0">
              <a:solidFill>
                <a:schemeClr val="tx1"/>
              </a:solidFill>
              <a:effectLst/>
              <a:latin typeface="BIZ UDPゴシック" panose="020B0400000000000000" pitchFamily="50" charset="-128"/>
              <a:ea typeface="BIZ UDPゴシック" panose="020B0400000000000000" pitchFamily="50" charset="-128"/>
              <a:cs typeface="+mn-cs"/>
            </a:rPr>
            <a:t>人数</a:t>
          </a:r>
          <a:r>
            <a:rPr kumimoji="1" lang="en-US" altLang="ja-JP" sz="1100" b="0">
              <a:solidFill>
                <a:schemeClr val="tx1"/>
              </a:solidFill>
              <a:effectLst/>
              <a:latin typeface="BIZ UDPゴシック" panose="020B0400000000000000" pitchFamily="50" charset="-128"/>
              <a:ea typeface="BIZ UDPゴシック" panose="020B0400000000000000" pitchFamily="50" charset="-128"/>
              <a:cs typeface="+mn-cs"/>
            </a:rPr>
            <a:t>】</a:t>
          </a:r>
          <a:r>
            <a:rPr kumimoji="1" lang="ja-JP" altLang="en-US" sz="1100" b="0">
              <a:solidFill>
                <a:schemeClr val="tx1"/>
              </a:solidFill>
              <a:effectLst/>
              <a:latin typeface="BIZ UDPゴシック" panose="020B0400000000000000" pitchFamily="50" charset="-128"/>
              <a:ea typeface="BIZ UDPゴシック" panose="020B0400000000000000" pitchFamily="50" charset="-128"/>
              <a:cs typeface="+mn-cs"/>
            </a:rPr>
            <a:t>　：　実施作業の人数を入力してください。整数値のみ入力可能です。</a:t>
          </a:r>
          <a:endParaRPr kumimoji="1" lang="en-US" altLang="ja-JP" sz="1100" b="0">
            <a:solidFill>
              <a:schemeClr val="tx1"/>
            </a:solidFill>
            <a:effectLst/>
            <a:latin typeface="BIZ UDPゴシック" panose="020B0400000000000000" pitchFamily="50" charset="-128"/>
            <a:ea typeface="BIZ UDPゴシック" panose="020B0400000000000000" pitchFamily="50" charset="-128"/>
            <a:cs typeface="+mn-cs"/>
          </a:endParaRPr>
        </a:p>
        <a:p>
          <a:pPr algn="l"/>
          <a:endParaRPr kumimoji="1" lang="en-US" altLang="ja-JP" sz="1100" b="0">
            <a:solidFill>
              <a:schemeClr val="tx1"/>
            </a:solidFill>
            <a:effectLst/>
            <a:latin typeface="BIZ UDPゴシック" panose="020B0400000000000000" pitchFamily="50" charset="-128"/>
            <a:ea typeface="BIZ UDPゴシック" panose="020B0400000000000000" pitchFamily="50" charset="-128"/>
            <a:cs typeface="+mn-cs"/>
          </a:endParaRPr>
        </a:p>
        <a:p>
          <a:pPr algn="l"/>
          <a:r>
            <a:rPr kumimoji="1" lang="en-US" altLang="ja-JP" sz="1100" b="0">
              <a:solidFill>
                <a:schemeClr val="tx1"/>
              </a:solidFill>
              <a:effectLst/>
              <a:latin typeface="BIZ UDPゴシック" panose="020B0400000000000000" pitchFamily="50" charset="-128"/>
              <a:ea typeface="BIZ UDPゴシック" panose="020B0400000000000000" pitchFamily="50" charset="-128"/>
              <a:cs typeface="+mn-cs"/>
            </a:rPr>
            <a:t>【</a:t>
          </a:r>
          <a:r>
            <a:rPr kumimoji="1" lang="ja-JP" altLang="en-US" sz="1100" b="0">
              <a:solidFill>
                <a:schemeClr val="tx1"/>
              </a:solidFill>
              <a:effectLst/>
              <a:latin typeface="BIZ UDPゴシック" panose="020B0400000000000000" pitchFamily="50" charset="-128"/>
              <a:ea typeface="BIZ UDPゴシック" panose="020B0400000000000000" pitchFamily="50" charset="-128"/>
              <a:cs typeface="+mn-cs"/>
            </a:rPr>
            <a:t>金額（円）</a:t>
          </a:r>
          <a:r>
            <a:rPr kumimoji="1" lang="en-US" altLang="ja-JP" sz="1100" b="0">
              <a:solidFill>
                <a:schemeClr val="tx1"/>
              </a:solidFill>
              <a:effectLst/>
              <a:latin typeface="BIZ UDPゴシック" panose="020B0400000000000000" pitchFamily="50" charset="-128"/>
              <a:ea typeface="BIZ UDPゴシック" panose="020B0400000000000000" pitchFamily="50" charset="-128"/>
              <a:cs typeface="+mn-cs"/>
            </a:rPr>
            <a:t>】</a:t>
          </a:r>
          <a:r>
            <a:rPr kumimoji="1" lang="ja-JP" altLang="en-US" sz="1100" b="0">
              <a:solidFill>
                <a:schemeClr val="tx1"/>
              </a:solidFill>
              <a:effectLst/>
              <a:latin typeface="BIZ UDPゴシック" panose="020B0400000000000000" pitchFamily="50" charset="-128"/>
              <a:ea typeface="BIZ UDPゴシック" panose="020B0400000000000000" pitchFamily="50" charset="-128"/>
              <a:cs typeface="+mn-cs"/>
            </a:rPr>
            <a:t>　：　</a:t>
          </a:r>
          <a:r>
            <a:rPr kumimoji="1" lang="en-US" altLang="ja-JP" sz="1100" b="0">
              <a:solidFill>
                <a:schemeClr val="tx1"/>
              </a:solidFill>
              <a:effectLst/>
              <a:latin typeface="BIZ UDPゴシック" panose="020B0400000000000000" pitchFamily="50" charset="-128"/>
              <a:ea typeface="BIZ UDPゴシック" panose="020B0400000000000000" pitchFamily="50" charset="-128"/>
              <a:cs typeface="+mn-cs"/>
            </a:rPr>
            <a:t>【</a:t>
          </a:r>
          <a:r>
            <a:rPr kumimoji="1" lang="ja-JP" altLang="en-US" sz="1100" b="0">
              <a:solidFill>
                <a:schemeClr val="tx1"/>
              </a:solidFill>
              <a:effectLst/>
              <a:latin typeface="BIZ UDPゴシック" panose="020B0400000000000000" pitchFamily="50" charset="-128"/>
              <a:ea typeface="BIZ UDPゴシック" panose="020B0400000000000000" pitchFamily="50" charset="-128"/>
              <a:cs typeface="+mn-cs"/>
            </a:rPr>
            <a:t>時間単価（円）</a:t>
          </a:r>
          <a:r>
            <a:rPr kumimoji="1" lang="en-US" altLang="ja-JP" sz="1100" b="0">
              <a:solidFill>
                <a:schemeClr val="tx1"/>
              </a:solidFill>
              <a:effectLst/>
              <a:latin typeface="BIZ UDPゴシック" panose="020B0400000000000000" pitchFamily="50" charset="-128"/>
              <a:ea typeface="BIZ UDPゴシック" panose="020B0400000000000000" pitchFamily="50" charset="-128"/>
              <a:cs typeface="+mn-cs"/>
            </a:rPr>
            <a:t>】×【</a:t>
          </a:r>
          <a:r>
            <a:rPr kumimoji="1" lang="ja-JP" altLang="en-US" sz="1100" b="0">
              <a:solidFill>
                <a:schemeClr val="tx1"/>
              </a:solidFill>
              <a:effectLst/>
              <a:latin typeface="BIZ UDPゴシック" panose="020B0400000000000000" pitchFamily="50" charset="-128"/>
              <a:ea typeface="BIZ UDPゴシック" panose="020B0400000000000000" pitchFamily="50" charset="-128"/>
              <a:cs typeface="+mn-cs"/>
            </a:rPr>
            <a:t>時間</a:t>
          </a:r>
          <a:r>
            <a:rPr kumimoji="1" lang="en-US" altLang="ja-JP" sz="1100" b="0">
              <a:solidFill>
                <a:schemeClr val="tx1"/>
              </a:solidFill>
              <a:effectLst/>
              <a:latin typeface="BIZ UDPゴシック" panose="020B0400000000000000" pitchFamily="50" charset="-128"/>
              <a:ea typeface="BIZ UDPゴシック" panose="020B0400000000000000" pitchFamily="50" charset="-128"/>
              <a:cs typeface="+mn-cs"/>
            </a:rPr>
            <a:t>】×【</a:t>
          </a:r>
          <a:r>
            <a:rPr kumimoji="1" lang="ja-JP" altLang="en-US" sz="1100" b="0">
              <a:solidFill>
                <a:schemeClr val="tx1"/>
              </a:solidFill>
              <a:effectLst/>
              <a:latin typeface="BIZ UDPゴシック" panose="020B0400000000000000" pitchFamily="50" charset="-128"/>
              <a:ea typeface="BIZ UDPゴシック" panose="020B0400000000000000" pitchFamily="50" charset="-128"/>
              <a:cs typeface="+mn-cs"/>
            </a:rPr>
            <a:t>人数</a:t>
          </a:r>
          <a:r>
            <a:rPr kumimoji="1" lang="en-US" altLang="ja-JP" sz="1100" b="0">
              <a:solidFill>
                <a:schemeClr val="tx1"/>
              </a:solidFill>
              <a:effectLst/>
              <a:latin typeface="BIZ UDPゴシック" panose="020B0400000000000000" pitchFamily="50" charset="-128"/>
              <a:ea typeface="BIZ UDPゴシック" panose="020B0400000000000000" pitchFamily="50" charset="-128"/>
              <a:cs typeface="+mn-cs"/>
            </a:rPr>
            <a:t>】</a:t>
          </a:r>
          <a:r>
            <a:rPr kumimoji="1" lang="ja-JP" altLang="en-US" sz="1100" b="0">
              <a:solidFill>
                <a:schemeClr val="tx1"/>
              </a:solidFill>
              <a:effectLst/>
              <a:latin typeface="BIZ UDPゴシック" panose="020B0400000000000000" pitchFamily="50" charset="-128"/>
              <a:ea typeface="BIZ UDPゴシック" panose="020B0400000000000000" pitchFamily="50" charset="-128"/>
              <a:cs typeface="+mn-cs"/>
            </a:rPr>
            <a:t>の計算結果が表示されます。</a:t>
          </a:r>
          <a:endParaRPr kumimoji="1" lang="en-US" altLang="ja-JP" sz="1100" b="0">
            <a:solidFill>
              <a:schemeClr val="tx1"/>
            </a:solidFill>
            <a:effectLst/>
            <a:latin typeface="BIZ UDPゴシック" panose="020B0400000000000000" pitchFamily="50" charset="-128"/>
            <a:ea typeface="BIZ UDPゴシック" panose="020B0400000000000000" pitchFamily="50" charset="-128"/>
            <a:cs typeface="+mn-cs"/>
          </a:endParaRPr>
        </a:p>
        <a:p>
          <a:pPr algn="l"/>
          <a:endParaRPr kumimoji="1" lang="en-US" altLang="ja-JP" sz="1100" b="0">
            <a:solidFill>
              <a:schemeClr val="tx1"/>
            </a:solidFill>
            <a:effectLst/>
            <a:latin typeface="BIZ UDPゴシック" panose="020B0400000000000000" pitchFamily="50" charset="-128"/>
            <a:ea typeface="BIZ UDPゴシック" panose="020B0400000000000000" pitchFamily="50" charset="-128"/>
            <a:cs typeface="+mn-cs"/>
          </a:endParaRPr>
        </a:p>
        <a:p>
          <a:pPr algn="l"/>
          <a:r>
            <a:rPr kumimoji="1" lang="en-US" altLang="ja-JP" sz="1100" b="0">
              <a:solidFill>
                <a:schemeClr val="tx1"/>
              </a:solidFill>
              <a:effectLst/>
              <a:latin typeface="BIZ UDPゴシック" panose="020B0400000000000000" pitchFamily="50" charset="-128"/>
              <a:ea typeface="BIZ UDPゴシック" panose="020B0400000000000000" pitchFamily="50" charset="-128"/>
              <a:cs typeface="+mn-cs"/>
            </a:rPr>
            <a:t>【</a:t>
          </a:r>
          <a:r>
            <a:rPr kumimoji="1" lang="ja-JP" altLang="en-US" sz="1100" b="0">
              <a:solidFill>
                <a:schemeClr val="tx1"/>
              </a:solidFill>
              <a:effectLst/>
              <a:latin typeface="BIZ UDPゴシック" panose="020B0400000000000000" pitchFamily="50" charset="-128"/>
              <a:ea typeface="BIZ UDPゴシック" panose="020B0400000000000000" pitchFamily="50" charset="-128"/>
              <a:cs typeface="+mn-cs"/>
            </a:rPr>
            <a:t>総計（円）</a:t>
          </a:r>
          <a:r>
            <a:rPr kumimoji="1" lang="en-US" altLang="ja-JP" sz="1100" b="0">
              <a:solidFill>
                <a:schemeClr val="tx1"/>
              </a:solidFill>
              <a:effectLst/>
              <a:latin typeface="BIZ UDPゴシック" panose="020B0400000000000000" pitchFamily="50" charset="-128"/>
              <a:ea typeface="BIZ UDPゴシック" panose="020B0400000000000000" pitchFamily="50" charset="-128"/>
              <a:cs typeface="+mn-cs"/>
            </a:rPr>
            <a:t>】</a:t>
          </a:r>
          <a:r>
            <a:rPr kumimoji="1" lang="ja-JP" altLang="en-US" sz="1100" b="0">
              <a:solidFill>
                <a:schemeClr val="tx1"/>
              </a:solidFill>
              <a:effectLst/>
              <a:latin typeface="BIZ UDPゴシック" panose="020B0400000000000000" pitchFamily="50" charset="-128"/>
              <a:ea typeface="BIZ UDPゴシック" panose="020B0400000000000000" pitchFamily="50" charset="-128"/>
              <a:cs typeface="+mn-cs"/>
            </a:rPr>
            <a:t>　：　各業務内容ごとに、</a:t>
          </a:r>
          <a:r>
            <a:rPr kumimoji="1" lang="en-US" altLang="ja-JP" sz="1100" b="0">
              <a:solidFill>
                <a:schemeClr val="tx1"/>
              </a:solidFill>
              <a:effectLst/>
              <a:latin typeface="BIZ UDPゴシック" panose="020B0400000000000000" pitchFamily="50" charset="-128"/>
              <a:ea typeface="BIZ UDPゴシック" panose="020B0400000000000000" pitchFamily="50" charset="-128"/>
              <a:cs typeface="+mn-cs"/>
            </a:rPr>
            <a:t>【</a:t>
          </a:r>
          <a:r>
            <a:rPr kumimoji="1" lang="ja-JP" altLang="en-US" sz="1100" b="0">
              <a:solidFill>
                <a:schemeClr val="tx1"/>
              </a:solidFill>
              <a:effectLst/>
              <a:latin typeface="BIZ UDPゴシック" panose="020B0400000000000000" pitchFamily="50" charset="-128"/>
              <a:ea typeface="BIZ UDPゴシック" panose="020B0400000000000000" pitchFamily="50" charset="-128"/>
              <a:cs typeface="+mn-cs"/>
            </a:rPr>
            <a:t>金額（円）</a:t>
          </a:r>
          <a:r>
            <a:rPr kumimoji="1" lang="en-US" altLang="ja-JP" sz="1100" b="0">
              <a:solidFill>
                <a:schemeClr val="tx1"/>
              </a:solidFill>
              <a:effectLst/>
              <a:latin typeface="BIZ UDPゴシック" panose="020B0400000000000000" pitchFamily="50" charset="-128"/>
              <a:ea typeface="BIZ UDPゴシック" panose="020B0400000000000000" pitchFamily="50" charset="-128"/>
              <a:cs typeface="+mn-cs"/>
            </a:rPr>
            <a:t>】</a:t>
          </a:r>
          <a:r>
            <a:rPr kumimoji="1" lang="ja-JP" altLang="en-US" sz="1100" b="0">
              <a:solidFill>
                <a:schemeClr val="tx1"/>
              </a:solidFill>
              <a:effectLst/>
              <a:latin typeface="BIZ UDPゴシック" panose="020B0400000000000000" pitchFamily="50" charset="-128"/>
              <a:ea typeface="BIZ UDPゴシック" panose="020B0400000000000000" pitchFamily="50" charset="-128"/>
              <a:cs typeface="+mn-cs"/>
            </a:rPr>
            <a:t>の合計額が自動計算されたうえで表示されます。</a:t>
          </a:r>
          <a:endParaRPr kumimoji="1" lang="en-US" altLang="ja-JP" sz="1100" b="0">
            <a:solidFill>
              <a:schemeClr val="tx1"/>
            </a:solidFill>
            <a:effectLst/>
            <a:latin typeface="BIZ UDPゴシック" panose="020B0400000000000000" pitchFamily="50" charset="-128"/>
            <a:ea typeface="BIZ UDPゴシック" panose="020B0400000000000000" pitchFamily="50" charset="-128"/>
            <a:cs typeface="+mn-cs"/>
          </a:endParaRPr>
        </a:p>
        <a:p>
          <a:pPr algn="l"/>
          <a:endParaRPr kumimoji="1" lang="en-US" altLang="ja-JP" sz="1100" b="0">
            <a:solidFill>
              <a:schemeClr val="tx1"/>
            </a:solidFill>
            <a:effectLst/>
            <a:latin typeface="BIZ UDPゴシック" panose="020B0400000000000000" pitchFamily="50" charset="-128"/>
            <a:ea typeface="BIZ UDPゴシック" panose="020B0400000000000000" pitchFamily="50" charset="-128"/>
            <a:cs typeface="+mn-cs"/>
          </a:endParaRPr>
        </a:p>
        <a:p>
          <a:pPr algn="l"/>
          <a:r>
            <a:rPr kumimoji="1" lang="en-US" altLang="ja-JP" sz="1100" b="0">
              <a:solidFill>
                <a:schemeClr val="tx1"/>
              </a:solidFill>
              <a:effectLst/>
              <a:latin typeface="BIZ UDPゴシック" panose="020B0400000000000000" pitchFamily="50" charset="-128"/>
              <a:ea typeface="BIZ UDPゴシック" panose="020B0400000000000000" pitchFamily="50" charset="-128"/>
              <a:cs typeface="+mn-cs"/>
            </a:rPr>
            <a:t>【</a:t>
          </a:r>
          <a:r>
            <a:rPr kumimoji="1" lang="ja-JP" altLang="en-US" sz="1100" b="0">
              <a:solidFill>
                <a:schemeClr val="tx1"/>
              </a:solidFill>
              <a:effectLst/>
              <a:latin typeface="BIZ UDPゴシック" panose="020B0400000000000000" pitchFamily="50" charset="-128"/>
              <a:ea typeface="BIZ UDPゴシック" panose="020B0400000000000000" pitchFamily="50" charset="-128"/>
              <a:cs typeface="+mn-cs"/>
            </a:rPr>
            <a:t>備考</a:t>
          </a:r>
          <a:r>
            <a:rPr kumimoji="1" lang="en-US" altLang="ja-JP" sz="1100" b="0">
              <a:solidFill>
                <a:schemeClr val="tx1"/>
              </a:solidFill>
              <a:effectLst/>
              <a:latin typeface="BIZ UDPゴシック" panose="020B0400000000000000" pitchFamily="50" charset="-128"/>
              <a:ea typeface="BIZ UDPゴシック" panose="020B0400000000000000" pitchFamily="50" charset="-128"/>
              <a:cs typeface="+mn-cs"/>
            </a:rPr>
            <a:t>】</a:t>
          </a:r>
          <a:r>
            <a:rPr kumimoji="1" lang="ja-JP" altLang="en-US" sz="1100" b="0">
              <a:solidFill>
                <a:schemeClr val="tx1"/>
              </a:solidFill>
              <a:effectLst/>
              <a:latin typeface="BIZ UDPゴシック" panose="020B0400000000000000" pitchFamily="50" charset="-128"/>
              <a:ea typeface="BIZ UDPゴシック" panose="020B0400000000000000" pitchFamily="50" charset="-128"/>
              <a:cs typeface="+mn-cs"/>
            </a:rPr>
            <a:t>　：　補足事項等がある場合、入力してください。　　 </a:t>
          </a:r>
          <a:endParaRPr kumimoji="1" lang="ja-JP" altLang="en-US" sz="1100" b="0">
            <a:solidFill>
              <a:schemeClr val="tx1"/>
            </a:solidFill>
            <a:latin typeface="BIZ UDPゴシック" panose="020B0400000000000000" pitchFamily="50" charset="-128"/>
            <a:ea typeface="BIZ UDPゴシック" panose="020B0400000000000000" pitchFamily="50" charset="-128"/>
          </a:endParaRPr>
        </a:p>
      </xdr:txBody>
    </xdr:sp>
    <xdr:clientData/>
  </xdr:twoCellAnchor>
  <xdr:twoCellAnchor>
    <xdr:from>
      <xdr:col>1</xdr:col>
      <xdr:colOff>114301</xdr:colOff>
      <xdr:row>25</xdr:row>
      <xdr:rowOff>17277</xdr:rowOff>
    </xdr:from>
    <xdr:to>
      <xdr:col>2</xdr:col>
      <xdr:colOff>164099</xdr:colOff>
      <xdr:row>27</xdr:row>
      <xdr:rowOff>477</xdr:rowOff>
    </xdr:to>
    <xdr:sp macro="" textlink="">
      <xdr:nvSpPr>
        <xdr:cNvPr id="16" name="楕円 15">
          <a:extLst>
            <a:ext uri="{FF2B5EF4-FFF2-40B4-BE49-F238E27FC236}">
              <a16:creationId xmlns:a16="http://schemas.microsoft.com/office/drawing/2014/main" id="{868E20D2-2405-4291-BF51-338FA0546F06}"/>
            </a:ext>
          </a:extLst>
        </xdr:cNvPr>
        <xdr:cNvSpPr>
          <a:spLocks/>
        </xdr:cNvSpPr>
      </xdr:nvSpPr>
      <xdr:spPr>
        <a:xfrm>
          <a:off x="238126" y="3827277"/>
          <a:ext cx="287923" cy="288000"/>
        </a:xfrm>
        <a:prstGeom prst="ellipse">
          <a:avLst/>
        </a:prstGeom>
        <a:solidFill>
          <a:srgbClr val="41A6DF"/>
        </a:solidFill>
        <a:ln w="25400" cap="flat" cmpd="sng" algn="ctr">
          <a:noFill/>
          <a:prstDash val="soli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1" forceAA="0" compatLnSpc="1">
          <a:prstTxWarp prst="textNoShape">
            <a:avLst/>
          </a:prstTxWarp>
          <a:noAutofit/>
        </a:bodyPr>
        <a:lstStyle>
          <a:defPPr>
            <a:defRPr kern="0"/>
          </a:defPPr>
          <a:lvl1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100" b="1">
              <a:solidFill>
                <a:srgbClr val="FFFFFF"/>
              </a:solidFill>
            </a:rPr>
            <a:t>１</a:t>
          </a:r>
        </a:p>
      </xdr:txBody>
    </xdr:sp>
    <xdr:clientData/>
  </xdr:twoCellAnchor>
  <xdr:twoCellAnchor>
    <xdr:from>
      <xdr:col>3</xdr:col>
      <xdr:colOff>114301</xdr:colOff>
      <xdr:row>25</xdr:row>
      <xdr:rowOff>17277</xdr:rowOff>
    </xdr:from>
    <xdr:to>
      <xdr:col>4</xdr:col>
      <xdr:colOff>164099</xdr:colOff>
      <xdr:row>27</xdr:row>
      <xdr:rowOff>477</xdr:rowOff>
    </xdr:to>
    <xdr:sp macro="" textlink="">
      <xdr:nvSpPr>
        <xdr:cNvPr id="17" name="楕円 16">
          <a:extLst>
            <a:ext uri="{FF2B5EF4-FFF2-40B4-BE49-F238E27FC236}">
              <a16:creationId xmlns:a16="http://schemas.microsoft.com/office/drawing/2014/main" id="{9E274F87-44EE-4257-ADC9-8A536A81615C}"/>
            </a:ext>
          </a:extLst>
        </xdr:cNvPr>
        <xdr:cNvSpPr>
          <a:spLocks/>
        </xdr:cNvSpPr>
      </xdr:nvSpPr>
      <xdr:spPr>
        <a:xfrm>
          <a:off x="714376" y="3827277"/>
          <a:ext cx="287923" cy="288000"/>
        </a:xfrm>
        <a:prstGeom prst="ellipse">
          <a:avLst/>
        </a:prstGeom>
        <a:solidFill>
          <a:srgbClr val="41A6DF"/>
        </a:solidFill>
        <a:ln w="25400" cap="flat" cmpd="sng" algn="ctr">
          <a:noFill/>
          <a:prstDash val="soli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1" forceAA="0" compatLnSpc="1">
          <a:prstTxWarp prst="textNoShape">
            <a:avLst/>
          </a:prstTxWarp>
          <a:noAutofit/>
        </a:bodyPr>
        <a:lstStyle>
          <a:defPPr>
            <a:defRPr kern="0"/>
          </a:defPPr>
          <a:lvl1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100" b="1">
              <a:solidFill>
                <a:srgbClr val="FFFFFF"/>
              </a:solidFill>
            </a:rPr>
            <a:t>３</a:t>
          </a:r>
          <a:endParaRPr kumimoji="1" lang="en-US" altLang="ja-JP" sz="1100" b="1">
            <a:solidFill>
              <a:srgbClr val="FFFFFF"/>
            </a:solidFill>
          </a:endParaRPr>
        </a:p>
      </xdr:txBody>
    </xdr:sp>
    <xdr:clientData/>
  </xdr:twoCellAnchor>
  <xdr:oneCellAnchor>
    <xdr:from>
      <xdr:col>2</xdr:col>
      <xdr:colOff>95251</xdr:colOff>
      <xdr:row>25</xdr:row>
      <xdr:rowOff>7752</xdr:rowOff>
    </xdr:from>
    <xdr:ext cx="325730" cy="328423"/>
    <xdr:sp macro="" textlink="">
      <xdr:nvSpPr>
        <xdr:cNvPr id="18" name="テキスト ボックス 17">
          <a:extLst>
            <a:ext uri="{FF2B5EF4-FFF2-40B4-BE49-F238E27FC236}">
              <a16:creationId xmlns:a16="http://schemas.microsoft.com/office/drawing/2014/main" id="{34F03AF4-7194-42EB-9575-11A10C1EB951}"/>
            </a:ext>
          </a:extLst>
        </xdr:cNvPr>
        <xdr:cNvSpPr txBox="1"/>
      </xdr:nvSpPr>
      <xdr:spPr>
        <a:xfrm>
          <a:off x="457201" y="3817752"/>
          <a:ext cx="325730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～</a:t>
          </a:r>
        </a:p>
      </xdr:txBody>
    </xdr:sp>
    <xdr:clientData/>
  </xdr:oneCellAnchor>
  <xdr:twoCellAnchor>
    <xdr:from>
      <xdr:col>1</xdr:col>
      <xdr:colOff>114301</xdr:colOff>
      <xdr:row>27</xdr:row>
      <xdr:rowOff>83952</xdr:rowOff>
    </xdr:from>
    <xdr:to>
      <xdr:col>2</xdr:col>
      <xdr:colOff>164099</xdr:colOff>
      <xdr:row>29</xdr:row>
      <xdr:rowOff>67152</xdr:rowOff>
    </xdr:to>
    <xdr:sp macro="" textlink="">
      <xdr:nvSpPr>
        <xdr:cNvPr id="19" name="楕円 18">
          <a:extLst>
            <a:ext uri="{FF2B5EF4-FFF2-40B4-BE49-F238E27FC236}">
              <a16:creationId xmlns:a16="http://schemas.microsoft.com/office/drawing/2014/main" id="{BDF3FFA1-421B-4816-AF73-66DA8DD888E4}"/>
            </a:ext>
          </a:extLst>
        </xdr:cNvPr>
        <xdr:cNvSpPr>
          <a:spLocks/>
        </xdr:cNvSpPr>
      </xdr:nvSpPr>
      <xdr:spPr>
        <a:xfrm>
          <a:off x="238126" y="4198752"/>
          <a:ext cx="287923" cy="288000"/>
        </a:xfrm>
        <a:prstGeom prst="ellipse">
          <a:avLst/>
        </a:prstGeom>
        <a:solidFill>
          <a:srgbClr val="41A6DF"/>
        </a:solidFill>
        <a:ln w="25400" cap="flat" cmpd="sng" algn="ctr">
          <a:noFill/>
          <a:prstDash val="soli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1" forceAA="0" compatLnSpc="1">
          <a:prstTxWarp prst="textNoShape">
            <a:avLst/>
          </a:prstTxWarp>
          <a:noAutofit/>
        </a:bodyPr>
        <a:lstStyle>
          <a:defPPr>
            <a:defRPr kern="0"/>
          </a:defPPr>
          <a:lvl1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100" b="1">
              <a:solidFill>
                <a:srgbClr val="FFFFFF"/>
              </a:solidFill>
            </a:rPr>
            <a:t>４</a:t>
          </a:r>
        </a:p>
      </xdr:txBody>
    </xdr:sp>
    <xdr:clientData/>
  </xdr:twoCellAnchor>
  <xdr:twoCellAnchor>
    <xdr:from>
      <xdr:col>1</xdr:col>
      <xdr:colOff>114301</xdr:colOff>
      <xdr:row>34</xdr:row>
      <xdr:rowOff>93477</xdr:rowOff>
    </xdr:from>
    <xdr:to>
      <xdr:col>2</xdr:col>
      <xdr:colOff>164099</xdr:colOff>
      <xdr:row>36</xdr:row>
      <xdr:rowOff>76677</xdr:rowOff>
    </xdr:to>
    <xdr:sp macro="" textlink="">
      <xdr:nvSpPr>
        <xdr:cNvPr id="20" name="楕円 19">
          <a:extLst>
            <a:ext uri="{FF2B5EF4-FFF2-40B4-BE49-F238E27FC236}">
              <a16:creationId xmlns:a16="http://schemas.microsoft.com/office/drawing/2014/main" id="{0488BC6B-7852-450F-BE18-531970CBBEF8}"/>
            </a:ext>
          </a:extLst>
        </xdr:cNvPr>
        <xdr:cNvSpPr>
          <a:spLocks/>
        </xdr:cNvSpPr>
      </xdr:nvSpPr>
      <xdr:spPr>
        <a:xfrm>
          <a:off x="238126" y="5275077"/>
          <a:ext cx="287923" cy="288000"/>
        </a:xfrm>
        <a:prstGeom prst="ellipse">
          <a:avLst/>
        </a:prstGeom>
        <a:solidFill>
          <a:srgbClr val="41A6DF"/>
        </a:solidFill>
        <a:ln w="25400" cap="flat" cmpd="sng" algn="ctr">
          <a:noFill/>
          <a:prstDash val="soli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1" forceAA="0" compatLnSpc="1">
          <a:prstTxWarp prst="textNoShape">
            <a:avLst/>
          </a:prstTxWarp>
          <a:noAutofit/>
        </a:bodyPr>
        <a:lstStyle>
          <a:defPPr>
            <a:defRPr kern="0"/>
          </a:defPPr>
          <a:lvl1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100" b="1">
              <a:solidFill>
                <a:srgbClr val="FFFFFF"/>
              </a:solidFill>
              <a:latin typeface="+mn-ea"/>
              <a:ea typeface="+mn-ea"/>
            </a:rPr>
            <a:t>７</a:t>
          </a:r>
          <a:endParaRPr kumimoji="1" lang="en-US" altLang="ja-JP" sz="1100" b="1">
            <a:solidFill>
              <a:srgbClr val="FFFFFF"/>
            </a:solidFill>
            <a:latin typeface="+mn-ea"/>
            <a:ea typeface="+mn-ea"/>
          </a:endParaRPr>
        </a:p>
      </xdr:txBody>
    </xdr:sp>
    <xdr:clientData/>
  </xdr:twoCellAnchor>
  <xdr:twoCellAnchor>
    <xdr:from>
      <xdr:col>1</xdr:col>
      <xdr:colOff>114301</xdr:colOff>
      <xdr:row>32</xdr:row>
      <xdr:rowOff>45852</xdr:rowOff>
    </xdr:from>
    <xdr:to>
      <xdr:col>2</xdr:col>
      <xdr:colOff>164099</xdr:colOff>
      <xdr:row>34</xdr:row>
      <xdr:rowOff>29052</xdr:rowOff>
    </xdr:to>
    <xdr:sp macro="" textlink="">
      <xdr:nvSpPr>
        <xdr:cNvPr id="21" name="楕円 20">
          <a:extLst>
            <a:ext uri="{FF2B5EF4-FFF2-40B4-BE49-F238E27FC236}">
              <a16:creationId xmlns:a16="http://schemas.microsoft.com/office/drawing/2014/main" id="{71565EF3-9B6A-4E44-BB98-3A350CAA40AC}"/>
            </a:ext>
          </a:extLst>
        </xdr:cNvPr>
        <xdr:cNvSpPr>
          <a:spLocks/>
        </xdr:cNvSpPr>
      </xdr:nvSpPr>
      <xdr:spPr>
        <a:xfrm>
          <a:off x="238126" y="4922652"/>
          <a:ext cx="287923" cy="288000"/>
        </a:xfrm>
        <a:prstGeom prst="ellipse">
          <a:avLst/>
        </a:prstGeom>
        <a:solidFill>
          <a:srgbClr val="41A6DF"/>
        </a:solidFill>
        <a:ln w="25400" cap="flat" cmpd="sng" algn="ctr">
          <a:noFill/>
          <a:prstDash val="soli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1" forceAA="0" compatLnSpc="1">
          <a:prstTxWarp prst="textNoShape">
            <a:avLst/>
          </a:prstTxWarp>
          <a:noAutofit/>
        </a:bodyPr>
        <a:lstStyle>
          <a:defPPr>
            <a:defRPr kern="0"/>
          </a:defPPr>
          <a:lvl1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100" b="1">
              <a:solidFill>
                <a:srgbClr val="FFFFFF"/>
              </a:solidFill>
              <a:latin typeface="+mn-ea"/>
              <a:ea typeface="+mn-ea"/>
            </a:rPr>
            <a:t>６</a:t>
          </a:r>
          <a:endParaRPr kumimoji="1" lang="en-US" altLang="ja-JP" sz="1100" b="1">
            <a:solidFill>
              <a:srgbClr val="FFFFFF"/>
            </a:solidFill>
            <a:latin typeface="+mn-ea"/>
            <a:ea typeface="+mn-ea"/>
          </a:endParaRPr>
        </a:p>
      </xdr:txBody>
    </xdr:sp>
    <xdr:clientData/>
  </xdr:twoCellAnchor>
  <xdr:twoCellAnchor>
    <xdr:from>
      <xdr:col>1</xdr:col>
      <xdr:colOff>114301</xdr:colOff>
      <xdr:row>29</xdr:row>
      <xdr:rowOff>131577</xdr:rowOff>
    </xdr:from>
    <xdr:to>
      <xdr:col>2</xdr:col>
      <xdr:colOff>164099</xdr:colOff>
      <xdr:row>31</xdr:row>
      <xdr:rowOff>114777</xdr:rowOff>
    </xdr:to>
    <xdr:sp macro="" textlink="">
      <xdr:nvSpPr>
        <xdr:cNvPr id="22" name="楕円 21">
          <a:extLst>
            <a:ext uri="{FF2B5EF4-FFF2-40B4-BE49-F238E27FC236}">
              <a16:creationId xmlns:a16="http://schemas.microsoft.com/office/drawing/2014/main" id="{D2E16754-8D16-4EE9-A1F4-807082E16F4B}"/>
            </a:ext>
          </a:extLst>
        </xdr:cNvPr>
        <xdr:cNvSpPr>
          <a:spLocks/>
        </xdr:cNvSpPr>
      </xdr:nvSpPr>
      <xdr:spPr>
        <a:xfrm>
          <a:off x="238126" y="4551177"/>
          <a:ext cx="287923" cy="288000"/>
        </a:xfrm>
        <a:prstGeom prst="ellipse">
          <a:avLst/>
        </a:prstGeom>
        <a:solidFill>
          <a:srgbClr val="41A6DF"/>
        </a:solidFill>
        <a:ln w="25400" cap="flat" cmpd="sng" algn="ctr">
          <a:noFill/>
          <a:prstDash val="soli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1" forceAA="0" compatLnSpc="1">
          <a:prstTxWarp prst="textNoShape">
            <a:avLst/>
          </a:prstTxWarp>
          <a:noAutofit/>
        </a:bodyPr>
        <a:lstStyle>
          <a:defPPr>
            <a:defRPr kern="0"/>
          </a:defPPr>
          <a:lvl1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100" b="1">
              <a:solidFill>
                <a:srgbClr val="FFFFFF"/>
              </a:solidFill>
              <a:latin typeface="+mn-ea"/>
              <a:ea typeface="+mn-ea"/>
            </a:rPr>
            <a:t>５</a:t>
          </a:r>
          <a:endParaRPr kumimoji="1" lang="en-US" altLang="ja-JP" sz="1100" b="1">
            <a:solidFill>
              <a:srgbClr val="FFFFFF"/>
            </a:solidFill>
            <a:latin typeface="+mn-ea"/>
            <a:ea typeface="+mn-ea"/>
          </a:endParaRPr>
        </a:p>
      </xdr:txBody>
    </xdr:sp>
    <xdr:clientData/>
  </xdr:twoCellAnchor>
  <xdr:twoCellAnchor>
    <xdr:from>
      <xdr:col>1</xdr:col>
      <xdr:colOff>114301</xdr:colOff>
      <xdr:row>37</xdr:row>
      <xdr:rowOff>7752</xdr:rowOff>
    </xdr:from>
    <xdr:to>
      <xdr:col>2</xdr:col>
      <xdr:colOff>164099</xdr:colOff>
      <xdr:row>38</xdr:row>
      <xdr:rowOff>143352</xdr:rowOff>
    </xdr:to>
    <xdr:sp macro="" textlink="">
      <xdr:nvSpPr>
        <xdr:cNvPr id="23" name="楕円 22">
          <a:extLst>
            <a:ext uri="{FF2B5EF4-FFF2-40B4-BE49-F238E27FC236}">
              <a16:creationId xmlns:a16="http://schemas.microsoft.com/office/drawing/2014/main" id="{6D1C13DA-3D1E-4543-BCF3-22CF4E82023A}"/>
            </a:ext>
          </a:extLst>
        </xdr:cNvPr>
        <xdr:cNvSpPr>
          <a:spLocks/>
        </xdr:cNvSpPr>
      </xdr:nvSpPr>
      <xdr:spPr>
        <a:xfrm>
          <a:off x="238126" y="5646552"/>
          <a:ext cx="287923" cy="288000"/>
        </a:xfrm>
        <a:prstGeom prst="ellipse">
          <a:avLst/>
        </a:prstGeom>
        <a:solidFill>
          <a:srgbClr val="41A6DF"/>
        </a:solidFill>
        <a:ln w="25400" cap="flat" cmpd="sng" algn="ctr">
          <a:noFill/>
          <a:prstDash val="soli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1" forceAA="0" compatLnSpc="1">
          <a:prstTxWarp prst="textNoShape">
            <a:avLst/>
          </a:prstTxWarp>
          <a:noAutofit/>
        </a:bodyPr>
        <a:lstStyle>
          <a:defPPr>
            <a:defRPr kern="0"/>
          </a:defPPr>
          <a:lvl1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100" b="1">
              <a:solidFill>
                <a:srgbClr val="FFFFFF"/>
              </a:solidFill>
              <a:latin typeface="+mn-ea"/>
              <a:ea typeface="+mn-ea"/>
            </a:rPr>
            <a:t>８</a:t>
          </a:r>
          <a:endParaRPr kumimoji="1" lang="en-US" altLang="ja-JP" sz="1100" b="1">
            <a:solidFill>
              <a:srgbClr val="FFFFFF"/>
            </a:solidFill>
            <a:latin typeface="+mn-ea"/>
            <a:ea typeface="+mn-ea"/>
          </a:endParaRPr>
        </a:p>
      </xdr:txBody>
    </xdr:sp>
    <xdr:clientData/>
  </xdr:twoCellAnchor>
  <xdr:twoCellAnchor>
    <xdr:from>
      <xdr:col>1</xdr:col>
      <xdr:colOff>114301</xdr:colOff>
      <xdr:row>39</xdr:row>
      <xdr:rowOff>74427</xdr:rowOff>
    </xdr:from>
    <xdr:to>
      <xdr:col>2</xdr:col>
      <xdr:colOff>164099</xdr:colOff>
      <xdr:row>41</xdr:row>
      <xdr:rowOff>57627</xdr:rowOff>
    </xdr:to>
    <xdr:sp macro="" textlink="">
      <xdr:nvSpPr>
        <xdr:cNvPr id="24" name="楕円 23">
          <a:extLst>
            <a:ext uri="{FF2B5EF4-FFF2-40B4-BE49-F238E27FC236}">
              <a16:creationId xmlns:a16="http://schemas.microsoft.com/office/drawing/2014/main" id="{D72AA923-8126-42EC-84D5-AAE10218422C}"/>
            </a:ext>
          </a:extLst>
        </xdr:cNvPr>
        <xdr:cNvSpPr>
          <a:spLocks/>
        </xdr:cNvSpPr>
      </xdr:nvSpPr>
      <xdr:spPr>
        <a:xfrm>
          <a:off x="238126" y="6018027"/>
          <a:ext cx="287923" cy="288000"/>
        </a:xfrm>
        <a:prstGeom prst="ellipse">
          <a:avLst/>
        </a:prstGeom>
        <a:solidFill>
          <a:srgbClr val="41A6DF"/>
        </a:solidFill>
        <a:ln w="25400" cap="flat" cmpd="sng" algn="ctr">
          <a:noFill/>
          <a:prstDash val="soli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1" forceAA="0" compatLnSpc="1">
          <a:prstTxWarp prst="textNoShape">
            <a:avLst/>
          </a:prstTxWarp>
          <a:noAutofit/>
        </a:bodyPr>
        <a:lstStyle>
          <a:defPPr>
            <a:defRPr kern="0"/>
          </a:defPPr>
          <a:lvl1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100" b="1">
              <a:solidFill>
                <a:srgbClr val="FFFFFF"/>
              </a:solidFill>
              <a:latin typeface="+mn-ea"/>
              <a:ea typeface="+mn-ea"/>
            </a:rPr>
            <a:t>９</a:t>
          </a:r>
          <a:endParaRPr kumimoji="1" lang="en-US" altLang="ja-JP" sz="1100" b="1">
            <a:solidFill>
              <a:srgbClr val="FFFFFF"/>
            </a:solidFill>
            <a:latin typeface="+mn-ea"/>
            <a:ea typeface="+mn-ea"/>
          </a:endParaRPr>
        </a:p>
      </xdr:txBody>
    </xdr:sp>
    <xdr:clientData/>
  </xdr:twoCellAnchor>
  <xdr:twoCellAnchor>
    <xdr:from>
      <xdr:col>1</xdr:col>
      <xdr:colOff>114301</xdr:colOff>
      <xdr:row>41</xdr:row>
      <xdr:rowOff>122052</xdr:rowOff>
    </xdr:from>
    <xdr:to>
      <xdr:col>2</xdr:col>
      <xdr:colOff>164099</xdr:colOff>
      <xdr:row>43</xdr:row>
      <xdr:rowOff>105252</xdr:rowOff>
    </xdr:to>
    <xdr:sp macro="" textlink="">
      <xdr:nvSpPr>
        <xdr:cNvPr id="25" name="楕円 24">
          <a:extLst>
            <a:ext uri="{FF2B5EF4-FFF2-40B4-BE49-F238E27FC236}">
              <a16:creationId xmlns:a16="http://schemas.microsoft.com/office/drawing/2014/main" id="{B6A65DF4-CED6-4096-8A51-70B3062FCCA2}"/>
            </a:ext>
          </a:extLst>
        </xdr:cNvPr>
        <xdr:cNvSpPr>
          <a:spLocks/>
        </xdr:cNvSpPr>
      </xdr:nvSpPr>
      <xdr:spPr>
        <a:xfrm>
          <a:off x="238126" y="6370452"/>
          <a:ext cx="287923" cy="288000"/>
        </a:xfrm>
        <a:prstGeom prst="ellipse">
          <a:avLst/>
        </a:prstGeom>
        <a:solidFill>
          <a:srgbClr val="41A6DF"/>
        </a:solidFill>
        <a:ln w="25400" cap="flat" cmpd="sng" algn="ctr">
          <a:noFill/>
          <a:prstDash val="soli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1" forceAA="0" compatLnSpc="1">
          <a:prstTxWarp prst="textNoShape">
            <a:avLst/>
          </a:prstTxWarp>
          <a:noAutofit/>
        </a:bodyPr>
        <a:lstStyle>
          <a:defPPr>
            <a:defRPr kern="0"/>
          </a:defPPr>
          <a:lvl1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altLang="ja-JP" sz="1100" b="1">
              <a:solidFill>
                <a:srgbClr val="FFFFFF"/>
              </a:solidFill>
              <a:latin typeface="+mn-ea"/>
              <a:ea typeface="+mn-ea"/>
            </a:rPr>
            <a:t>10</a:t>
          </a:r>
        </a:p>
      </xdr:txBody>
    </xdr:sp>
    <xdr:clientData/>
  </xdr:twoCellAnchor>
  <xdr:twoCellAnchor>
    <xdr:from>
      <xdr:col>1</xdr:col>
      <xdr:colOff>114301</xdr:colOff>
      <xdr:row>44</xdr:row>
      <xdr:rowOff>17277</xdr:rowOff>
    </xdr:from>
    <xdr:to>
      <xdr:col>2</xdr:col>
      <xdr:colOff>164099</xdr:colOff>
      <xdr:row>46</xdr:row>
      <xdr:rowOff>477</xdr:rowOff>
    </xdr:to>
    <xdr:sp macro="" textlink="">
      <xdr:nvSpPr>
        <xdr:cNvPr id="26" name="楕円 25">
          <a:extLst>
            <a:ext uri="{FF2B5EF4-FFF2-40B4-BE49-F238E27FC236}">
              <a16:creationId xmlns:a16="http://schemas.microsoft.com/office/drawing/2014/main" id="{DE68F080-2D36-42E4-99FB-FDCCA21554BE}"/>
            </a:ext>
          </a:extLst>
        </xdr:cNvPr>
        <xdr:cNvSpPr>
          <a:spLocks/>
        </xdr:cNvSpPr>
      </xdr:nvSpPr>
      <xdr:spPr>
        <a:xfrm>
          <a:off x="238126" y="6722877"/>
          <a:ext cx="287923" cy="288000"/>
        </a:xfrm>
        <a:prstGeom prst="ellipse">
          <a:avLst/>
        </a:prstGeom>
        <a:solidFill>
          <a:srgbClr val="41A6DF"/>
        </a:solidFill>
        <a:ln w="25400" cap="flat" cmpd="sng" algn="ctr">
          <a:noFill/>
          <a:prstDash val="soli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1" forceAA="0" compatLnSpc="1">
          <a:prstTxWarp prst="textNoShape">
            <a:avLst/>
          </a:prstTxWarp>
          <a:noAutofit/>
        </a:bodyPr>
        <a:lstStyle>
          <a:defPPr>
            <a:defRPr kern="0"/>
          </a:defPPr>
          <a:lvl1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altLang="ja-JP" sz="1100" b="1">
              <a:solidFill>
                <a:srgbClr val="FFFFFF"/>
              </a:solidFill>
              <a:latin typeface="+mn-ea"/>
              <a:ea typeface="+mn-ea"/>
            </a:rPr>
            <a:t>11</a:t>
          </a:r>
        </a:p>
      </xdr:txBody>
    </xdr:sp>
    <xdr:clientData/>
  </xdr:twoCellAnchor>
  <xdr:twoCellAnchor>
    <xdr:from>
      <xdr:col>1</xdr:col>
      <xdr:colOff>114301</xdr:colOff>
      <xdr:row>46</xdr:row>
      <xdr:rowOff>83952</xdr:rowOff>
    </xdr:from>
    <xdr:to>
      <xdr:col>2</xdr:col>
      <xdr:colOff>164099</xdr:colOff>
      <xdr:row>48</xdr:row>
      <xdr:rowOff>67152</xdr:rowOff>
    </xdr:to>
    <xdr:sp macro="" textlink="">
      <xdr:nvSpPr>
        <xdr:cNvPr id="27" name="楕円 26">
          <a:extLst>
            <a:ext uri="{FF2B5EF4-FFF2-40B4-BE49-F238E27FC236}">
              <a16:creationId xmlns:a16="http://schemas.microsoft.com/office/drawing/2014/main" id="{D31B5A6F-F944-483D-A388-A8081B07707A}"/>
            </a:ext>
          </a:extLst>
        </xdr:cNvPr>
        <xdr:cNvSpPr>
          <a:spLocks/>
        </xdr:cNvSpPr>
      </xdr:nvSpPr>
      <xdr:spPr>
        <a:xfrm>
          <a:off x="238126" y="7094352"/>
          <a:ext cx="287923" cy="288000"/>
        </a:xfrm>
        <a:prstGeom prst="ellipse">
          <a:avLst/>
        </a:prstGeom>
        <a:solidFill>
          <a:srgbClr val="41A6DF"/>
        </a:solidFill>
        <a:ln w="25400" cap="flat" cmpd="sng" algn="ctr">
          <a:noFill/>
          <a:prstDash val="soli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1" forceAA="0" compatLnSpc="1">
          <a:prstTxWarp prst="textNoShape">
            <a:avLst/>
          </a:prstTxWarp>
          <a:noAutofit/>
        </a:bodyPr>
        <a:lstStyle>
          <a:defPPr>
            <a:defRPr kern="0"/>
          </a:defPPr>
          <a:lvl1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altLang="ja-JP" sz="1100" b="1">
              <a:solidFill>
                <a:srgbClr val="FFFFFF"/>
              </a:solidFill>
              <a:latin typeface="+mn-ea"/>
              <a:ea typeface="+mn-ea"/>
            </a:rPr>
            <a:t>12</a:t>
          </a:r>
        </a:p>
      </xdr:txBody>
    </xdr:sp>
    <xdr:clientData/>
  </xdr:twoCellAnchor>
  <xdr:twoCellAnchor>
    <xdr:from>
      <xdr:col>42</xdr:col>
      <xdr:colOff>161925</xdr:colOff>
      <xdr:row>2</xdr:row>
      <xdr:rowOff>28575</xdr:rowOff>
    </xdr:from>
    <xdr:to>
      <xdr:col>74</xdr:col>
      <xdr:colOff>216409</xdr:colOff>
      <xdr:row>15</xdr:row>
      <xdr:rowOff>19050</xdr:rowOff>
    </xdr:to>
    <xdr:sp macro="" textlink="">
      <xdr:nvSpPr>
        <xdr:cNvPr id="28" name="正方形/長方形 27">
          <a:extLst>
            <a:ext uri="{FF2B5EF4-FFF2-40B4-BE49-F238E27FC236}">
              <a16:creationId xmlns:a16="http://schemas.microsoft.com/office/drawing/2014/main" id="{4293B969-EF48-4C31-A450-78DDB85939F6}"/>
            </a:ext>
          </a:extLst>
        </xdr:cNvPr>
        <xdr:cNvSpPr/>
      </xdr:nvSpPr>
      <xdr:spPr>
        <a:xfrm>
          <a:off x="10048875" y="333375"/>
          <a:ext cx="7674484" cy="1971675"/>
        </a:xfrm>
        <a:prstGeom prst="rect">
          <a:avLst/>
        </a:prstGeom>
        <a:solidFill>
          <a:srgbClr val="E9F2F8"/>
        </a:solidFill>
        <a:ln w="19050">
          <a:solidFill>
            <a:srgbClr val="41A6D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16000" rtlCol="0" anchor="t"/>
        <a:lstStyle/>
        <a:p>
          <a:pPr algn="l"/>
          <a:r>
            <a:rPr kumimoji="1" lang="en-US" altLang="ja-JP" sz="1600" b="1" baseline="0">
              <a:solidFill>
                <a:sysClr val="windowText" lastClr="000000"/>
              </a:solidFill>
              <a:effectLst/>
              <a:latin typeface="BIZ UDPゴシック" panose="020B0400000000000000" pitchFamily="50" charset="-128"/>
              <a:ea typeface="BIZ UDPゴシック" panose="020B0400000000000000" pitchFamily="50" charset="-128"/>
              <a:cs typeface="+mn-cs"/>
            </a:rPr>
            <a:t>【</a:t>
          </a:r>
          <a:r>
            <a:rPr kumimoji="1" lang="ja-JP" altLang="en-US" sz="1600" b="1" baseline="0">
              <a:solidFill>
                <a:sysClr val="windowText" lastClr="000000"/>
              </a:solidFill>
              <a:effectLst/>
              <a:latin typeface="BIZ UDPゴシック" panose="020B0400000000000000" pitchFamily="50" charset="-128"/>
              <a:ea typeface="BIZ UDPゴシック" panose="020B0400000000000000" pitchFamily="50" charset="-128"/>
              <a:cs typeface="+mn-cs"/>
            </a:rPr>
            <a:t>留意事項</a:t>
          </a:r>
          <a:r>
            <a:rPr kumimoji="1" lang="en-US" altLang="ja-JP" sz="1600" b="1" baseline="0">
              <a:solidFill>
                <a:sysClr val="windowText" lastClr="000000"/>
              </a:solidFill>
              <a:effectLst/>
              <a:latin typeface="BIZ UDPゴシック" panose="020B0400000000000000" pitchFamily="50" charset="-128"/>
              <a:ea typeface="BIZ UDPゴシック" panose="020B0400000000000000" pitchFamily="50" charset="-128"/>
              <a:cs typeface="+mn-cs"/>
            </a:rPr>
            <a:t>】</a:t>
          </a:r>
          <a:endParaRPr kumimoji="1" lang="en-US" altLang="ja-JP" sz="1600" b="0" baseline="0">
            <a:solidFill>
              <a:schemeClr val="tx1"/>
            </a:solidFill>
            <a:effectLst/>
            <a:latin typeface="BIZ UDPゴシック" panose="020B0400000000000000" pitchFamily="50" charset="-128"/>
            <a:ea typeface="BIZ UDPゴシック" panose="020B0400000000000000" pitchFamily="50" charset="-128"/>
            <a:cs typeface="+mn-cs"/>
          </a:endParaRPr>
        </a:p>
        <a:p>
          <a:pPr algn="l"/>
          <a:r>
            <a:rPr kumimoji="1" lang="ja-JP" altLang="en-US" sz="1600" b="1" baseline="0">
              <a:solidFill>
                <a:srgbClr val="FF0000"/>
              </a:solidFill>
              <a:effectLst/>
              <a:latin typeface="BIZ UDPゴシック" panose="020B0400000000000000" pitchFamily="50" charset="-128"/>
              <a:ea typeface="BIZ UDPゴシック" panose="020B0400000000000000" pitchFamily="50" charset="-128"/>
              <a:cs typeface="+mn-cs"/>
            </a:rPr>
            <a:t>役務提供の対象となるソフトウェアに対して、補助事業全体におけるカテゴリー７の業務内容及び価格の内訳</a:t>
          </a:r>
          <a:r>
            <a:rPr kumimoji="1" lang="ja-JP" altLang="en-US" sz="1600" b="0" baseline="0">
              <a:solidFill>
                <a:schemeClr val="tx1"/>
              </a:solidFill>
              <a:effectLst/>
              <a:latin typeface="BIZ UDPゴシック" panose="020B0400000000000000" pitchFamily="50" charset="-128"/>
              <a:ea typeface="BIZ UDPゴシック" panose="020B0400000000000000" pitchFamily="50" charset="-128"/>
              <a:cs typeface="+mn-cs"/>
            </a:rPr>
            <a:t>を記載してください。</a:t>
          </a:r>
          <a:endParaRPr kumimoji="1" lang="en-US" altLang="ja-JP" sz="1600" b="0" baseline="0">
            <a:solidFill>
              <a:schemeClr val="tx1"/>
            </a:solidFill>
            <a:effectLst/>
            <a:latin typeface="BIZ UDPゴシック" panose="020B0400000000000000" pitchFamily="50" charset="-128"/>
            <a:ea typeface="BIZ UDPゴシック" panose="020B0400000000000000" pitchFamily="50" charset="-128"/>
            <a:cs typeface="+mn-cs"/>
          </a:endParaRPr>
        </a:p>
        <a:p>
          <a:pPr algn="l"/>
          <a:r>
            <a:rPr kumimoji="1" lang="en-US" altLang="ja-JP" sz="1600" b="0" baseline="0">
              <a:solidFill>
                <a:schemeClr val="tx1"/>
              </a:solidFill>
              <a:effectLst/>
              <a:latin typeface="BIZ UDPゴシック" panose="020B0400000000000000" pitchFamily="50" charset="-128"/>
              <a:ea typeface="BIZ UDPゴシック" panose="020B0400000000000000" pitchFamily="50" charset="-128"/>
              <a:cs typeface="+mn-cs"/>
            </a:rPr>
            <a:t>※</a:t>
          </a:r>
          <a:r>
            <a:rPr kumimoji="1" lang="ja-JP" altLang="en-US" sz="1600" b="0" baseline="0">
              <a:solidFill>
                <a:srgbClr val="FF0000"/>
              </a:solidFill>
              <a:effectLst/>
              <a:latin typeface="BIZ UDPゴシック" panose="020B0400000000000000" pitchFamily="50" charset="-128"/>
              <a:ea typeface="BIZ UDPゴシック" panose="020B0400000000000000" pitchFamily="50" charset="-128"/>
              <a:cs typeface="+mn-cs"/>
            </a:rPr>
            <a:t>補助事業全体での業務内容を入力</a:t>
          </a:r>
          <a:r>
            <a:rPr kumimoji="1" lang="ja-JP" altLang="en-US" sz="1600" b="0" baseline="0">
              <a:solidFill>
                <a:schemeClr val="tx1"/>
              </a:solidFill>
              <a:effectLst/>
              <a:latin typeface="BIZ UDPゴシック" panose="020B0400000000000000" pitchFamily="50" charset="-128"/>
              <a:ea typeface="BIZ UDPゴシック" panose="020B0400000000000000" pitchFamily="50" charset="-128"/>
              <a:cs typeface="+mn-cs"/>
            </a:rPr>
            <a:t>してください。</a:t>
          </a:r>
          <a:endParaRPr kumimoji="1" lang="en-US" altLang="ja-JP" sz="1600" b="0" baseline="0">
            <a:solidFill>
              <a:schemeClr val="tx1"/>
            </a:solidFill>
            <a:effectLst/>
            <a:latin typeface="BIZ UDPゴシック" panose="020B0400000000000000" pitchFamily="50" charset="-128"/>
            <a:ea typeface="BIZ UDPゴシック" panose="020B0400000000000000" pitchFamily="50" charset="-128"/>
            <a:cs typeface="+mn-cs"/>
          </a:endParaRPr>
        </a:p>
        <a:p>
          <a:pPr algn="l"/>
          <a:r>
            <a:rPr kumimoji="1" lang="en-US" altLang="ja-JP" sz="1600" b="0">
              <a:solidFill>
                <a:sysClr val="windowText" lastClr="000000"/>
              </a:solidFill>
              <a:effectLst/>
              <a:latin typeface="BIZ UDPゴシック" panose="020B0400000000000000" pitchFamily="50" charset="-128"/>
              <a:ea typeface="BIZ UDPゴシック" panose="020B0400000000000000" pitchFamily="50" charset="-128"/>
              <a:cs typeface="+mn-cs"/>
            </a:rPr>
            <a:t>※</a:t>
          </a:r>
          <a:r>
            <a:rPr kumimoji="1" lang="ja-JP" altLang="en-US" sz="1600" b="1">
              <a:solidFill>
                <a:srgbClr val="FF0000"/>
              </a:solidFill>
              <a:effectLst/>
              <a:latin typeface="BIZ UDPゴシック" panose="020B0400000000000000" pitchFamily="50" charset="-128"/>
              <a:ea typeface="BIZ UDPゴシック" panose="020B0400000000000000" pitchFamily="50" charset="-128"/>
              <a:cs typeface="+mn-cs"/>
            </a:rPr>
            <a:t>価格は年単価（１年分に相当する金額）</a:t>
          </a:r>
          <a:r>
            <a:rPr kumimoji="1" lang="ja-JP" altLang="en-US" sz="1600" b="0">
              <a:solidFill>
                <a:sysClr val="windowText" lastClr="000000"/>
              </a:solidFill>
              <a:effectLst/>
              <a:latin typeface="BIZ UDPゴシック" panose="020B0400000000000000" pitchFamily="50" charset="-128"/>
              <a:ea typeface="BIZ UDPゴシック" panose="020B0400000000000000" pitchFamily="50" charset="-128"/>
              <a:cs typeface="+mn-cs"/>
            </a:rPr>
            <a:t>を入力してください。</a:t>
          </a:r>
          <a:endParaRPr kumimoji="1" lang="en-US" altLang="ja-JP" sz="1600" b="0">
            <a:solidFill>
              <a:sysClr val="windowText" lastClr="000000"/>
            </a:solidFill>
            <a:effectLst/>
            <a:latin typeface="BIZ UDPゴシック" panose="020B0400000000000000" pitchFamily="50" charset="-128"/>
            <a:ea typeface="BIZ UDPゴシック" panose="020B0400000000000000" pitchFamily="50" charset="-128"/>
            <a:cs typeface="+mn-cs"/>
          </a:endParaRPr>
        </a:p>
        <a:p>
          <a:pPr algn="l"/>
          <a:r>
            <a:rPr kumimoji="1" lang="en-US" altLang="ja-JP" sz="1600" b="0">
              <a:solidFill>
                <a:sysClr val="windowText" lastClr="000000"/>
              </a:solidFill>
              <a:effectLst/>
              <a:latin typeface="BIZ UDPゴシック" panose="020B0400000000000000" pitchFamily="50" charset="-128"/>
              <a:ea typeface="BIZ UDPゴシック" panose="020B0400000000000000" pitchFamily="50" charset="-128"/>
              <a:cs typeface="+mn-cs"/>
            </a:rPr>
            <a:t>※</a:t>
          </a:r>
          <a:r>
            <a:rPr kumimoji="1" lang="ja-JP" altLang="en-US" sz="1600" b="0">
              <a:solidFill>
                <a:sysClr val="windowText" lastClr="000000"/>
              </a:solidFill>
              <a:effectLst/>
              <a:latin typeface="BIZ UDPゴシック" panose="020B0400000000000000" pitchFamily="50" charset="-128"/>
              <a:ea typeface="BIZ UDPゴシック" panose="020B0400000000000000" pitchFamily="50" charset="-128"/>
              <a:cs typeface="+mn-cs"/>
            </a:rPr>
            <a:t>交付申請及び実績報告において、</a:t>
          </a:r>
          <a:r>
            <a:rPr kumimoji="1" lang="ja-JP" altLang="en-US" sz="1600" b="0">
              <a:solidFill>
                <a:srgbClr val="FF0000"/>
              </a:solidFill>
              <a:effectLst/>
              <a:latin typeface="BIZ UDPゴシック" panose="020B0400000000000000" pitchFamily="50" charset="-128"/>
              <a:ea typeface="BIZ UDPゴシック" panose="020B0400000000000000" pitchFamily="50" charset="-128"/>
              <a:cs typeface="+mn-cs"/>
            </a:rPr>
            <a:t>カテゴリー７の「年数」を「１」又は「２」を選択し、１年分又は２年分の費用を申請してください。</a:t>
          </a:r>
          <a:endParaRPr kumimoji="1" lang="ja-JP" altLang="en-US" sz="1600" b="0">
            <a:solidFill>
              <a:schemeClr val="tx1"/>
            </a:solidFill>
            <a:latin typeface="BIZ UDPゴシック" panose="020B0400000000000000" pitchFamily="50" charset="-128"/>
            <a:ea typeface="BIZ UDPゴシック" panose="020B0400000000000000" pitchFamily="50" charset="-128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47625</xdr:rowOff>
    </xdr:from>
    <xdr:to>
      <xdr:col>12</xdr:col>
      <xdr:colOff>81242</xdr:colOff>
      <xdr:row>3</xdr:row>
      <xdr:rowOff>60801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284CFA2A-EF34-4976-BA92-EE94ECAF00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" y="47625"/>
          <a:ext cx="2767292" cy="470376"/>
        </a:xfrm>
        <a:prstGeom prst="rect">
          <a:avLst/>
        </a:prstGeom>
      </xdr:spPr>
    </xdr:pic>
    <xdr:clientData/>
  </xdr:twoCellAnchor>
  <xdr:twoCellAnchor>
    <xdr:from>
      <xdr:col>36</xdr:col>
      <xdr:colOff>28575</xdr:colOff>
      <xdr:row>2</xdr:row>
      <xdr:rowOff>47625</xdr:rowOff>
    </xdr:from>
    <xdr:to>
      <xdr:col>68</xdr:col>
      <xdr:colOff>83059</xdr:colOff>
      <xdr:row>15</xdr:row>
      <xdr:rowOff>38100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055DE004-43A4-4BB1-90BD-8FA078BFBFE6}"/>
            </a:ext>
          </a:extLst>
        </xdr:cNvPr>
        <xdr:cNvSpPr/>
      </xdr:nvSpPr>
      <xdr:spPr>
        <a:xfrm>
          <a:off x="8486775" y="352425"/>
          <a:ext cx="7674484" cy="1971675"/>
        </a:xfrm>
        <a:prstGeom prst="rect">
          <a:avLst/>
        </a:prstGeom>
        <a:solidFill>
          <a:srgbClr val="E9F2F8"/>
        </a:solidFill>
        <a:ln w="19050">
          <a:solidFill>
            <a:srgbClr val="41A6D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16000" rtlCol="0" anchor="t"/>
        <a:lstStyle/>
        <a:p>
          <a:pPr algn="l"/>
          <a:r>
            <a:rPr kumimoji="1" lang="en-US" altLang="ja-JP" sz="1600" b="1" baseline="0">
              <a:solidFill>
                <a:sysClr val="windowText" lastClr="000000"/>
              </a:solidFill>
              <a:effectLst/>
              <a:latin typeface="BIZ UDPゴシック" panose="020B0400000000000000" pitchFamily="50" charset="-128"/>
              <a:ea typeface="BIZ UDPゴシック" panose="020B0400000000000000" pitchFamily="50" charset="-128"/>
              <a:cs typeface="+mn-cs"/>
            </a:rPr>
            <a:t>【</a:t>
          </a:r>
          <a:r>
            <a:rPr kumimoji="1" lang="ja-JP" altLang="en-US" sz="1600" b="1" baseline="0">
              <a:solidFill>
                <a:sysClr val="windowText" lastClr="000000"/>
              </a:solidFill>
              <a:effectLst/>
              <a:latin typeface="BIZ UDPゴシック" panose="020B0400000000000000" pitchFamily="50" charset="-128"/>
              <a:ea typeface="BIZ UDPゴシック" panose="020B0400000000000000" pitchFamily="50" charset="-128"/>
              <a:cs typeface="+mn-cs"/>
            </a:rPr>
            <a:t>留意事項</a:t>
          </a:r>
          <a:r>
            <a:rPr kumimoji="1" lang="en-US" altLang="ja-JP" sz="1600" b="1" baseline="0">
              <a:solidFill>
                <a:sysClr val="windowText" lastClr="000000"/>
              </a:solidFill>
              <a:effectLst/>
              <a:latin typeface="BIZ UDPゴシック" panose="020B0400000000000000" pitchFamily="50" charset="-128"/>
              <a:ea typeface="BIZ UDPゴシック" panose="020B0400000000000000" pitchFamily="50" charset="-128"/>
              <a:cs typeface="+mn-cs"/>
            </a:rPr>
            <a:t>】</a:t>
          </a:r>
          <a:endParaRPr kumimoji="1" lang="en-US" altLang="ja-JP" sz="1600" b="0" baseline="0">
            <a:solidFill>
              <a:schemeClr val="tx1"/>
            </a:solidFill>
            <a:effectLst/>
            <a:latin typeface="BIZ UDPゴシック" panose="020B0400000000000000" pitchFamily="50" charset="-128"/>
            <a:ea typeface="BIZ UDPゴシック" panose="020B0400000000000000" pitchFamily="50" charset="-128"/>
            <a:cs typeface="+mn-cs"/>
          </a:endParaRPr>
        </a:p>
        <a:p>
          <a:pPr algn="l"/>
          <a:r>
            <a:rPr kumimoji="1" lang="ja-JP" altLang="en-US" sz="1600" b="1" baseline="0">
              <a:solidFill>
                <a:srgbClr val="FF0000"/>
              </a:solidFill>
              <a:effectLst/>
              <a:latin typeface="BIZ UDPゴシック" panose="020B0400000000000000" pitchFamily="50" charset="-128"/>
              <a:ea typeface="BIZ UDPゴシック" panose="020B0400000000000000" pitchFamily="50" charset="-128"/>
              <a:cs typeface="+mn-cs"/>
            </a:rPr>
            <a:t>役務提供の対象となるソフトウェアに対して、補助事業全体におけるカテゴリー７の業務内容及び価格の内訳</a:t>
          </a:r>
          <a:r>
            <a:rPr kumimoji="1" lang="ja-JP" altLang="en-US" sz="1600" b="0" baseline="0">
              <a:solidFill>
                <a:schemeClr val="tx1"/>
              </a:solidFill>
              <a:effectLst/>
              <a:latin typeface="BIZ UDPゴシック" panose="020B0400000000000000" pitchFamily="50" charset="-128"/>
              <a:ea typeface="BIZ UDPゴシック" panose="020B0400000000000000" pitchFamily="50" charset="-128"/>
              <a:cs typeface="+mn-cs"/>
            </a:rPr>
            <a:t>を記載してください。</a:t>
          </a:r>
          <a:endParaRPr kumimoji="1" lang="en-US" altLang="ja-JP" sz="1600" b="0" baseline="0">
            <a:solidFill>
              <a:schemeClr val="tx1"/>
            </a:solidFill>
            <a:effectLst/>
            <a:latin typeface="BIZ UDPゴシック" panose="020B0400000000000000" pitchFamily="50" charset="-128"/>
            <a:ea typeface="BIZ UDPゴシック" panose="020B0400000000000000" pitchFamily="50" charset="-128"/>
            <a:cs typeface="+mn-cs"/>
          </a:endParaRPr>
        </a:p>
        <a:p>
          <a:pPr algn="l"/>
          <a:r>
            <a:rPr kumimoji="1" lang="en-US" altLang="ja-JP" sz="1600" b="0" baseline="0">
              <a:solidFill>
                <a:schemeClr val="tx1"/>
              </a:solidFill>
              <a:effectLst/>
              <a:latin typeface="BIZ UDPゴシック" panose="020B0400000000000000" pitchFamily="50" charset="-128"/>
              <a:ea typeface="BIZ UDPゴシック" panose="020B0400000000000000" pitchFamily="50" charset="-128"/>
              <a:cs typeface="+mn-cs"/>
            </a:rPr>
            <a:t>※</a:t>
          </a:r>
          <a:r>
            <a:rPr kumimoji="1" lang="ja-JP" altLang="en-US" sz="1600" b="0" baseline="0">
              <a:solidFill>
                <a:srgbClr val="FF0000"/>
              </a:solidFill>
              <a:effectLst/>
              <a:latin typeface="BIZ UDPゴシック" panose="020B0400000000000000" pitchFamily="50" charset="-128"/>
              <a:ea typeface="BIZ UDPゴシック" panose="020B0400000000000000" pitchFamily="50" charset="-128"/>
              <a:cs typeface="+mn-cs"/>
            </a:rPr>
            <a:t>補助事業全体での業務内容を入力</a:t>
          </a:r>
          <a:r>
            <a:rPr kumimoji="1" lang="ja-JP" altLang="en-US" sz="1600" b="0" baseline="0">
              <a:solidFill>
                <a:schemeClr val="tx1"/>
              </a:solidFill>
              <a:effectLst/>
              <a:latin typeface="BIZ UDPゴシック" panose="020B0400000000000000" pitchFamily="50" charset="-128"/>
              <a:ea typeface="BIZ UDPゴシック" panose="020B0400000000000000" pitchFamily="50" charset="-128"/>
              <a:cs typeface="+mn-cs"/>
            </a:rPr>
            <a:t>してください。</a:t>
          </a:r>
          <a:endParaRPr kumimoji="1" lang="en-US" altLang="ja-JP" sz="1600" b="0" baseline="0">
            <a:solidFill>
              <a:schemeClr val="tx1"/>
            </a:solidFill>
            <a:effectLst/>
            <a:latin typeface="BIZ UDPゴシック" panose="020B0400000000000000" pitchFamily="50" charset="-128"/>
            <a:ea typeface="BIZ UDPゴシック" panose="020B0400000000000000" pitchFamily="50" charset="-128"/>
            <a:cs typeface="+mn-cs"/>
          </a:endParaRPr>
        </a:p>
        <a:p>
          <a:pPr algn="l"/>
          <a:r>
            <a:rPr kumimoji="1" lang="en-US" altLang="ja-JP" sz="1600" b="0">
              <a:solidFill>
                <a:sysClr val="windowText" lastClr="000000"/>
              </a:solidFill>
              <a:effectLst/>
              <a:latin typeface="BIZ UDPゴシック" panose="020B0400000000000000" pitchFamily="50" charset="-128"/>
              <a:ea typeface="BIZ UDPゴシック" panose="020B0400000000000000" pitchFamily="50" charset="-128"/>
              <a:cs typeface="+mn-cs"/>
            </a:rPr>
            <a:t>※</a:t>
          </a:r>
          <a:r>
            <a:rPr kumimoji="1" lang="ja-JP" altLang="en-US" sz="1600" b="1">
              <a:solidFill>
                <a:srgbClr val="FF0000"/>
              </a:solidFill>
              <a:effectLst/>
              <a:latin typeface="BIZ UDPゴシック" panose="020B0400000000000000" pitchFamily="50" charset="-128"/>
              <a:ea typeface="BIZ UDPゴシック" panose="020B0400000000000000" pitchFamily="50" charset="-128"/>
              <a:cs typeface="+mn-cs"/>
            </a:rPr>
            <a:t>価格は年単価（１年分に相当する金額）</a:t>
          </a:r>
          <a:r>
            <a:rPr kumimoji="1" lang="ja-JP" altLang="en-US" sz="1600" b="0">
              <a:solidFill>
                <a:sysClr val="windowText" lastClr="000000"/>
              </a:solidFill>
              <a:effectLst/>
              <a:latin typeface="BIZ UDPゴシック" panose="020B0400000000000000" pitchFamily="50" charset="-128"/>
              <a:ea typeface="BIZ UDPゴシック" panose="020B0400000000000000" pitchFamily="50" charset="-128"/>
              <a:cs typeface="+mn-cs"/>
            </a:rPr>
            <a:t>を入力してください。</a:t>
          </a:r>
          <a:endParaRPr kumimoji="1" lang="en-US" altLang="ja-JP" sz="1600" b="0">
            <a:solidFill>
              <a:sysClr val="windowText" lastClr="000000"/>
            </a:solidFill>
            <a:effectLst/>
            <a:latin typeface="BIZ UDPゴシック" panose="020B0400000000000000" pitchFamily="50" charset="-128"/>
            <a:ea typeface="BIZ UDPゴシック" panose="020B0400000000000000" pitchFamily="50" charset="-128"/>
            <a:cs typeface="+mn-cs"/>
          </a:endParaRPr>
        </a:p>
        <a:p>
          <a:pPr algn="l"/>
          <a:r>
            <a:rPr kumimoji="1" lang="en-US" altLang="ja-JP" sz="1600" b="0">
              <a:solidFill>
                <a:sysClr val="windowText" lastClr="000000"/>
              </a:solidFill>
              <a:effectLst/>
              <a:latin typeface="BIZ UDPゴシック" panose="020B0400000000000000" pitchFamily="50" charset="-128"/>
              <a:ea typeface="BIZ UDPゴシック" panose="020B0400000000000000" pitchFamily="50" charset="-128"/>
              <a:cs typeface="+mn-cs"/>
            </a:rPr>
            <a:t>※</a:t>
          </a:r>
          <a:r>
            <a:rPr kumimoji="1" lang="ja-JP" altLang="en-US" sz="1600" b="0">
              <a:solidFill>
                <a:sysClr val="windowText" lastClr="000000"/>
              </a:solidFill>
              <a:effectLst/>
              <a:latin typeface="BIZ UDPゴシック" panose="020B0400000000000000" pitchFamily="50" charset="-128"/>
              <a:ea typeface="BIZ UDPゴシック" panose="020B0400000000000000" pitchFamily="50" charset="-128"/>
              <a:cs typeface="+mn-cs"/>
            </a:rPr>
            <a:t>交付申請及び実績報告において、</a:t>
          </a:r>
          <a:r>
            <a:rPr kumimoji="1" lang="ja-JP" altLang="en-US" sz="1600" b="0">
              <a:solidFill>
                <a:srgbClr val="FF0000"/>
              </a:solidFill>
              <a:effectLst/>
              <a:latin typeface="BIZ UDPゴシック" panose="020B0400000000000000" pitchFamily="50" charset="-128"/>
              <a:ea typeface="BIZ UDPゴシック" panose="020B0400000000000000" pitchFamily="50" charset="-128"/>
              <a:cs typeface="+mn-cs"/>
            </a:rPr>
            <a:t>カテゴリー７の「年数」を「１」又は「２」を選択し、１年分又は２年分の費用を申請してください。</a:t>
          </a:r>
          <a:endParaRPr kumimoji="1" lang="ja-JP" altLang="en-US" sz="1600" b="0">
            <a:solidFill>
              <a:schemeClr val="tx1"/>
            </a:solidFill>
            <a:latin typeface="BIZ UDPゴシック" panose="020B0400000000000000" pitchFamily="50" charset="-128"/>
            <a:ea typeface="BIZ UDPゴシック" panose="020B0400000000000000" pitchFamily="50" charset="-128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38100</xdr:rowOff>
    </xdr:from>
    <xdr:to>
      <xdr:col>12</xdr:col>
      <xdr:colOff>81242</xdr:colOff>
      <xdr:row>3</xdr:row>
      <xdr:rowOff>51276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F257E46E-DD4D-436A-8FC5-0478D0238C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" y="38100"/>
          <a:ext cx="2767292" cy="470376"/>
        </a:xfrm>
        <a:prstGeom prst="rect">
          <a:avLst/>
        </a:prstGeom>
      </xdr:spPr>
    </xdr:pic>
    <xdr:clientData/>
  </xdr:twoCellAnchor>
  <xdr:twoCellAnchor>
    <xdr:from>
      <xdr:col>42</xdr:col>
      <xdr:colOff>161925</xdr:colOff>
      <xdr:row>2</xdr:row>
      <xdr:rowOff>28575</xdr:rowOff>
    </xdr:from>
    <xdr:to>
      <xdr:col>74</xdr:col>
      <xdr:colOff>216409</xdr:colOff>
      <xdr:row>15</xdr:row>
      <xdr:rowOff>19050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7DFAD888-20EA-4945-A59D-39C9FB734A0C}"/>
            </a:ext>
          </a:extLst>
        </xdr:cNvPr>
        <xdr:cNvSpPr/>
      </xdr:nvSpPr>
      <xdr:spPr>
        <a:xfrm>
          <a:off x="10048875" y="333375"/>
          <a:ext cx="7674484" cy="1971675"/>
        </a:xfrm>
        <a:prstGeom prst="rect">
          <a:avLst/>
        </a:prstGeom>
        <a:solidFill>
          <a:srgbClr val="E9F2F8"/>
        </a:solidFill>
        <a:ln w="19050">
          <a:solidFill>
            <a:srgbClr val="41A6D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16000" rtlCol="0" anchor="t"/>
        <a:lstStyle/>
        <a:p>
          <a:pPr algn="l"/>
          <a:r>
            <a:rPr kumimoji="1" lang="en-US" altLang="ja-JP" sz="1600" b="1" baseline="0">
              <a:solidFill>
                <a:sysClr val="windowText" lastClr="000000"/>
              </a:solidFill>
              <a:effectLst/>
              <a:latin typeface="BIZ UDPゴシック" panose="020B0400000000000000" pitchFamily="50" charset="-128"/>
              <a:ea typeface="BIZ UDPゴシック" panose="020B0400000000000000" pitchFamily="50" charset="-128"/>
              <a:cs typeface="+mn-cs"/>
            </a:rPr>
            <a:t>【</a:t>
          </a:r>
          <a:r>
            <a:rPr kumimoji="1" lang="ja-JP" altLang="en-US" sz="1600" b="1" baseline="0">
              <a:solidFill>
                <a:sysClr val="windowText" lastClr="000000"/>
              </a:solidFill>
              <a:effectLst/>
              <a:latin typeface="BIZ UDPゴシック" panose="020B0400000000000000" pitchFamily="50" charset="-128"/>
              <a:ea typeface="BIZ UDPゴシック" panose="020B0400000000000000" pitchFamily="50" charset="-128"/>
              <a:cs typeface="+mn-cs"/>
            </a:rPr>
            <a:t>留意事項</a:t>
          </a:r>
          <a:r>
            <a:rPr kumimoji="1" lang="en-US" altLang="ja-JP" sz="1600" b="1" baseline="0">
              <a:solidFill>
                <a:sysClr val="windowText" lastClr="000000"/>
              </a:solidFill>
              <a:effectLst/>
              <a:latin typeface="BIZ UDPゴシック" panose="020B0400000000000000" pitchFamily="50" charset="-128"/>
              <a:ea typeface="BIZ UDPゴシック" panose="020B0400000000000000" pitchFamily="50" charset="-128"/>
              <a:cs typeface="+mn-cs"/>
            </a:rPr>
            <a:t>】</a:t>
          </a:r>
          <a:endParaRPr kumimoji="1" lang="en-US" altLang="ja-JP" sz="1600" b="0" baseline="0">
            <a:solidFill>
              <a:schemeClr val="tx1"/>
            </a:solidFill>
            <a:effectLst/>
            <a:latin typeface="BIZ UDPゴシック" panose="020B0400000000000000" pitchFamily="50" charset="-128"/>
            <a:ea typeface="BIZ UDPゴシック" panose="020B0400000000000000" pitchFamily="50" charset="-128"/>
            <a:cs typeface="+mn-cs"/>
          </a:endParaRPr>
        </a:p>
        <a:p>
          <a:pPr algn="l"/>
          <a:r>
            <a:rPr kumimoji="1" lang="ja-JP" altLang="en-US" sz="1600" b="1" baseline="0">
              <a:solidFill>
                <a:srgbClr val="FF0000"/>
              </a:solidFill>
              <a:effectLst/>
              <a:latin typeface="BIZ UDPゴシック" panose="020B0400000000000000" pitchFamily="50" charset="-128"/>
              <a:ea typeface="BIZ UDPゴシック" panose="020B0400000000000000" pitchFamily="50" charset="-128"/>
              <a:cs typeface="+mn-cs"/>
            </a:rPr>
            <a:t>役務提供の対象となるソフトウェアに対して、補助事業全体におけるカテゴリー７の業務内容及び価格の内訳</a:t>
          </a:r>
          <a:r>
            <a:rPr kumimoji="1" lang="ja-JP" altLang="en-US" sz="1600" b="0" baseline="0">
              <a:solidFill>
                <a:schemeClr val="tx1"/>
              </a:solidFill>
              <a:effectLst/>
              <a:latin typeface="BIZ UDPゴシック" panose="020B0400000000000000" pitchFamily="50" charset="-128"/>
              <a:ea typeface="BIZ UDPゴシック" panose="020B0400000000000000" pitchFamily="50" charset="-128"/>
              <a:cs typeface="+mn-cs"/>
            </a:rPr>
            <a:t>を記載してください。</a:t>
          </a:r>
          <a:endParaRPr kumimoji="1" lang="en-US" altLang="ja-JP" sz="1600" b="0" baseline="0">
            <a:solidFill>
              <a:schemeClr val="tx1"/>
            </a:solidFill>
            <a:effectLst/>
            <a:latin typeface="BIZ UDPゴシック" panose="020B0400000000000000" pitchFamily="50" charset="-128"/>
            <a:ea typeface="BIZ UDPゴシック" panose="020B0400000000000000" pitchFamily="50" charset="-128"/>
            <a:cs typeface="+mn-cs"/>
          </a:endParaRPr>
        </a:p>
        <a:p>
          <a:pPr algn="l"/>
          <a:r>
            <a:rPr kumimoji="1" lang="en-US" altLang="ja-JP" sz="1600" b="0" baseline="0">
              <a:solidFill>
                <a:schemeClr val="tx1"/>
              </a:solidFill>
              <a:effectLst/>
              <a:latin typeface="BIZ UDPゴシック" panose="020B0400000000000000" pitchFamily="50" charset="-128"/>
              <a:ea typeface="BIZ UDPゴシック" panose="020B0400000000000000" pitchFamily="50" charset="-128"/>
              <a:cs typeface="+mn-cs"/>
            </a:rPr>
            <a:t>※</a:t>
          </a:r>
          <a:r>
            <a:rPr kumimoji="1" lang="ja-JP" altLang="en-US" sz="1600" b="0" baseline="0">
              <a:solidFill>
                <a:srgbClr val="FF0000"/>
              </a:solidFill>
              <a:effectLst/>
              <a:latin typeface="BIZ UDPゴシック" panose="020B0400000000000000" pitchFamily="50" charset="-128"/>
              <a:ea typeface="BIZ UDPゴシック" panose="020B0400000000000000" pitchFamily="50" charset="-128"/>
              <a:cs typeface="+mn-cs"/>
            </a:rPr>
            <a:t>補助事業全体での業務内容を入力</a:t>
          </a:r>
          <a:r>
            <a:rPr kumimoji="1" lang="ja-JP" altLang="en-US" sz="1600" b="0" baseline="0">
              <a:solidFill>
                <a:schemeClr val="tx1"/>
              </a:solidFill>
              <a:effectLst/>
              <a:latin typeface="BIZ UDPゴシック" panose="020B0400000000000000" pitchFamily="50" charset="-128"/>
              <a:ea typeface="BIZ UDPゴシック" panose="020B0400000000000000" pitchFamily="50" charset="-128"/>
              <a:cs typeface="+mn-cs"/>
            </a:rPr>
            <a:t>してください。</a:t>
          </a:r>
          <a:endParaRPr kumimoji="1" lang="en-US" altLang="ja-JP" sz="1600" b="0" baseline="0">
            <a:solidFill>
              <a:schemeClr val="tx1"/>
            </a:solidFill>
            <a:effectLst/>
            <a:latin typeface="BIZ UDPゴシック" panose="020B0400000000000000" pitchFamily="50" charset="-128"/>
            <a:ea typeface="BIZ UDPゴシック" panose="020B0400000000000000" pitchFamily="50" charset="-128"/>
            <a:cs typeface="+mn-cs"/>
          </a:endParaRPr>
        </a:p>
        <a:p>
          <a:pPr algn="l"/>
          <a:r>
            <a:rPr kumimoji="1" lang="en-US" altLang="ja-JP" sz="1600" b="0">
              <a:solidFill>
                <a:sysClr val="windowText" lastClr="000000"/>
              </a:solidFill>
              <a:effectLst/>
              <a:latin typeface="BIZ UDPゴシック" panose="020B0400000000000000" pitchFamily="50" charset="-128"/>
              <a:ea typeface="BIZ UDPゴシック" panose="020B0400000000000000" pitchFamily="50" charset="-128"/>
              <a:cs typeface="+mn-cs"/>
            </a:rPr>
            <a:t>※</a:t>
          </a:r>
          <a:r>
            <a:rPr kumimoji="1" lang="ja-JP" altLang="en-US" sz="1600" b="1">
              <a:solidFill>
                <a:srgbClr val="FF0000"/>
              </a:solidFill>
              <a:effectLst/>
              <a:latin typeface="BIZ UDPゴシック" panose="020B0400000000000000" pitchFamily="50" charset="-128"/>
              <a:ea typeface="BIZ UDPゴシック" panose="020B0400000000000000" pitchFamily="50" charset="-128"/>
              <a:cs typeface="+mn-cs"/>
            </a:rPr>
            <a:t>価格は年単価（１年分に相当する金額）</a:t>
          </a:r>
          <a:r>
            <a:rPr kumimoji="1" lang="ja-JP" altLang="en-US" sz="1600" b="0">
              <a:solidFill>
                <a:sysClr val="windowText" lastClr="000000"/>
              </a:solidFill>
              <a:effectLst/>
              <a:latin typeface="BIZ UDPゴシック" panose="020B0400000000000000" pitchFamily="50" charset="-128"/>
              <a:ea typeface="BIZ UDPゴシック" panose="020B0400000000000000" pitchFamily="50" charset="-128"/>
              <a:cs typeface="+mn-cs"/>
            </a:rPr>
            <a:t>を入力してください。</a:t>
          </a:r>
          <a:endParaRPr kumimoji="1" lang="en-US" altLang="ja-JP" sz="1600" b="0">
            <a:solidFill>
              <a:sysClr val="windowText" lastClr="000000"/>
            </a:solidFill>
            <a:effectLst/>
            <a:latin typeface="BIZ UDPゴシック" panose="020B0400000000000000" pitchFamily="50" charset="-128"/>
            <a:ea typeface="BIZ UDPゴシック" panose="020B0400000000000000" pitchFamily="50" charset="-128"/>
            <a:cs typeface="+mn-cs"/>
          </a:endParaRPr>
        </a:p>
        <a:p>
          <a:pPr algn="l"/>
          <a:r>
            <a:rPr kumimoji="1" lang="en-US" altLang="ja-JP" sz="1600" b="0">
              <a:solidFill>
                <a:sysClr val="windowText" lastClr="000000"/>
              </a:solidFill>
              <a:effectLst/>
              <a:latin typeface="BIZ UDPゴシック" panose="020B0400000000000000" pitchFamily="50" charset="-128"/>
              <a:ea typeface="BIZ UDPゴシック" panose="020B0400000000000000" pitchFamily="50" charset="-128"/>
              <a:cs typeface="+mn-cs"/>
            </a:rPr>
            <a:t>※</a:t>
          </a:r>
          <a:r>
            <a:rPr kumimoji="1" lang="ja-JP" altLang="en-US" sz="1600" b="0">
              <a:solidFill>
                <a:sysClr val="windowText" lastClr="000000"/>
              </a:solidFill>
              <a:effectLst/>
              <a:latin typeface="BIZ UDPゴシック" panose="020B0400000000000000" pitchFamily="50" charset="-128"/>
              <a:ea typeface="BIZ UDPゴシック" panose="020B0400000000000000" pitchFamily="50" charset="-128"/>
              <a:cs typeface="+mn-cs"/>
            </a:rPr>
            <a:t>交付申請及び実績報告において、</a:t>
          </a:r>
          <a:r>
            <a:rPr kumimoji="1" lang="ja-JP" altLang="en-US" sz="1600" b="0">
              <a:solidFill>
                <a:srgbClr val="FF0000"/>
              </a:solidFill>
              <a:effectLst/>
              <a:latin typeface="BIZ UDPゴシック" panose="020B0400000000000000" pitchFamily="50" charset="-128"/>
              <a:ea typeface="BIZ UDPゴシック" panose="020B0400000000000000" pitchFamily="50" charset="-128"/>
              <a:cs typeface="+mn-cs"/>
            </a:rPr>
            <a:t>カテゴリー７の「年数」を「１」又は「２」を選択し、１年分又は２年分の費用を申請してください。</a:t>
          </a:r>
          <a:endParaRPr kumimoji="1" lang="ja-JP" altLang="en-US" sz="1600" b="0">
            <a:solidFill>
              <a:schemeClr val="tx1"/>
            </a:solidFill>
            <a:latin typeface="BIZ UDPゴシック" panose="020B0400000000000000" pitchFamily="50" charset="-128"/>
            <a:ea typeface="BIZ UDPゴシック" panose="020B0400000000000000" pitchFamily="50" charset="-128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3FD166-DF0A-44D0-AF64-749288FE0AB2}">
  <sheetPr>
    <tabColor rgb="FFFFFF00"/>
    <pageSetUpPr fitToPage="1"/>
  </sheetPr>
  <dimension ref="A1:CD42"/>
  <sheetViews>
    <sheetView showGridLines="0" tabSelected="1" view="pageBreakPreview" zoomScaleNormal="85" zoomScaleSheetLayoutView="100" workbookViewId="0"/>
  </sheetViews>
  <sheetFormatPr defaultRowHeight="12.6" customHeight="1" x14ac:dyDescent="0.4"/>
  <cols>
    <col min="1" max="1" width="1.625" style="4" customWidth="1"/>
    <col min="2" max="73" width="3.125" style="1" customWidth="1"/>
    <col min="74" max="74" width="1.625" style="4" customWidth="1"/>
    <col min="75" max="77" width="7.5" style="1" hidden="1" customWidth="1"/>
    <col min="78" max="78" width="7.75" style="1" hidden="1" customWidth="1"/>
    <col min="79" max="79" width="13.375" style="1" bestFit="1" customWidth="1"/>
    <col min="80" max="16384" width="9" style="1"/>
  </cols>
  <sheetData>
    <row r="1" spans="2:82" s="4" customFormat="1" ht="12.6" customHeight="1" x14ac:dyDescent="0.4"/>
    <row r="2" spans="2:82" s="4" customFormat="1" ht="12.6" customHeight="1" x14ac:dyDescent="0.4"/>
    <row r="3" spans="2:82" s="4" customFormat="1" ht="12.6" customHeight="1" x14ac:dyDescent="0.4"/>
    <row r="4" spans="2:82" ht="12.6" customHeight="1" x14ac:dyDescent="0.4">
      <c r="B4" s="25" t="s">
        <v>9</v>
      </c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</row>
    <row r="5" spans="2:82" ht="12.6" customHeight="1" thickBot="1" x14ac:dyDescent="0.45"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</row>
    <row r="6" spans="2:82" s="4" customFormat="1" ht="12.6" customHeight="1" thickBot="1" x14ac:dyDescent="0.45"/>
    <row r="7" spans="2:82" ht="12.6" customHeight="1" x14ac:dyDescent="0.4">
      <c r="B7" s="27" t="s">
        <v>16</v>
      </c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9"/>
      <c r="AG7" s="5"/>
      <c r="AH7" s="5"/>
      <c r="AI7" s="5"/>
      <c r="AJ7" s="5"/>
      <c r="AK7" s="5"/>
      <c r="AL7" s="4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W7" s="2"/>
      <c r="BX7" s="2"/>
      <c r="BY7" s="2"/>
      <c r="BZ7" s="2"/>
      <c r="CA7" s="2"/>
      <c r="CB7" s="2"/>
      <c r="CC7" s="2"/>
      <c r="CD7" s="2"/>
    </row>
    <row r="8" spans="2:82" ht="12.6" customHeight="1" thickBot="1" x14ac:dyDescent="0.45">
      <c r="B8" s="30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31"/>
      <c r="AF8" s="32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</row>
    <row r="9" spans="2:82" s="4" customFormat="1" ht="12.6" customHeight="1" x14ac:dyDescent="0.4"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</row>
    <row r="10" spans="2:82" ht="12.6" customHeight="1" x14ac:dyDescent="0.4">
      <c r="B10" s="33" t="s">
        <v>0</v>
      </c>
      <c r="C10" s="34"/>
      <c r="D10" s="34"/>
      <c r="E10" s="34"/>
      <c r="F10" s="34"/>
      <c r="G10" s="34"/>
      <c r="H10" s="34"/>
      <c r="I10" s="34"/>
      <c r="J10" s="35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4"/>
      <c r="AH10" s="4"/>
      <c r="AI10" s="4"/>
      <c r="AJ10" s="4"/>
      <c r="AK10" s="4"/>
      <c r="AL10" s="4"/>
      <c r="AM10" s="4"/>
      <c r="AN10" s="4"/>
      <c r="AO10" s="4"/>
      <c r="AP10" s="4"/>
      <c r="BV10" s="1"/>
    </row>
    <row r="11" spans="2:82" ht="12.6" customHeight="1" x14ac:dyDescent="0.4">
      <c r="B11" s="36"/>
      <c r="C11" s="37"/>
      <c r="D11" s="37"/>
      <c r="E11" s="37"/>
      <c r="F11" s="37"/>
      <c r="G11" s="37"/>
      <c r="H11" s="37"/>
      <c r="I11" s="37"/>
      <c r="J11" s="38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  <c r="AG11" s="4"/>
      <c r="AH11" s="4"/>
      <c r="AI11" s="4"/>
      <c r="AJ11" s="4"/>
      <c r="AK11" s="4"/>
      <c r="AL11" s="4"/>
      <c r="AM11" s="4"/>
      <c r="AN11" s="4"/>
      <c r="AO11" s="4"/>
      <c r="AP11" s="4"/>
      <c r="BV11" s="1"/>
    </row>
    <row r="12" spans="2:82" ht="12.6" customHeight="1" x14ac:dyDescent="0.4">
      <c r="B12" s="40" t="s">
        <v>10</v>
      </c>
      <c r="C12" s="41"/>
      <c r="D12" s="41"/>
      <c r="E12" s="41"/>
      <c r="F12" s="41"/>
      <c r="G12" s="41"/>
      <c r="H12" s="41"/>
      <c r="I12" s="41"/>
      <c r="J12" s="42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39"/>
      <c r="AD12" s="39"/>
      <c r="AE12" s="39"/>
      <c r="AF12" s="39"/>
      <c r="AG12" s="4"/>
      <c r="AH12" s="4"/>
      <c r="AI12" s="4"/>
      <c r="AJ12" s="4"/>
      <c r="AK12" s="4"/>
      <c r="AL12" s="4"/>
      <c r="AM12" s="4"/>
      <c r="AN12" s="4"/>
      <c r="AO12" s="4"/>
      <c r="AP12" s="4"/>
      <c r="BV12" s="1"/>
    </row>
    <row r="13" spans="2:82" ht="12.6" customHeight="1" x14ac:dyDescent="0.4">
      <c r="B13" s="43"/>
      <c r="C13" s="44"/>
      <c r="D13" s="44"/>
      <c r="E13" s="44"/>
      <c r="F13" s="44"/>
      <c r="G13" s="44"/>
      <c r="H13" s="44"/>
      <c r="I13" s="44"/>
      <c r="J13" s="45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39"/>
      <c r="AG13" s="4"/>
      <c r="AH13" s="4"/>
      <c r="AI13" s="4"/>
      <c r="AJ13" s="4"/>
      <c r="AK13" s="4"/>
      <c r="AL13" s="4"/>
      <c r="AM13" s="4"/>
      <c r="AN13" s="4"/>
      <c r="AO13" s="4"/>
      <c r="AP13" s="4"/>
      <c r="BV13" s="1"/>
    </row>
    <row r="14" spans="2:82" ht="12.6" customHeight="1" x14ac:dyDescent="0.4">
      <c r="B14" s="46" t="s">
        <v>20</v>
      </c>
      <c r="C14" s="47"/>
      <c r="D14" s="47"/>
      <c r="E14" s="47"/>
      <c r="F14" s="47"/>
      <c r="G14" s="47"/>
      <c r="H14" s="47"/>
      <c r="I14" s="47"/>
      <c r="J14" s="48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2"/>
      <c r="AA14" s="52"/>
      <c r="AB14" s="52"/>
      <c r="AC14" s="52"/>
      <c r="AD14" s="52"/>
      <c r="AE14" s="52"/>
      <c r="AF14" s="52"/>
      <c r="AG14" s="4"/>
      <c r="AH14" s="4"/>
      <c r="AI14" s="4"/>
      <c r="AJ14" s="4"/>
      <c r="AK14" s="4"/>
      <c r="AL14" s="4"/>
      <c r="AM14" s="4"/>
      <c r="AN14" s="4"/>
      <c r="AO14" s="4"/>
      <c r="AP14" s="4"/>
      <c r="BV14" s="1"/>
    </row>
    <row r="15" spans="2:82" ht="12.6" customHeight="1" x14ac:dyDescent="0.4">
      <c r="B15" s="49"/>
      <c r="C15" s="50"/>
      <c r="D15" s="50"/>
      <c r="E15" s="50"/>
      <c r="F15" s="50"/>
      <c r="G15" s="50"/>
      <c r="H15" s="50"/>
      <c r="I15" s="50"/>
      <c r="J15" s="51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  <c r="AA15" s="52"/>
      <c r="AB15" s="52"/>
      <c r="AC15" s="52"/>
      <c r="AD15" s="52"/>
      <c r="AE15" s="52"/>
      <c r="AF15" s="52"/>
      <c r="AG15" s="4"/>
      <c r="AH15" s="4"/>
      <c r="AI15" s="4"/>
      <c r="AJ15" s="4"/>
      <c r="AK15" s="4"/>
      <c r="AL15" s="4"/>
      <c r="AM15" s="4"/>
      <c r="AN15" s="4"/>
      <c r="AO15" s="4"/>
      <c r="AP15" s="4"/>
      <c r="BV15" s="1"/>
    </row>
    <row r="16" spans="2:82" ht="12.6" customHeight="1" x14ac:dyDescent="0.4">
      <c r="B16" s="16"/>
      <c r="C16" s="16"/>
      <c r="D16" s="16"/>
      <c r="E16" s="16"/>
      <c r="F16" s="16"/>
      <c r="G16" s="16"/>
      <c r="H16" s="16"/>
      <c r="I16" s="16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B16" s="59"/>
      <c r="BC16" s="59"/>
      <c r="BD16" s="59"/>
      <c r="BE16" s="59"/>
      <c r="BF16" s="59"/>
      <c r="BG16" s="59"/>
      <c r="BH16" s="59"/>
      <c r="BI16" s="59"/>
      <c r="BJ16" s="59"/>
      <c r="BK16" s="59"/>
      <c r="BL16" s="59"/>
      <c r="BM16" s="59"/>
      <c r="BN16" s="59"/>
      <c r="BO16" s="59"/>
      <c r="BP16" s="59"/>
      <c r="BQ16" s="59"/>
      <c r="BR16" s="4"/>
      <c r="BS16" s="4"/>
      <c r="BT16" s="4"/>
      <c r="BU16" s="4"/>
    </row>
    <row r="17" spans="2:78" ht="12.6" customHeight="1" x14ac:dyDescent="0.4">
      <c r="B17" s="53" t="s">
        <v>17</v>
      </c>
      <c r="C17" s="53"/>
      <c r="D17" s="53"/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59"/>
      <c r="BC17" s="59"/>
      <c r="BD17" s="59"/>
      <c r="BE17" s="59"/>
      <c r="BF17" s="59"/>
      <c r="BG17" s="59"/>
      <c r="BH17" s="59"/>
      <c r="BI17" s="59"/>
      <c r="BJ17" s="59"/>
      <c r="BK17" s="59"/>
      <c r="BL17" s="59"/>
      <c r="BM17" s="59"/>
      <c r="BN17" s="59"/>
      <c r="BO17" s="59"/>
      <c r="BP17" s="59"/>
      <c r="BQ17" s="59"/>
      <c r="BV17" s="1"/>
    </row>
    <row r="18" spans="2:78" ht="12.6" customHeight="1" x14ac:dyDescent="0.4">
      <c r="B18" s="54"/>
      <c r="C18" s="54"/>
      <c r="D18" s="54"/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4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9"/>
      <c r="BJ18" s="9"/>
      <c r="BK18" s="9"/>
      <c r="BL18" s="9"/>
      <c r="BM18" s="9"/>
      <c r="BN18" s="9"/>
      <c r="BO18" s="6"/>
      <c r="BV18" s="1"/>
    </row>
    <row r="19" spans="2:78" ht="12.6" customHeight="1" x14ac:dyDescent="0.4">
      <c r="B19" s="53" t="s">
        <v>11</v>
      </c>
      <c r="C19" s="53"/>
      <c r="D19" s="53"/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5"/>
      <c r="Z19" s="57"/>
      <c r="AA19" s="57"/>
      <c r="AB19" s="57"/>
      <c r="AC19" s="57"/>
      <c r="AD19" s="57"/>
      <c r="AE19" s="57"/>
      <c r="AF19" s="57"/>
      <c r="AG19" s="57"/>
      <c r="AH19" s="57"/>
      <c r="AI19" s="57"/>
      <c r="AJ19" s="57"/>
      <c r="AK19" s="57"/>
      <c r="AL19" s="57"/>
      <c r="AM19" s="57"/>
      <c r="AN19" s="57"/>
      <c r="AO19" s="57"/>
      <c r="AP19" s="57"/>
      <c r="AQ19" s="57"/>
      <c r="AR19" s="57"/>
      <c r="AS19" s="57"/>
      <c r="AT19" s="57"/>
      <c r="AU19" s="57"/>
      <c r="AV19" s="57"/>
      <c r="AW19" s="57"/>
      <c r="AX19" s="57"/>
      <c r="AY19" s="57"/>
      <c r="AZ19" s="57"/>
      <c r="BA19" s="57"/>
      <c r="BB19" s="57"/>
      <c r="BC19" s="57"/>
      <c r="BD19" s="57"/>
      <c r="BE19" s="57"/>
      <c r="BF19" s="57"/>
      <c r="BG19" s="57"/>
      <c r="BH19" s="57"/>
      <c r="BI19" s="57"/>
      <c r="BJ19" s="57"/>
      <c r="BK19" s="57"/>
      <c r="BL19" s="57"/>
      <c r="BM19" s="57"/>
      <c r="BN19" s="57"/>
      <c r="BO19" s="57"/>
      <c r="BP19" s="57"/>
      <c r="BQ19" s="57"/>
      <c r="BR19" s="9"/>
      <c r="BS19" s="9"/>
      <c r="BT19" s="9"/>
      <c r="BU19" s="9"/>
      <c r="BV19" s="7"/>
    </row>
    <row r="20" spans="2:78" ht="12.6" customHeight="1" x14ac:dyDescent="0.4">
      <c r="B20" s="54"/>
      <c r="C20" s="54"/>
      <c r="D20" s="54"/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4"/>
      <c r="X20" s="54"/>
      <c r="Y20" s="56"/>
      <c r="Z20" s="57"/>
      <c r="AA20" s="57"/>
      <c r="AB20" s="57"/>
      <c r="AC20" s="57"/>
      <c r="AD20" s="57"/>
      <c r="AE20" s="57"/>
      <c r="AF20" s="57"/>
      <c r="AG20" s="57"/>
      <c r="AH20" s="57"/>
      <c r="AI20" s="57"/>
      <c r="AJ20" s="57"/>
      <c r="AK20" s="57"/>
      <c r="AL20" s="57"/>
      <c r="AM20" s="57"/>
      <c r="AN20" s="57"/>
      <c r="AO20" s="57"/>
      <c r="AP20" s="57"/>
      <c r="AQ20" s="57"/>
      <c r="AR20" s="57"/>
      <c r="AS20" s="57"/>
      <c r="AT20" s="57"/>
      <c r="AU20" s="57"/>
      <c r="AV20" s="57"/>
      <c r="AW20" s="57"/>
      <c r="AX20" s="57"/>
      <c r="AY20" s="57"/>
      <c r="AZ20" s="57"/>
      <c r="BA20" s="57"/>
      <c r="BB20" s="57"/>
      <c r="BC20" s="57"/>
      <c r="BD20" s="57"/>
      <c r="BE20" s="57"/>
      <c r="BF20" s="57"/>
      <c r="BG20" s="57"/>
      <c r="BH20" s="57"/>
      <c r="BI20" s="57"/>
      <c r="BJ20" s="57"/>
      <c r="BK20" s="57"/>
      <c r="BL20" s="57"/>
      <c r="BM20" s="57"/>
      <c r="BN20" s="57"/>
      <c r="BO20" s="57"/>
      <c r="BP20" s="57"/>
      <c r="BQ20" s="57"/>
      <c r="BR20" s="9"/>
      <c r="BS20" s="9"/>
      <c r="BT20" s="9"/>
      <c r="BU20" s="9"/>
      <c r="BV20" s="7"/>
    </row>
    <row r="21" spans="2:78" ht="12.6" customHeight="1" x14ac:dyDescent="0.4">
      <c r="B21" s="60"/>
      <c r="C21" s="60"/>
      <c r="D21" s="60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0"/>
      <c r="AC21" s="60"/>
      <c r="AD21" s="60"/>
      <c r="AE21" s="60"/>
      <c r="AF21" s="60"/>
      <c r="AG21" s="60"/>
      <c r="AH21" s="60"/>
      <c r="AI21" s="60"/>
      <c r="AJ21" s="60"/>
      <c r="AK21" s="60"/>
      <c r="AL21" s="60"/>
      <c r="AM21" s="60"/>
      <c r="AN21" s="60"/>
      <c r="AO21" s="60"/>
      <c r="AP21" s="60"/>
      <c r="AQ21" s="60"/>
      <c r="AR21" s="60"/>
      <c r="AS21" s="60"/>
      <c r="AT21" s="60"/>
      <c r="AU21" s="60"/>
      <c r="AV21" s="60"/>
      <c r="AW21" s="60"/>
      <c r="AX21" s="60"/>
      <c r="AY21" s="60"/>
      <c r="AZ21" s="60"/>
      <c r="BA21" s="60"/>
      <c r="BB21" s="60"/>
      <c r="BC21" s="60"/>
      <c r="BD21" s="60"/>
      <c r="BE21" s="60"/>
      <c r="BF21" s="60"/>
      <c r="BG21" s="60"/>
      <c r="BH21" s="60"/>
      <c r="BI21" s="60"/>
      <c r="BJ21" s="60"/>
      <c r="BK21" s="60"/>
      <c r="BL21" s="60"/>
      <c r="BM21" s="60"/>
      <c r="BN21" s="60"/>
      <c r="BO21" s="60"/>
      <c r="BP21" s="60"/>
      <c r="BQ21" s="60"/>
      <c r="BR21" s="60"/>
      <c r="BS21" s="60"/>
      <c r="BT21" s="60"/>
      <c r="BU21" s="60"/>
      <c r="BV21" s="8"/>
      <c r="BW21" s="23"/>
      <c r="BX21" s="23"/>
      <c r="BY21" s="23"/>
      <c r="BZ21" s="23"/>
    </row>
    <row r="22" spans="2:78" ht="12.6" customHeight="1" x14ac:dyDescent="0.4">
      <c r="B22" s="60"/>
      <c r="C22" s="60"/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0"/>
      <c r="AD22" s="60"/>
      <c r="AE22" s="60"/>
      <c r="AF22" s="60"/>
      <c r="AG22" s="60"/>
      <c r="AH22" s="60"/>
      <c r="AI22" s="60"/>
      <c r="AJ22" s="60"/>
      <c r="AK22" s="60"/>
      <c r="AL22" s="60"/>
      <c r="AM22" s="60"/>
      <c r="AN22" s="60"/>
      <c r="AO22" s="60"/>
      <c r="AP22" s="60"/>
      <c r="AQ22" s="60"/>
      <c r="AR22" s="60"/>
      <c r="AS22" s="60"/>
      <c r="AT22" s="60"/>
      <c r="AU22" s="60"/>
      <c r="AV22" s="60"/>
      <c r="AW22" s="60"/>
      <c r="AX22" s="60"/>
      <c r="AY22" s="60"/>
      <c r="AZ22" s="60"/>
      <c r="BA22" s="60"/>
      <c r="BB22" s="60"/>
      <c r="BC22" s="60"/>
      <c r="BD22" s="60"/>
      <c r="BE22" s="60"/>
      <c r="BF22" s="60"/>
      <c r="BG22" s="60"/>
      <c r="BH22" s="60"/>
      <c r="BI22" s="60"/>
      <c r="BJ22" s="60"/>
      <c r="BK22" s="60"/>
      <c r="BL22" s="60"/>
      <c r="BM22" s="60"/>
      <c r="BN22" s="60"/>
      <c r="BO22" s="60"/>
      <c r="BP22" s="60"/>
      <c r="BQ22" s="60"/>
      <c r="BR22" s="60"/>
      <c r="BS22" s="60"/>
      <c r="BT22" s="60"/>
      <c r="BU22" s="60"/>
      <c r="BV22" s="8"/>
      <c r="BW22" s="23"/>
      <c r="BX22" s="23"/>
      <c r="BY22" s="23"/>
      <c r="BZ22" s="23"/>
    </row>
    <row r="23" spans="2:78" ht="12.6" customHeight="1" x14ac:dyDescent="0.4">
      <c r="B23" s="60"/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0"/>
      <c r="T23" s="60"/>
      <c r="U23" s="60"/>
      <c r="V23" s="60"/>
      <c r="W23" s="60"/>
      <c r="X23" s="60"/>
      <c r="Y23" s="60"/>
      <c r="Z23" s="60"/>
      <c r="AA23" s="60"/>
      <c r="AB23" s="60"/>
      <c r="AC23" s="60"/>
      <c r="AD23" s="60"/>
      <c r="AE23" s="60"/>
      <c r="AF23" s="60"/>
      <c r="AG23" s="60"/>
      <c r="AH23" s="60"/>
      <c r="AI23" s="60"/>
      <c r="AJ23" s="60"/>
      <c r="AK23" s="60"/>
      <c r="AL23" s="60"/>
      <c r="AM23" s="60"/>
      <c r="AN23" s="60"/>
      <c r="AO23" s="60"/>
      <c r="AP23" s="60"/>
      <c r="AQ23" s="60"/>
      <c r="AR23" s="60"/>
      <c r="AS23" s="60"/>
      <c r="AT23" s="60"/>
      <c r="AU23" s="60"/>
      <c r="AV23" s="60"/>
      <c r="AW23" s="60"/>
      <c r="AX23" s="60"/>
      <c r="AY23" s="60"/>
      <c r="AZ23" s="60"/>
      <c r="BA23" s="60"/>
      <c r="BB23" s="60"/>
      <c r="BC23" s="60"/>
      <c r="BD23" s="60"/>
      <c r="BE23" s="60"/>
      <c r="BF23" s="60"/>
      <c r="BG23" s="60"/>
      <c r="BH23" s="60"/>
      <c r="BI23" s="60"/>
      <c r="BJ23" s="60"/>
      <c r="BK23" s="60"/>
      <c r="BL23" s="60"/>
      <c r="BM23" s="60"/>
      <c r="BN23" s="60"/>
      <c r="BO23" s="60"/>
      <c r="BP23" s="60"/>
      <c r="BQ23" s="60"/>
      <c r="BR23" s="60"/>
      <c r="BS23" s="60"/>
      <c r="BT23" s="60"/>
      <c r="BU23" s="60"/>
      <c r="BV23" s="8"/>
      <c r="BW23" s="58" t="str">
        <f>IF(LEFT(Z23,1)="T","TRUE","FALSE")</f>
        <v>FALSE</v>
      </c>
      <c r="BX23" s="58" t="b">
        <f>ISNUMBER(ABS(RIGHT(Z23,13)))</f>
        <v>0</v>
      </c>
      <c r="BY23" s="58" t="str">
        <f t="shared" ref="BY23" si="0">TEXT(BX23,"@")</f>
        <v>FALSE</v>
      </c>
      <c r="BZ23" s="58" t="str">
        <f>IF(ISNUMBER(BN23),"TRUE","FALSE")</f>
        <v>FALSE</v>
      </c>
    </row>
    <row r="24" spans="2:78" ht="12.6" customHeight="1" x14ac:dyDescent="0.4">
      <c r="B24" s="60"/>
      <c r="C24" s="60"/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60"/>
      <c r="AJ24" s="60"/>
      <c r="AK24" s="60"/>
      <c r="AL24" s="60"/>
      <c r="AM24" s="60"/>
      <c r="AN24" s="60"/>
      <c r="AO24" s="60"/>
      <c r="AP24" s="60"/>
      <c r="AQ24" s="60"/>
      <c r="AR24" s="60"/>
      <c r="AS24" s="60"/>
      <c r="AT24" s="60"/>
      <c r="AU24" s="60"/>
      <c r="AV24" s="60"/>
      <c r="AW24" s="60"/>
      <c r="AX24" s="60"/>
      <c r="AY24" s="60"/>
      <c r="AZ24" s="60"/>
      <c r="BA24" s="60"/>
      <c r="BB24" s="60"/>
      <c r="BC24" s="60"/>
      <c r="BD24" s="60"/>
      <c r="BE24" s="60"/>
      <c r="BF24" s="60"/>
      <c r="BG24" s="60"/>
      <c r="BH24" s="60"/>
      <c r="BI24" s="60"/>
      <c r="BJ24" s="60"/>
      <c r="BK24" s="60"/>
      <c r="BL24" s="60"/>
      <c r="BM24" s="60"/>
      <c r="BN24" s="60"/>
      <c r="BO24" s="60"/>
      <c r="BP24" s="60"/>
      <c r="BQ24" s="60"/>
      <c r="BR24" s="60"/>
      <c r="BS24" s="60"/>
      <c r="BT24" s="60"/>
      <c r="BU24" s="60"/>
      <c r="BV24" s="8"/>
      <c r="BW24" s="58"/>
      <c r="BX24" s="58"/>
      <c r="BY24" s="58"/>
      <c r="BZ24" s="58"/>
    </row>
    <row r="25" spans="2:78" ht="12.6" customHeight="1" x14ac:dyDescent="0.4">
      <c r="B25" s="60"/>
      <c r="C25" s="60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/>
      <c r="AD25" s="60"/>
      <c r="AE25" s="60"/>
      <c r="AF25" s="60"/>
      <c r="AG25" s="60"/>
      <c r="AH25" s="60"/>
      <c r="AI25" s="60"/>
      <c r="AJ25" s="60"/>
      <c r="AK25" s="60"/>
      <c r="AL25" s="60"/>
      <c r="AM25" s="60"/>
      <c r="AN25" s="60"/>
      <c r="AO25" s="60"/>
      <c r="AP25" s="60"/>
      <c r="AQ25" s="60"/>
      <c r="AR25" s="60"/>
      <c r="AS25" s="60"/>
      <c r="AT25" s="60"/>
      <c r="AU25" s="60"/>
      <c r="AV25" s="60"/>
      <c r="AW25" s="60"/>
      <c r="AX25" s="60"/>
      <c r="AY25" s="60"/>
      <c r="AZ25" s="60"/>
      <c r="BA25" s="60"/>
      <c r="BB25" s="60"/>
      <c r="BC25" s="60"/>
      <c r="BD25" s="60"/>
      <c r="BE25" s="60"/>
      <c r="BF25" s="60"/>
      <c r="BG25" s="60"/>
      <c r="BH25" s="60"/>
      <c r="BI25" s="60"/>
      <c r="BJ25" s="60"/>
      <c r="BK25" s="60"/>
      <c r="BL25" s="60"/>
      <c r="BM25" s="60"/>
      <c r="BN25" s="60"/>
      <c r="BO25" s="60"/>
      <c r="BP25" s="60"/>
      <c r="BQ25" s="60"/>
      <c r="BR25" s="60"/>
      <c r="BS25" s="60"/>
      <c r="BT25" s="60"/>
      <c r="BU25" s="60"/>
      <c r="BV25" s="8"/>
      <c r="BW25" s="58" t="str">
        <f>IF(LEFT(Z25,1)="T","TRUE","FALSE")</f>
        <v>FALSE</v>
      </c>
      <c r="BX25" s="58" t="b">
        <f>ISNUMBER(ABS(RIGHT(Z25,13)))</f>
        <v>0</v>
      </c>
      <c r="BY25" s="58" t="str">
        <f t="shared" ref="BY25" si="1">TEXT(BX25,"@")</f>
        <v>FALSE</v>
      </c>
      <c r="BZ25" s="58" t="str">
        <f>IF(ISNUMBER(BN25),"TRUE","FALSE")</f>
        <v>FALSE</v>
      </c>
    </row>
    <row r="26" spans="2:78" ht="12.6" customHeight="1" x14ac:dyDescent="0.4">
      <c r="B26" s="60"/>
      <c r="C26" s="60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60"/>
      <c r="AE26" s="60"/>
      <c r="AF26" s="60"/>
      <c r="AG26" s="60"/>
      <c r="AH26" s="60"/>
      <c r="AI26" s="60"/>
      <c r="AJ26" s="60"/>
      <c r="AK26" s="60"/>
      <c r="AL26" s="60"/>
      <c r="AM26" s="60"/>
      <c r="AN26" s="60"/>
      <c r="AO26" s="60"/>
      <c r="AP26" s="60"/>
      <c r="AQ26" s="60"/>
      <c r="AR26" s="60"/>
      <c r="AS26" s="60"/>
      <c r="AT26" s="60"/>
      <c r="AU26" s="60"/>
      <c r="AV26" s="60"/>
      <c r="AW26" s="60"/>
      <c r="AX26" s="60"/>
      <c r="AY26" s="60"/>
      <c r="AZ26" s="60"/>
      <c r="BA26" s="60"/>
      <c r="BB26" s="60"/>
      <c r="BC26" s="60"/>
      <c r="BD26" s="60"/>
      <c r="BE26" s="60"/>
      <c r="BF26" s="60"/>
      <c r="BG26" s="60"/>
      <c r="BH26" s="60"/>
      <c r="BI26" s="60"/>
      <c r="BJ26" s="60"/>
      <c r="BK26" s="60"/>
      <c r="BL26" s="60"/>
      <c r="BM26" s="60"/>
      <c r="BN26" s="60"/>
      <c r="BO26" s="60"/>
      <c r="BP26" s="60"/>
      <c r="BQ26" s="60"/>
      <c r="BR26" s="60"/>
      <c r="BS26" s="60"/>
      <c r="BT26" s="60"/>
      <c r="BU26" s="60"/>
      <c r="BV26" s="8"/>
      <c r="BW26" s="58"/>
      <c r="BX26" s="58"/>
      <c r="BY26" s="58"/>
      <c r="BZ26" s="58"/>
    </row>
    <row r="27" spans="2:78" ht="12.6" customHeight="1" x14ac:dyDescent="0.4">
      <c r="B27" s="60"/>
      <c r="C27" s="60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60"/>
      <c r="AE27" s="60"/>
      <c r="AF27" s="60"/>
      <c r="AG27" s="60"/>
      <c r="AH27" s="60"/>
      <c r="AI27" s="60"/>
      <c r="AJ27" s="60"/>
      <c r="AK27" s="60"/>
      <c r="AL27" s="60"/>
      <c r="AM27" s="60"/>
      <c r="AN27" s="60"/>
      <c r="AO27" s="60"/>
      <c r="AP27" s="60"/>
      <c r="AQ27" s="60"/>
      <c r="AR27" s="60"/>
      <c r="AS27" s="60"/>
      <c r="AT27" s="60"/>
      <c r="AU27" s="60"/>
      <c r="AV27" s="60"/>
      <c r="AW27" s="60"/>
      <c r="AX27" s="60"/>
      <c r="AY27" s="60"/>
      <c r="AZ27" s="60"/>
      <c r="BA27" s="60"/>
      <c r="BB27" s="60"/>
      <c r="BC27" s="60"/>
      <c r="BD27" s="60"/>
      <c r="BE27" s="60"/>
      <c r="BF27" s="60"/>
      <c r="BG27" s="60"/>
      <c r="BH27" s="60"/>
      <c r="BI27" s="60"/>
      <c r="BJ27" s="60"/>
      <c r="BK27" s="60"/>
      <c r="BL27" s="60"/>
      <c r="BM27" s="60"/>
      <c r="BN27" s="60"/>
      <c r="BO27" s="60"/>
      <c r="BP27" s="60"/>
      <c r="BQ27" s="60"/>
      <c r="BR27" s="60"/>
      <c r="BS27" s="60"/>
      <c r="BT27" s="60"/>
      <c r="BU27" s="60"/>
      <c r="BV27" s="8"/>
      <c r="BW27" s="58" t="str">
        <f>IF(LEFT(Z27,1)="T","TRUE","FALSE")</f>
        <v>FALSE</v>
      </c>
      <c r="BX27" s="58" t="b">
        <f>ISNUMBER(ABS(RIGHT(Z27,13)))</f>
        <v>0</v>
      </c>
      <c r="BY27" s="58" t="str">
        <f t="shared" ref="BY27" si="2">TEXT(BX27,"@")</f>
        <v>FALSE</v>
      </c>
      <c r="BZ27" s="58" t="str">
        <f>IF(ISNUMBER(BN27),"TRUE","FALSE")</f>
        <v>FALSE</v>
      </c>
    </row>
    <row r="28" spans="2:78" ht="12.6" customHeight="1" x14ac:dyDescent="0.4">
      <c r="B28" s="60"/>
      <c r="C28" s="60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60"/>
      <c r="AE28" s="60"/>
      <c r="AF28" s="60"/>
      <c r="AG28" s="60"/>
      <c r="AH28" s="60"/>
      <c r="AI28" s="60"/>
      <c r="AJ28" s="60"/>
      <c r="AK28" s="60"/>
      <c r="AL28" s="60"/>
      <c r="AM28" s="60"/>
      <c r="AN28" s="60"/>
      <c r="AO28" s="60"/>
      <c r="AP28" s="60"/>
      <c r="AQ28" s="60"/>
      <c r="AR28" s="60"/>
      <c r="AS28" s="60"/>
      <c r="AT28" s="60"/>
      <c r="AU28" s="60"/>
      <c r="AV28" s="60"/>
      <c r="AW28" s="60"/>
      <c r="AX28" s="60"/>
      <c r="AY28" s="60"/>
      <c r="AZ28" s="60"/>
      <c r="BA28" s="60"/>
      <c r="BB28" s="60"/>
      <c r="BC28" s="60"/>
      <c r="BD28" s="60"/>
      <c r="BE28" s="60"/>
      <c r="BF28" s="60"/>
      <c r="BG28" s="60"/>
      <c r="BH28" s="60"/>
      <c r="BI28" s="60"/>
      <c r="BJ28" s="60"/>
      <c r="BK28" s="60"/>
      <c r="BL28" s="60"/>
      <c r="BM28" s="60"/>
      <c r="BN28" s="60"/>
      <c r="BO28" s="60"/>
      <c r="BP28" s="60"/>
      <c r="BQ28" s="60"/>
      <c r="BR28" s="60"/>
      <c r="BS28" s="60"/>
      <c r="BT28" s="60"/>
      <c r="BU28" s="60"/>
      <c r="BV28" s="8"/>
      <c r="BW28" s="58"/>
      <c r="BX28" s="58"/>
      <c r="BY28" s="58"/>
      <c r="BZ28" s="58"/>
    </row>
    <row r="29" spans="2:78" ht="12.6" customHeight="1" x14ac:dyDescent="0.4">
      <c r="B29" s="60"/>
      <c r="C29" s="60"/>
      <c r="D29" s="60"/>
      <c r="E29" s="60"/>
      <c r="F29" s="60"/>
      <c r="G29" s="60"/>
      <c r="H29" s="60"/>
      <c r="I29" s="60"/>
      <c r="J29" s="60"/>
      <c r="K29" s="60"/>
      <c r="L29" s="60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  <c r="AA29" s="60"/>
      <c r="AB29" s="60"/>
      <c r="AC29" s="60"/>
      <c r="AD29" s="60"/>
      <c r="AE29" s="60"/>
      <c r="AF29" s="60"/>
      <c r="AG29" s="60"/>
      <c r="AH29" s="60"/>
      <c r="AI29" s="60"/>
      <c r="AJ29" s="60"/>
      <c r="AK29" s="60"/>
      <c r="AL29" s="60"/>
      <c r="AM29" s="60"/>
      <c r="AN29" s="60"/>
      <c r="AO29" s="60"/>
      <c r="AP29" s="60"/>
      <c r="AQ29" s="60"/>
      <c r="AR29" s="60"/>
      <c r="AS29" s="60"/>
      <c r="AT29" s="60"/>
      <c r="AU29" s="60"/>
      <c r="AV29" s="60"/>
      <c r="AW29" s="60"/>
      <c r="AX29" s="60"/>
      <c r="AY29" s="60"/>
      <c r="AZ29" s="60"/>
      <c r="BA29" s="60"/>
      <c r="BB29" s="60"/>
      <c r="BC29" s="60"/>
      <c r="BD29" s="60"/>
      <c r="BE29" s="60"/>
      <c r="BF29" s="60"/>
      <c r="BG29" s="60"/>
      <c r="BH29" s="60"/>
      <c r="BI29" s="60"/>
      <c r="BJ29" s="60"/>
      <c r="BK29" s="60"/>
      <c r="BL29" s="60"/>
      <c r="BM29" s="60"/>
      <c r="BN29" s="60"/>
      <c r="BO29" s="60"/>
      <c r="BP29" s="60"/>
      <c r="BQ29" s="60"/>
      <c r="BR29" s="60"/>
      <c r="BS29" s="60"/>
      <c r="BT29" s="60"/>
      <c r="BU29" s="60"/>
      <c r="BV29" s="8"/>
      <c r="BW29" s="58" t="str">
        <f>IF(LEFT(Z29,1)="T","TRUE","FALSE")</f>
        <v>FALSE</v>
      </c>
      <c r="BX29" s="58" t="b">
        <f>ISNUMBER(ABS(RIGHT(Z29,13)))</f>
        <v>0</v>
      </c>
      <c r="BY29" s="58" t="str">
        <f t="shared" ref="BY29" si="3">TEXT(BX29,"@")</f>
        <v>FALSE</v>
      </c>
      <c r="BZ29" s="58" t="str">
        <f>IF(ISNUMBER(BN29),"TRUE","FALSE")</f>
        <v>FALSE</v>
      </c>
    </row>
    <row r="30" spans="2:78" ht="12.6" customHeight="1" x14ac:dyDescent="0.4">
      <c r="B30" s="60"/>
      <c r="C30" s="60"/>
      <c r="D30" s="60"/>
      <c r="E30" s="60"/>
      <c r="F30" s="60"/>
      <c r="G30" s="60"/>
      <c r="H30" s="60"/>
      <c r="I30" s="60"/>
      <c r="J30" s="60"/>
      <c r="K30" s="60"/>
      <c r="L30" s="60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60"/>
      <c r="AB30" s="60"/>
      <c r="AC30" s="60"/>
      <c r="AD30" s="60"/>
      <c r="AE30" s="60"/>
      <c r="AF30" s="60"/>
      <c r="AG30" s="60"/>
      <c r="AH30" s="60"/>
      <c r="AI30" s="60"/>
      <c r="AJ30" s="60"/>
      <c r="AK30" s="60"/>
      <c r="AL30" s="60"/>
      <c r="AM30" s="60"/>
      <c r="AN30" s="60"/>
      <c r="AO30" s="60"/>
      <c r="AP30" s="60"/>
      <c r="AQ30" s="60"/>
      <c r="AR30" s="60"/>
      <c r="AS30" s="60"/>
      <c r="AT30" s="60"/>
      <c r="AU30" s="60"/>
      <c r="AV30" s="60"/>
      <c r="AW30" s="60"/>
      <c r="AX30" s="60"/>
      <c r="AY30" s="60"/>
      <c r="AZ30" s="60"/>
      <c r="BA30" s="60"/>
      <c r="BB30" s="60"/>
      <c r="BC30" s="60"/>
      <c r="BD30" s="60"/>
      <c r="BE30" s="60"/>
      <c r="BF30" s="60"/>
      <c r="BG30" s="60"/>
      <c r="BH30" s="60"/>
      <c r="BI30" s="60"/>
      <c r="BJ30" s="60"/>
      <c r="BK30" s="60"/>
      <c r="BL30" s="60"/>
      <c r="BM30" s="60"/>
      <c r="BN30" s="60"/>
      <c r="BO30" s="60"/>
      <c r="BP30" s="60"/>
      <c r="BQ30" s="60"/>
      <c r="BR30" s="60"/>
      <c r="BS30" s="60"/>
      <c r="BT30" s="60"/>
      <c r="BU30" s="60"/>
      <c r="BV30" s="8"/>
      <c r="BW30" s="58"/>
      <c r="BX30" s="58"/>
      <c r="BY30" s="58"/>
      <c r="BZ30" s="58"/>
    </row>
    <row r="31" spans="2:78" ht="12.6" customHeight="1" x14ac:dyDescent="0.4">
      <c r="B31" s="61" t="s">
        <v>12</v>
      </c>
      <c r="C31" s="61"/>
      <c r="D31" s="61"/>
      <c r="E31" s="61"/>
      <c r="F31" s="61"/>
      <c r="G31" s="61"/>
      <c r="H31" s="61"/>
      <c r="I31" s="6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57"/>
      <c r="AA31" s="57"/>
      <c r="AB31" s="57"/>
      <c r="AC31" s="57"/>
      <c r="AD31" s="57"/>
      <c r="AE31" s="57"/>
      <c r="AF31" s="57"/>
      <c r="AG31" s="57"/>
      <c r="AH31" s="57"/>
      <c r="AI31" s="57"/>
      <c r="AJ31" s="57"/>
      <c r="AK31" s="57"/>
      <c r="AL31" s="57"/>
      <c r="AM31" s="57"/>
      <c r="AN31" s="57"/>
      <c r="AO31" s="57"/>
      <c r="AP31" s="57"/>
      <c r="AQ31" s="57"/>
      <c r="AR31" s="57"/>
      <c r="AS31" s="57"/>
      <c r="AT31" s="57"/>
      <c r="AU31" s="57"/>
      <c r="AV31" s="57"/>
      <c r="AW31" s="57"/>
      <c r="AX31" s="57"/>
      <c r="AY31" s="57"/>
      <c r="AZ31" s="57"/>
      <c r="BA31" s="57"/>
      <c r="BB31" s="57"/>
      <c r="BC31" s="57"/>
      <c r="BD31" s="57"/>
      <c r="BE31" s="57"/>
      <c r="BF31" s="57"/>
      <c r="BG31" s="57"/>
      <c r="BH31" s="57"/>
      <c r="BI31" s="57"/>
      <c r="BJ31" s="57"/>
      <c r="BK31" s="57"/>
      <c r="BL31" s="57"/>
      <c r="BM31" s="57"/>
      <c r="BN31" s="57"/>
      <c r="BO31" s="57"/>
      <c r="BP31" s="57"/>
      <c r="BQ31" s="57"/>
      <c r="BR31" s="9"/>
      <c r="BS31" s="9"/>
      <c r="BT31" s="9"/>
      <c r="BU31" s="9"/>
      <c r="BV31" s="8"/>
      <c r="BW31" s="3" t="str">
        <f>IF(LEFT(Z31,1)="T","TRUE","FALSE")</f>
        <v>FALSE</v>
      </c>
      <c r="BX31" s="3" t="b">
        <f>ISNUMBER(ABS(RIGHT(Z31,13)))</f>
        <v>0</v>
      </c>
      <c r="BY31" s="3" t="str">
        <f t="shared" ref="BY31" si="4">TEXT(BX31,"@")</f>
        <v>FALSE</v>
      </c>
      <c r="BZ31" s="3" t="str">
        <f>IF(ISNUMBER(BN31),"TRUE","FALSE")</f>
        <v>FALSE</v>
      </c>
    </row>
    <row r="32" spans="2:78" ht="12.6" customHeight="1" x14ac:dyDescent="0.4">
      <c r="B32" s="54"/>
      <c r="C32" s="54"/>
      <c r="D32" s="54"/>
      <c r="E32" s="54"/>
      <c r="F32" s="54"/>
      <c r="G32" s="54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57"/>
      <c r="AA32" s="57"/>
      <c r="AB32" s="57"/>
      <c r="AC32" s="57"/>
      <c r="AD32" s="57"/>
      <c r="AE32" s="57"/>
      <c r="AF32" s="57"/>
      <c r="AG32" s="57"/>
      <c r="AH32" s="57"/>
      <c r="AI32" s="57"/>
      <c r="AJ32" s="57"/>
      <c r="AK32" s="57"/>
      <c r="AL32" s="57"/>
      <c r="AM32" s="57"/>
      <c r="AN32" s="57"/>
      <c r="AO32" s="57"/>
      <c r="AP32" s="57"/>
      <c r="AQ32" s="57"/>
      <c r="AR32" s="57"/>
      <c r="AS32" s="57"/>
      <c r="AT32" s="57"/>
      <c r="AU32" s="57"/>
      <c r="AV32" s="57"/>
      <c r="AW32" s="57"/>
      <c r="AX32" s="57"/>
      <c r="AY32" s="57"/>
      <c r="AZ32" s="57"/>
      <c r="BA32" s="57"/>
      <c r="BB32" s="57"/>
      <c r="BC32" s="57"/>
      <c r="BD32" s="57"/>
      <c r="BE32" s="57"/>
      <c r="BF32" s="57"/>
      <c r="BG32" s="57"/>
      <c r="BH32" s="57"/>
      <c r="BI32" s="57"/>
      <c r="BJ32" s="57"/>
      <c r="BK32" s="57"/>
      <c r="BL32" s="57"/>
      <c r="BM32" s="57"/>
      <c r="BN32" s="57"/>
      <c r="BO32" s="57"/>
      <c r="BP32" s="57"/>
      <c r="BQ32" s="57"/>
      <c r="BR32" s="9"/>
      <c r="BS32" s="9"/>
      <c r="BT32" s="9"/>
      <c r="BU32" s="9"/>
      <c r="BV32" s="8"/>
      <c r="BW32" s="3"/>
      <c r="BX32" s="3"/>
      <c r="BY32" s="3"/>
      <c r="BZ32" s="3"/>
    </row>
    <row r="33" spans="2:78" ht="12.6" customHeight="1" x14ac:dyDescent="0.4">
      <c r="B33" s="60"/>
      <c r="C33" s="60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0"/>
      <c r="Z33" s="60"/>
      <c r="AA33" s="60"/>
      <c r="AB33" s="60"/>
      <c r="AC33" s="60"/>
      <c r="AD33" s="60"/>
      <c r="AE33" s="60"/>
      <c r="AF33" s="60"/>
      <c r="AG33" s="60"/>
      <c r="AH33" s="60"/>
      <c r="AI33" s="60"/>
      <c r="AJ33" s="60"/>
      <c r="AK33" s="60"/>
      <c r="AL33" s="60"/>
      <c r="AM33" s="60"/>
      <c r="AN33" s="60"/>
      <c r="AO33" s="60"/>
      <c r="AP33" s="60"/>
      <c r="AQ33" s="60"/>
      <c r="AR33" s="60"/>
      <c r="AS33" s="60"/>
      <c r="AT33" s="60"/>
      <c r="AU33" s="60"/>
      <c r="AV33" s="60"/>
      <c r="AW33" s="60"/>
      <c r="AX33" s="60"/>
      <c r="AY33" s="60"/>
      <c r="AZ33" s="60"/>
      <c r="BA33" s="60"/>
      <c r="BB33" s="60"/>
      <c r="BC33" s="60"/>
      <c r="BD33" s="60"/>
      <c r="BE33" s="60"/>
      <c r="BF33" s="60"/>
      <c r="BG33" s="60"/>
      <c r="BH33" s="60"/>
      <c r="BI33" s="60"/>
      <c r="BJ33" s="60"/>
      <c r="BK33" s="60"/>
      <c r="BL33" s="60"/>
      <c r="BM33" s="60"/>
      <c r="BN33" s="60"/>
      <c r="BO33" s="60"/>
      <c r="BP33" s="60"/>
      <c r="BQ33" s="60"/>
      <c r="BR33" s="60"/>
      <c r="BS33" s="60"/>
      <c r="BT33" s="60"/>
      <c r="BU33" s="60"/>
      <c r="BV33" s="8"/>
      <c r="BW33" s="3" t="str">
        <f>IF(LEFT(Z33,1)="T","TRUE","FALSE")</f>
        <v>FALSE</v>
      </c>
      <c r="BX33" s="3" t="b">
        <f>ISNUMBER(ABS(RIGHT(Z33,13)))</f>
        <v>0</v>
      </c>
      <c r="BY33" s="3" t="str">
        <f t="shared" ref="BY33" si="5">TEXT(BX33,"@")</f>
        <v>FALSE</v>
      </c>
      <c r="BZ33" s="3" t="str">
        <f>IF(ISNUMBER(BN33),"TRUE","FALSE")</f>
        <v>FALSE</v>
      </c>
    </row>
    <row r="34" spans="2:78" ht="12.6" customHeight="1" x14ac:dyDescent="0.4">
      <c r="B34" s="60"/>
      <c r="C34" s="60"/>
      <c r="D34" s="60"/>
      <c r="E34" s="60"/>
      <c r="F34" s="60"/>
      <c r="G34" s="60"/>
      <c r="H34" s="60"/>
      <c r="I34" s="60"/>
      <c r="J34" s="60"/>
      <c r="K34" s="60"/>
      <c r="L34" s="60"/>
      <c r="M34" s="60"/>
      <c r="N34" s="60"/>
      <c r="O34" s="60"/>
      <c r="P34" s="60"/>
      <c r="Q34" s="60"/>
      <c r="R34" s="60"/>
      <c r="S34" s="60"/>
      <c r="T34" s="60"/>
      <c r="U34" s="60"/>
      <c r="V34" s="60"/>
      <c r="W34" s="60"/>
      <c r="X34" s="60"/>
      <c r="Y34" s="60"/>
      <c r="Z34" s="60"/>
      <c r="AA34" s="60"/>
      <c r="AB34" s="60"/>
      <c r="AC34" s="60"/>
      <c r="AD34" s="60"/>
      <c r="AE34" s="60"/>
      <c r="AF34" s="60"/>
      <c r="AG34" s="60"/>
      <c r="AH34" s="60"/>
      <c r="AI34" s="60"/>
      <c r="AJ34" s="60"/>
      <c r="AK34" s="60"/>
      <c r="AL34" s="60"/>
      <c r="AM34" s="60"/>
      <c r="AN34" s="60"/>
      <c r="AO34" s="60"/>
      <c r="AP34" s="60"/>
      <c r="AQ34" s="60"/>
      <c r="AR34" s="60"/>
      <c r="AS34" s="60"/>
      <c r="AT34" s="60"/>
      <c r="AU34" s="60"/>
      <c r="AV34" s="60"/>
      <c r="AW34" s="60"/>
      <c r="AX34" s="60"/>
      <c r="AY34" s="60"/>
      <c r="AZ34" s="60"/>
      <c r="BA34" s="60"/>
      <c r="BB34" s="60"/>
      <c r="BC34" s="60"/>
      <c r="BD34" s="60"/>
      <c r="BE34" s="60"/>
      <c r="BF34" s="60"/>
      <c r="BG34" s="60"/>
      <c r="BH34" s="60"/>
      <c r="BI34" s="60"/>
      <c r="BJ34" s="60"/>
      <c r="BK34" s="60"/>
      <c r="BL34" s="60"/>
      <c r="BM34" s="60"/>
      <c r="BN34" s="60"/>
      <c r="BO34" s="60"/>
      <c r="BP34" s="60"/>
      <c r="BQ34" s="60"/>
      <c r="BR34" s="60"/>
      <c r="BS34" s="60"/>
      <c r="BT34" s="60"/>
      <c r="BU34" s="60"/>
      <c r="BV34" s="8"/>
      <c r="BW34" s="3"/>
      <c r="BX34" s="3"/>
      <c r="BY34" s="3"/>
      <c r="BZ34" s="3"/>
    </row>
    <row r="35" spans="2:78" ht="12.6" customHeight="1" x14ac:dyDescent="0.4">
      <c r="B35" s="60"/>
      <c r="C35" s="60"/>
      <c r="D35" s="60"/>
      <c r="E35" s="60"/>
      <c r="F35" s="60"/>
      <c r="G35" s="60"/>
      <c r="H35" s="60"/>
      <c r="I35" s="60"/>
      <c r="J35" s="60"/>
      <c r="K35" s="60"/>
      <c r="L35" s="60"/>
      <c r="M35" s="60"/>
      <c r="N35" s="60"/>
      <c r="O35" s="60"/>
      <c r="P35" s="60"/>
      <c r="Q35" s="60"/>
      <c r="R35" s="60"/>
      <c r="S35" s="60"/>
      <c r="T35" s="60"/>
      <c r="U35" s="60"/>
      <c r="V35" s="60"/>
      <c r="W35" s="60"/>
      <c r="X35" s="60"/>
      <c r="Y35" s="60"/>
      <c r="Z35" s="60"/>
      <c r="AA35" s="60"/>
      <c r="AB35" s="60"/>
      <c r="AC35" s="60"/>
      <c r="AD35" s="60"/>
      <c r="AE35" s="60"/>
      <c r="AF35" s="60"/>
      <c r="AG35" s="60"/>
      <c r="AH35" s="60"/>
      <c r="AI35" s="60"/>
      <c r="AJ35" s="60"/>
      <c r="AK35" s="60"/>
      <c r="AL35" s="60"/>
      <c r="AM35" s="60"/>
      <c r="AN35" s="60"/>
      <c r="AO35" s="60"/>
      <c r="AP35" s="60"/>
      <c r="AQ35" s="60"/>
      <c r="AR35" s="60"/>
      <c r="AS35" s="60"/>
      <c r="AT35" s="60"/>
      <c r="AU35" s="60"/>
      <c r="AV35" s="60"/>
      <c r="AW35" s="60"/>
      <c r="AX35" s="60"/>
      <c r="AY35" s="60"/>
      <c r="AZ35" s="60"/>
      <c r="BA35" s="60"/>
      <c r="BB35" s="60"/>
      <c r="BC35" s="60"/>
      <c r="BD35" s="60"/>
      <c r="BE35" s="60"/>
      <c r="BF35" s="60"/>
      <c r="BG35" s="60"/>
      <c r="BH35" s="60"/>
      <c r="BI35" s="60"/>
      <c r="BJ35" s="60"/>
      <c r="BK35" s="60"/>
      <c r="BL35" s="60"/>
      <c r="BM35" s="60"/>
      <c r="BN35" s="60"/>
      <c r="BO35" s="60"/>
      <c r="BP35" s="60"/>
      <c r="BQ35" s="60"/>
      <c r="BR35" s="60"/>
      <c r="BS35" s="60"/>
      <c r="BT35" s="60"/>
      <c r="BU35" s="60"/>
      <c r="BV35" s="8"/>
      <c r="BW35" s="3" t="str">
        <f>IF(LEFT(Z35,1)="T","TRUE","FALSE")</f>
        <v>FALSE</v>
      </c>
      <c r="BX35" s="3" t="b">
        <f>ISNUMBER(ABS(RIGHT(Z35,13)))</f>
        <v>0</v>
      </c>
      <c r="BY35" s="3" t="str">
        <f t="shared" ref="BY35" si="6">TEXT(BX35,"@")</f>
        <v>FALSE</v>
      </c>
      <c r="BZ35" s="3" t="str">
        <f>IF(ISNUMBER(BN35),"TRUE","FALSE")</f>
        <v>FALSE</v>
      </c>
    </row>
    <row r="36" spans="2:78" ht="12.6" customHeight="1" x14ac:dyDescent="0.4">
      <c r="B36" s="60"/>
      <c r="C36" s="60"/>
      <c r="D36" s="60"/>
      <c r="E36" s="60"/>
      <c r="F36" s="60"/>
      <c r="G36" s="60"/>
      <c r="H36" s="60"/>
      <c r="I36" s="60"/>
      <c r="J36" s="60"/>
      <c r="K36" s="60"/>
      <c r="L36" s="60"/>
      <c r="M36" s="60"/>
      <c r="N36" s="60"/>
      <c r="O36" s="60"/>
      <c r="P36" s="60"/>
      <c r="Q36" s="60"/>
      <c r="R36" s="60"/>
      <c r="S36" s="60"/>
      <c r="T36" s="60"/>
      <c r="U36" s="60"/>
      <c r="V36" s="60"/>
      <c r="W36" s="60"/>
      <c r="X36" s="60"/>
      <c r="Y36" s="60"/>
      <c r="Z36" s="60"/>
      <c r="AA36" s="60"/>
      <c r="AB36" s="60"/>
      <c r="AC36" s="60"/>
      <c r="AD36" s="60"/>
      <c r="AE36" s="60"/>
      <c r="AF36" s="60"/>
      <c r="AG36" s="60"/>
      <c r="AH36" s="60"/>
      <c r="AI36" s="60"/>
      <c r="AJ36" s="60"/>
      <c r="AK36" s="60"/>
      <c r="AL36" s="60"/>
      <c r="AM36" s="60"/>
      <c r="AN36" s="60"/>
      <c r="AO36" s="60"/>
      <c r="AP36" s="60"/>
      <c r="AQ36" s="60"/>
      <c r="AR36" s="60"/>
      <c r="AS36" s="60"/>
      <c r="AT36" s="60"/>
      <c r="AU36" s="60"/>
      <c r="AV36" s="60"/>
      <c r="AW36" s="60"/>
      <c r="AX36" s="60"/>
      <c r="AY36" s="60"/>
      <c r="AZ36" s="60"/>
      <c r="BA36" s="60"/>
      <c r="BB36" s="60"/>
      <c r="BC36" s="60"/>
      <c r="BD36" s="60"/>
      <c r="BE36" s="60"/>
      <c r="BF36" s="60"/>
      <c r="BG36" s="60"/>
      <c r="BH36" s="60"/>
      <c r="BI36" s="60"/>
      <c r="BJ36" s="60"/>
      <c r="BK36" s="60"/>
      <c r="BL36" s="60"/>
      <c r="BM36" s="60"/>
      <c r="BN36" s="60"/>
      <c r="BO36" s="60"/>
      <c r="BP36" s="60"/>
      <c r="BQ36" s="60"/>
      <c r="BR36" s="60"/>
      <c r="BS36" s="60"/>
      <c r="BT36" s="60"/>
      <c r="BU36" s="60"/>
      <c r="BV36" s="8"/>
      <c r="BW36" s="3"/>
      <c r="BX36" s="3"/>
      <c r="BY36" s="3"/>
      <c r="BZ36" s="3"/>
    </row>
    <row r="37" spans="2:78" ht="12.6" customHeight="1" x14ac:dyDescent="0.4">
      <c r="B37" s="60"/>
      <c r="C37" s="60"/>
      <c r="D37" s="60"/>
      <c r="E37" s="60"/>
      <c r="F37" s="60"/>
      <c r="G37" s="60"/>
      <c r="H37" s="60"/>
      <c r="I37" s="60"/>
      <c r="J37" s="60"/>
      <c r="K37" s="60"/>
      <c r="L37" s="60"/>
      <c r="M37" s="60"/>
      <c r="N37" s="60"/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60"/>
      <c r="Z37" s="60"/>
      <c r="AA37" s="60"/>
      <c r="AB37" s="60"/>
      <c r="AC37" s="60"/>
      <c r="AD37" s="60"/>
      <c r="AE37" s="60"/>
      <c r="AF37" s="60"/>
      <c r="AG37" s="60"/>
      <c r="AH37" s="60"/>
      <c r="AI37" s="60"/>
      <c r="AJ37" s="60"/>
      <c r="AK37" s="60"/>
      <c r="AL37" s="60"/>
      <c r="AM37" s="60"/>
      <c r="AN37" s="60"/>
      <c r="AO37" s="60"/>
      <c r="AP37" s="60"/>
      <c r="AQ37" s="60"/>
      <c r="AR37" s="60"/>
      <c r="AS37" s="60"/>
      <c r="AT37" s="60"/>
      <c r="AU37" s="60"/>
      <c r="AV37" s="60"/>
      <c r="AW37" s="60"/>
      <c r="AX37" s="60"/>
      <c r="AY37" s="60"/>
      <c r="AZ37" s="60"/>
      <c r="BA37" s="60"/>
      <c r="BB37" s="60"/>
      <c r="BC37" s="60"/>
      <c r="BD37" s="60"/>
      <c r="BE37" s="60"/>
      <c r="BF37" s="60"/>
      <c r="BG37" s="60"/>
      <c r="BH37" s="60"/>
      <c r="BI37" s="60"/>
      <c r="BJ37" s="60"/>
      <c r="BK37" s="60"/>
      <c r="BL37" s="60"/>
      <c r="BM37" s="60"/>
      <c r="BN37" s="60"/>
      <c r="BO37" s="60"/>
      <c r="BP37" s="60"/>
      <c r="BQ37" s="60"/>
      <c r="BR37" s="60"/>
      <c r="BS37" s="60"/>
      <c r="BT37" s="60"/>
      <c r="BU37" s="60"/>
      <c r="BV37" s="8"/>
      <c r="BW37" s="3" t="str">
        <f>IF(LEFT(Z37,1)="T","TRUE","FALSE")</f>
        <v>FALSE</v>
      </c>
      <c r="BX37" s="3" t="b">
        <f>ISNUMBER(ABS(RIGHT(Z37,13)))</f>
        <v>0</v>
      </c>
      <c r="BY37" s="3" t="str">
        <f t="shared" ref="BY37" si="7">TEXT(BX37,"@")</f>
        <v>FALSE</v>
      </c>
      <c r="BZ37" s="3" t="str">
        <f>IF(ISNUMBER(BN37),"TRUE","FALSE")</f>
        <v>FALSE</v>
      </c>
    </row>
    <row r="38" spans="2:78" ht="12.6" customHeight="1" x14ac:dyDescent="0.4">
      <c r="B38" s="60"/>
      <c r="C38" s="60"/>
      <c r="D38" s="60"/>
      <c r="E38" s="60"/>
      <c r="F38" s="60"/>
      <c r="G38" s="60"/>
      <c r="H38" s="60"/>
      <c r="I38" s="60"/>
      <c r="J38" s="60"/>
      <c r="K38" s="60"/>
      <c r="L38" s="60"/>
      <c r="M38" s="60"/>
      <c r="N38" s="60"/>
      <c r="O38" s="60"/>
      <c r="P38" s="60"/>
      <c r="Q38" s="60"/>
      <c r="R38" s="60"/>
      <c r="S38" s="60"/>
      <c r="T38" s="60"/>
      <c r="U38" s="60"/>
      <c r="V38" s="60"/>
      <c r="W38" s="60"/>
      <c r="X38" s="60"/>
      <c r="Y38" s="60"/>
      <c r="Z38" s="60"/>
      <c r="AA38" s="60"/>
      <c r="AB38" s="60"/>
      <c r="AC38" s="60"/>
      <c r="AD38" s="60"/>
      <c r="AE38" s="60"/>
      <c r="AF38" s="60"/>
      <c r="AG38" s="60"/>
      <c r="AH38" s="60"/>
      <c r="AI38" s="60"/>
      <c r="AJ38" s="60"/>
      <c r="AK38" s="60"/>
      <c r="AL38" s="60"/>
      <c r="AM38" s="60"/>
      <c r="AN38" s="60"/>
      <c r="AO38" s="60"/>
      <c r="AP38" s="60"/>
      <c r="AQ38" s="60"/>
      <c r="AR38" s="60"/>
      <c r="AS38" s="60"/>
      <c r="AT38" s="60"/>
      <c r="AU38" s="60"/>
      <c r="AV38" s="60"/>
      <c r="AW38" s="60"/>
      <c r="AX38" s="60"/>
      <c r="AY38" s="60"/>
      <c r="AZ38" s="60"/>
      <c r="BA38" s="60"/>
      <c r="BB38" s="60"/>
      <c r="BC38" s="60"/>
      <c r="BD38" s="60"/>
      <c r="BE38" s="60"/>
      <c r="BF38" s="60"/>
      <c r="BG38" s="60"/>
      <c r="BH38" s="60"/>
      <c r="BI38" s="60"/>
      <c r="BJ38" s="60"/>
      <c r="BK38" s="60"/>
      <c r="BL38" s="60"/>
      <c r="BM38" s="60"/>
      <c r="BN38" s="60"/>
      <c r="BO38" s="60"/>
      <c r="BP38" s="60"/>
      <c r="BQ38" s="60"/>
      <c r="BR38" s="60"/>
      <c r="BS38" s="60"/>
      <c r="BT38" s="60"/>
      <c r="BU38" s="60"/>
      <c r="BV38" s="8"/>
      <c r="BW38" s="3"/>
      <c r="BX38" s="3"/>
      <c r="BY38" s="3"/>
      <c r="BZ38" s="3"/>
    </row>
    <row r="39" spans="2:78" ht="12.6" customHeight="1" x14ac:dyDescent="0.4">
      <c r="B39" s="60"/>
      <c r="C39" s="60"/>
      <c r="D39" s="60"/>
      <c r="E39" s="60"/>
      <c r="F39" s="60"/>
      <c r="G39" s="60"/>
      <c r="H39" s="60"/>
      <c r="I39" s="60"/>
      <c r="J39" s="60"/>
      <c r="K39" s="60"/>
      <c r="L39" s="60"/>
      <c r="M39" s="60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  <c r="AA39" s="60"/>
      <c r="AB39" s="60"/>
      <c r="AC39" s="60"/>
      <c r="AD39" s="60"/>
      <c r="AE39" s="60"/>
      <c r="AF39" s="60"/>
      <c r="AG39" s="60"/>
      <c r="AH39" s="60"/>
      <c r="AI39" s="60"/>
      <c r="AJ39" s="60"/>
      <c r="AK39" s="60"/>
      <c r="AL39" s="60"/>
      <c r="AM39" s="60"/>
      <c r="AN39" s="60"/>
      <c r="AO39" s="60"/>
      <c r="AP39" s="60"/>
      <c r="AQ39" s="60"/>
      <c r="AR39" s="60"/>
      <c r="AS39" s="60"/>
      <c r="AT39" s="60"/>
      <c r="AU39" s="60"/>
      <c r="AV39" s="60"/>
      <c r="AW39" s="60"/>
      <c r="AX39" s="60"/>
      <c r="AY39" s="60"/>
      <c r="AZ39" s="60"/>
      <c r="BA39" s="60"/>
      <c r="BB39" s="60"/>
      <c r="BC39" s="60"/>
      <c r="BD39" s="60"/>
      <c r="BE39" s="60"/>
      <c r="BF39" s="60"/>
      <c r="BG39" s="60"/>
      <c r="BH39" s="60"/>
      <c r="BI39" s="60"/>
      <c r="BJ39" s="60"/>
      <c r="BK39" s="60"/>
      <c r="BL39" s="60"/>
      <c r="BM39" s="60"/>
      <c r="BN39" s="60"/>
      <c r="BO39" s="60"/>
      <c r="BP39" s="60"/>
      <c r="BQ39" s="60"/>
      <c r="BR39" s="60"/>
      <c r="BS39" s="60"/>
      <c r="BT39" s="60"/>
      <c r="BU39" s="60"/>
      <c r="BV39" s="8"/>
      <c r="BW39" s="3" t="str">
        <f>IF(LEFT(Z39,1)="T","TRUE","FALSE")</f>
        <v>FALSE</v>
      </c>
      <c r="BX39" s="3" t="b">
        <f>ISNUMBER(ABS(RIGHT(Z39,13)))</f>
        <v>0</v>
      </c>
      <c r="BY39" s="3" t="str">
        <f t="shared" ref="BY39" si="8">TEXT(BX39,"@")</f>
        <v>FALSE</v>
      </c>
      <c r="BZ39" s="3" t="str">
        <f>IF(ISNUMBER(BN39),"TRUE","FALSE")</f>
        <v>FALSE</v>
      </c>
    </row>
    <row r="40" spans="2:78" ht="12.6" customHeight="1" x14ac:dyDescent="0.4">
      <c r="B40" s="60"/>
      <c r="C40" s="60"/>
      <c r="D40" s="60"/>
      <c r="E40" s="60"/>
      <c r="F40" s="60"/>
      <c r="G40" s="60"/>
      <c r="H40" s="60"/>
      <c r="I40" s="60"/>
      <c r="J40" s="60"/>
      <c r="K40" s="60"/>
      <c r="L40" s="60"/>
      <c r="M40" s="60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0"/>
      <c r="AA40" s="60"/>
      <c r="AB40" s="60"/>
      <c r="AC40" s="60"/>
      <c r="AD40" s="60"/>
      <c r="AE40" s="60"/>
      <c r="AF40" s="60"/>
      <c r="AG40" s="60"/>
      <c r="AH40" s="60"/>
      <c r="AI40" s="60"/>
      <c r="AJ40" s="60"/>
      <c r="AK40" s="60"/>
      <c r="AL40" s="60"/>
      <c r="AM40" s="60"/>
      <c r="AN40" s="60"/>
      <c r="AO40" s="60"/>
      <c r="AP40" s="60"/>
      <c r="AQ40" s="60"/>
      <c r="AR40" s="60"/>
      <c r="AS40" s="60"/>
      <c r="AT40" s="60"/>
      <c r="AU40" s="60"/>
      <c r="AV40" s="60"/>
      <c r="AW40" s="60"/>
      <c r="AX40" s="60"/>
      <c r="AY40" s="60"/>
      <c r="AZ40" s="60"/>
      <c r="BA40" s="60"/>
      <c r="BB40" s="60"/>
      <c r="BC40" s="60"/>
      <c r="BD40" s="60"/>
      <c r="BE40" s="60"/>
      <c r="BF40" s="60"/>
      <c r="BG40" s="60"/>
      <c r="BH40" s="60"/>
      <c r="BI40" s="60"/>
      <c r="BJ40" s="60"/>
      <c r="BK40" s="60"/>
      <c r="BL40" s="60"/>
      <c r="BM40" s="60"/>
      <c r="BN40" s="60"/>
      <c r="BO40" s="60"/>
      <c r="BP40" s="60"/>
      <c r="BQ40" s="60"/>
      <c r="BR40" s="60"/>
      <c r="BS40" s="60"/>
      <c r="BT40" s="60"/>
      <c r="BU40" s="60"/>
      <c r="BV40" s="8"/>
      <c r="BW40" s="3"/>
      <c r="BX40" s="3"/>
      <c r="BY40" s="3"/>
      <c r="BZ40" s="3"/>
    </row>
    <row r="41" spans="2:78" ht="12.6" customHeight="1" x14ac:dyDescent="0.4">
      <c r="B41" s="60"/>
      <c r="C41" s="60"/>
      <c r="D41" s="60"/>
      <c r="E41" s="60"/>
      <c r="F41" s="60"/>
      <c r="G41" s="60"/>
      <c r="H41" s="60"/>
      <c r="I41" s="60"/>
      <c r="J41" s="60"/>
      <c r="K41" s="60"/>
      <c r="L41" s="60"/>
      <c r="M41" s="60"/>
      <c r="N41" s="60"/>
      <c r="O41" s="60"/>
      <c r="P41" s="60"/>
      <c r="Q41" s="60"/>
      <c r="R41" s="60"/>
      <c r="S41" s="60"/>
      <c r="T41" s="60"/>
      <c r="U41" s="60"/>
      <c r="V41" s="60"/>
      <c r="W41" s="60"/>
      <c r="X41" s="60"/>
      <c r="Y41" s="60"/>
      <c r="Z41" s="60"/>
      <c r="AA41" s="60"/>
      <c r="AB41" s="60"/>
      <c r="AC41" s="60"/>
      <c r="AD41" s="60"/>
      <c r="AE41" s="60"/>
      <c r="AF41" s="60"/>
      <c r="AG41" s="60"/>
      <c r="AH41" s="60"/>
      <c r="AI41" s="60"/>
      <c r="AJ41" s="60"/>
      <c r="AK41" s="60"/>
      <c r="AL41" s="60"/>
      <c r="AM41" s="60"/>
      <c r="AN41" s="60"/>
      <c r="AO41" s="60"/>
      <c r="AP41" s="60"/>
      <c r="AQ41" s="60"/>
      <c r="AR41" s="60"/>
      <c r="AS41" s="60"/>
      <c r="AT41" s="60"/>
      <c r="AU41" s="60"/>
      <c r="AV41" s="60"/>
      <c r="AW41" s="60"/>
      <c r="AX41" s="60"/>
      <c r="AY41" s="60"/>
      <c r="AZ41" s="60"/>
      <c r="BA41" s="60"/>
      <c r="BB41" s="60"/>
      <c r="BC41" s="60"/>
      <c r="BD41" s="60"/>
      <c r="BE41" s="60"/>
      <c r="BF41" s="60"/>
      <c r="BG41" s="60"/>
      <c r="BH41" s="60"/>
      <c r="BI41" s="60"/>
      <c r="BJ41" s="60"/>
      <c r="BK41" s="60"/>
      <c r="BL41" s="60"/>
      <c r="BM41" s="60"/>
      <c r="BN41" s="60"/>
      <c r="BO41" s="60"/>
      <c r="BP41" s="60"/>
      <c r="BQ41" s="60"/>
      <c r="BR41" s="60"/>
      <c r="BS41" s="60"/>
      <c r="BT41" s="60"/>
      <c r="BU41" s="60"/>
      <c r="BV41" s="8"/>
      <c r="BW41" s="3" t="str">
        <f>IF(LEFT(Z41,1)="T","TRUE","FALSE")</f>
        <v>FALSE</v>
      </c>
      <c r="BX41" s="3" t="b">
        <f>ISNUMBER(ABS(RIGHT(Z41,13)))</f>
        <v>0</v>
      </c>
      <c r="BY41" s="3" t="str">
        <f t="shared" ref="BY41" si="9">TEXT(BX41,"@")</f>
        <v>FALSE</v>
      </c>
      <c r="BZ41" s="3" t="str">
        <f>IF(ISNUMBER(BN41),"TRUE","FALSE")</f>
        <v>FALSE</v>
      </c>
    </row>
    <row r="42" spans="2:78" ht="12.6" customHeight="1" x14ac:dyDescent="0.4">
      <c r="B42" s="60"/>
      <c r="C42" s="60"/>
      <c r="D42" s="60"/>
      <c r="E42" s="60"/>
      <c r="F42" s="60"/>
      <c r="G42" s="60"/>
      <c r="H42" s="60"/>
      <c r="I42" s="60"/>
      <c r="J42" s="60"/>
      <c r="K42" s="60"/>
      <c r="L42" s="60"/>
      <c r="M42" s="60"/>
      <c r="N42" s="60"/>
      <c r="O42" s="60"/>
      <c r="P42" s="60"/>
      <c r="Q42" s="60"/>
      <c r="R42" s="60"/>
      <c r="S42" s="60"/>
      <c r="T42" s="60"/>
      <c r="U42" s="60"/>
      <c r="V42" s="60"/>
      <c r="W42" s="60"/>
      <c r="X42" s="60"/>
      <c r="Y42" s="60"/>
      <c r="Z42" s="60"/>
      <c r="AA42" s="60"/>
      <c r="AB42" s="60"/>
      <c r="AC42" s="60"/>
      <c r="AD42" s="60"/>
      <c r="AE42" s="60"/>
      <c r="AF42" s="60"/>
      <c r="AG42" s="60"/>
      <c r="AH42" s="60"/>
      <c r="AI42" s="60"/>
      <c r="AJ42" s="60"/>
      <c r="AK42" s="60"/>
      <c r="AL42" s="60"/>
      <c r="AM42" s="60"/>
      <c r="AN42" s="60"/>
      <c r="AO42" s="60"/>
      <c r="AP42" s="60"/>
      <c r="AQ42" s="60"/>
      <c r="AR42" s="60"/>
      <c r="AS42" s="60"/>
      <c r="AT42" s="60"/>
      <c r="AU42" s="60"/>
      <c r="AV42" s="60"/>
      <c r="AW42" s="60"/>
      <c r="AX42" s="60"/>
      <c r="AY42" s="60"/>
      <c r="AZ42" s="60"/>
      <c r="BA42" s="60"/>
      <c r="BB42" s="60"/>
      <c r="BC42" s="60"/>
      <c r="BD42" s="60"/>
      <c r="BE42" s="60"/>
      <c r="BF42" s="60"/>
      <c r="BG42" s="60"/>
      <c r="BH42" s="60"/>
      <c r="BI42" s="60"/>
      <c r="BJ42" s="60"/>
      <c r="BK42" s="60"/>
      <c r="BL42" s="60"/>
      <c r="BM42" s="60"/>
      <c r="BN42" s="60"/>
      <c r="BO42" s="60"/>
      <c r="BP42" s="60"/>
      <c r="BQ42" s="60"/>
      <c r="BR42" s="60"/>
      <c r="BS42" s="60"/>
      <c r="BT42" s="60"/>
      <c r="BU42" s="60"/>
      <c r="BV42" s="8"/>
      <c r="BW42" s="3"/>
      <c r="BX42" s="3"/>
      <c r="BY42" s="3"/>
      <c r="BZ42" s="3"/>
    </row>
  </sheetData>
  <sheetProtection algorithmName="SHA-512" hashValue="2wHnfNj9iPYne3TxeUXv1tG5SN4MhRF/i9d+iAs3WHqic061bl2Zh9W54jBxtfdoSxw7qEkEi6CbF9XAXDPtjA==" saltValue="VWgCjyatrFvY7/cXcLSFBQ==" spinCount="100000" sheet="1" objects="1" scenarios="1"/>
  <mergeCells count="41">
    <mergeCell ref="BZ27:BZ28"/>
    <mergeCell ref="BZ29:BZ30"/>
    <mergeCell ref="B33:BU42"/>
    <mergeCell ref="B31:Y32"/>
    <mergeCell ref="Z31:AG32"/>
    <mergeCell ref="AH31:AW32"/>
    <mergeCell ref="AX31:BE32"/>
    <mergeCell ref="BF31:BM32"/>
    <mergeCell ref="BN31:BQ32"/>
    <mergeCell ref="B21:BU30"/>
    <mergeCell ref="BW23:BW24"/>
    <mergeCell ref="BX23:BX24"/>
    <mergeCell ref="BY23:BY24"/>
    <mergeCell ref="BZ23:BZ24"/>
    <mergeCell ref="BW25:BW26"/>
    <mergeCell ref="BX25:BX26"/>
    <mergeCell ref="BB16:BI17"/>
    <mergeCell ref="BJ16:BQ17"/>
    <mergeCell ref="BF19:BM20"/>
    <mergeCell ref="BN19:BQ20"/>
    <mergeCell ref="BZ25:BZ26"/>
    <mergeCell ref="BY25:BY26"/>
    <mergeCell ref="AH19:AW20"/>
    <mergeCell ref="AX19:BE20"/>
    <mergeCell ref="BW29:BW30"/>
    <mergeCell ref="BX29:BX30"/>
    <mergeCell ref="BY29:BY30"/>
    <mergeCell ref="BW27:BW28"/>
    <mergeCell ref="BX27:BX28"/>
    <mergeCell ref="BY27:BY28"/>
    <mergeCell ref="B14:J15"/>
    <mergeCell ref="K14:AF15"/>
    <mergeCell ref="B17:Y18"/>
    <mergeCell ref="B19:Y20"/>
    <mergeCell ref="Z19:AG20"/>
    <mergeCell ref="B4:AF5"/>
    <mergeCell ref="B7:AF8"/>
    <mergeCell ref="B10:J11"/>
    <mergeCell ref="K10:AF11"/>
    <mergeCell ref="B12:J13"/>
    <mergeCell ref="K12:AF13"/>
  </mergeCells>
  <phoneticPr fontId="1"/>
  <conditionalFormatting sqref="B21:BU30 B33">
    <cfRule type="expression" dxfId="3" priority="1">
      <formula>#REF!="活用コンサルティングのみ行う"</formula>
    </cfRule>
    <cfRule type="expression" dxfId="2" priority="2">
      <formula>OR(#REF!="導入コンサルティングのみ行う", #REF!="導入コンサルティング、活用コンサルティングの双方を行う")</formula>
    </cfRule>
  </conditionalFormatting>
  <dataValidations count="1">
    <dataValidation allowBlank="1" showInputMessage="1" showErrorMessage="1" errorTitle="業務分類を見直してください" error="導入コンサルティングを実施することが選択されていないため、入力できません。" sqref="B21:BU30 B33:BU42" xr:uid="{7BBBFEFA-2821-446B-B8DA-2BE6B23A0A89}"/>
  </dataValidations>
  <pageMargins left="0.70866141732283472" right="0.70866141732283472" top="0.74803149606299213" bottom="0.74803149606299213" header="0.31496062992125984" footer="0.31496062992125984"/>
  <pageSetup paperSize="9" scale="53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9A6FA-F0AF-4FB4-9E65-650B186F3F61}">
  <sheetPr>
    <tabColor rgb="FFFFFF00"/>
    <pageSetUpPr fitToPage="1"/>
  </sheetPr>
  <dimension ref="A1:CF70"/>
  <sheetViews>
    <sheetView showGridLines="0" view="pageBreakPreview" zoomScaleNormal="85" zoomScaleSheetLayoutView="100" workbookViewId="0"/>
  </sheetViews>
  <sheetFormatPr defaultRowHeight="12" customHeight="1" x14ac:dyDescent="0.4"/>
  <cols>
    <col min="1" max="1" width="1.625" style="4" customWidth="1"/>
    <col min="2" max="75" width="3.125" style="1" customWidth="1"/>
    <col min="76" max="76" width="1.625" style="4" customWidth="1"/>
    <col min="77" max="79" width="7.5" style="1" hidden="1" customWidth="1"/>
    <col min="80" max="80" width="7.75" style="1" hidden="1" customWidth="1"/>
    <col min="81" max="81" width="13.375" style="1" bestFit="1" customWidth="1"/>
    <col min="82" max="16384" width="9" style="1"/>
  </cols>
  <sheetData>
    <row r="1" spans="2:84" s="4" customFormat="1" ht="12" customHeight="1" x14ac:dyDescent="0.4"/>
    <row r="2" spans="2:84" s="4" customFormat="1" ht="12" customHeight="1" x14ac:dyDescent="0.4"/>
    <row r="3" spans="2:84" s="4" customFormat="1" ht="12" customHeight="1" x14ac:dyDescent="0.4"/>
    <row r="4" spans="2:84" ht="12" customHeight="1" x14ac:dyDescent="0.4">
      <c r="B4" s="25" t="s">
        <v>9</v>
      </c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</row>
    <row r="5" spans="2:84" ht="12" customHeight="1" thickBot="1" x14ac:dyDescent="0.45"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</row>
    <row r="6" spans="2:84" s="4" customFormat="1" ht="12" customHeight="1" thickBot="1" x14ac:dyDescent="0.45"/>
    <row r="7" spans="2:84" ht="12" customHeight="1" x14ac:dyDescent="0.4">
      <c r="B7" s="27" t="s">
        <v>15</v>
      </c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9"/>
      <c r="AG7" s="5"/>
      <c r="AH7" s="5"/>
      <c r="AI7" s="5"/>
      <c r="AJ7" s="5"/>
      <c r="AK7" s="5"/>
      <c r="AL7" s="5"/>
      <c r="AM7" s="5"/>
      <c r="AN7" s="4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Y7" s="2"/>
      <c r="BZ7" s="2"/>
      <c r="CA7" s="2"/>
      <c r="CB7" s="2"/>
      <c r="CC7" s="2"/>
      <c r="CD7" s="2"/>
      <c r="CE7" s="2"/>
      <c r="CF7" s="2"/>
    </row>
    <row r="8" spans="2:84" ht="12" customHeight="1" thickBot="1" x14ac:dyDescent="0.45">
      <c r="B8" s="30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31"/>
      <c r="AF8" s="32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</row>
    <row r="9" spans="2:84" s="4" customFormat="1" ht="12" customHeight="1" x14ac:dyDescent="0.4"/>
    <row r="10" spans="2:84" ht="12" customHeight="1" x14ac:dyDescent="0.4">
      <c r="B10" s="33" t="s">
        <v>0</v>
      </c>
      <c r="C10" s="34"/>
      <c r="D10" s="34"/>
      <c r="E10" s="34"/>
      <c r="F10" s="34"/>
      <c r="G10" s="34"/>
      <c r="H10" s="34"/>
      <c r="I10" s="34"/>
      <c r="J10" s="35"/>
      <c r="K10" s="152" t="str">
        <f>IF(業務内容!$K$10="","",業務内容!$K$10)</f>
        <v/>
      </c>
      <c r="L10" s="153"/>
      <c r="M10" s="153"/>
      <c r="N10" s="153"/>
      <c r="O10" s="153"/>
      <c r="P10" s="153"/>
      <c r="Q10" s="153"/>
      <c r="R10" s="153"/>
      <c r="S10" s="153"/>
      <c r="T10" s="153"/>
      <c r="U10" s="153"/>
      <c r="V10" s="153"/>
      <c r="W10" s="153"/>
      <c r="X10" s="153"/>
      <c r="Y10" s="153"/>
      <c r="Z10" s="153"/>
      <c r="AA10" s="153"/>
      <c r="AB10" s="153"/>
      <c r="AC10" s="153"/>
      <c r="AD10" s="153"/>
      <c r="AE10" s="153"/>
      <c r="AF10" s="154"/>
      <c r="AG10" s="4"/>
      <c r="AH10" s="158" t="s">
        <v>18</v>
      </c>
      <c r="AI10" s="159"/>
      <c r="AJ10" s="159"/>
      <c r="AK10" s="159"/>
      <c r="AL10" s="159"/>
      <c r="AM10" s="159"/>
      <c r="AN10" s="159"/>
      <c r="AO10" s="159"/>
      <c r="AP10" s="160"/>
      <c r="BX10" s="1"/>
    </row>
    <row r="11" spans="2:84" ht="12" customHeight="1" x14ac:dyDescent="0.4">
      <c r="B11" s="36"/>
      <c r="C11" s="37"/>
      <c r="D11" s="37"/>
      <c r="E11" s="37"/>
      <c r="F11" s="37"/>
      <c r="G11" s="37"/>
      <c r="H11" s="37"/>
      <c r="I11" s="37"/>
      <c r="J11" s="38"/>
      <c r="K11" s="155"/>
      <c r="L11" s="156"/>
      <c r="M11" s="156"/>
      <c r="N11" s="156"/>
      <c r="O11" s="156"/>
      <c r="P11" s="156"/>
      <c r="Q11" s="156"/>
      <c r="R11" s="156"/>
      <c r="S11" s="156"/>
      <c r="T11" s="156"/>
      <c r="U11" s="156"/>
      <c r="V11" s="156"/>
      <c r="W11" s="156"/>
      <c r="X11" s="156"/>
      <c r="Y11" s="156"/>
      <c r="Z11" s="156"/>
      <c r="AA11" s="156"/>
      <c r="AB11" s="156"/>
      <c r="AC11" s="156"/>
      <c r="AD11" s="156"/>
      <c r="AE11" s="156"/>
      <c r="AF11" s="157"/>
      <c r="AG11" s="4"/>
      <c r="AH11" s="161"/>
      <c r="AI11" s="162"/>
      <c r="AJ11" s="163"/>
      <c r="AK11" s="163"/>
      <c r="AL11" s="163"/>
      <c r="AM11" s="163"/>
      <c r="AN11" s="163"/>
      <c r="AO11" s="163"/>
      <c r="AP11" s="164"/>
      <c r="BX11" s="1"/>
    </row>
    <row r="12" spans="2:84" ht="12" customHeight="1" x14ac:dyDescent="0.4">
      <c r="B12" s="40" t="s">
        <v>10</v>
      </c>
      <c r="C12" s="41"/>
      <c r="D12" s="41"/>
      <c r="E12" s="41"/>
      <c r="F12" s="41"/>
      <c r="G12" s="41"/>
      <c r="H12" s="41"/>
      <c r="I12" s="41"/>
      <c r="J12" s="42"/>
      <c r="K12" s="152" t="str">
        <f>IF(業務内容!$K$12="","",業務内容!$K$12)</f>
        <v/>
      </c>
      <c r="L12" s="153"/>
      <c r="M12" s="153"/>
      <c r="N12" s="153"/>
      <c r="O12" s="153"/>
      <c r="P12" s="153"/>
      <c r="Q12" s="153"/>
      <c r="R12" s="153"/>
      <c r="S12" s="153"/>
      <c r="T12" s="153"/>
      <c r="U12" s="153"/>
      <c r="V12" s="153"/>
      <c r="W12" s="153"/>
      <c r="X12" s="153"/>
      <c r="Y12" s="153"/>
      <c r="Z12" s="153"/>
      <c r="AA12" s="153"/>
      <c r="AB12" s="153"/>
      <c r="AC12" s="153"/>
      <c r="AD12" s="153"/>
      <c r="AE12" s="153"/>
      <c r="AF12" s="154"/>
      <c r="AG12" s="4"/>
      <c r="AH12" s="161"/>
      <c r="AI12" s="162"/>
      <c r="AJ12" s="163"/>
      <c r="AK12" s="163"/>
      <c r="AL12" s="163"/>
      <c r="AM12" s="163"/>
      <c r="AN12" s="163"/>
      <c r="AO12" s="163"/>
      <c r="AP12" s="164"/>
      <c r="BX12" s="1"/>
    </row>
    <row r="13" spans="2:84" ht="12" customHeight="1" x14ac:dyDescent="0.4">
      <c r="B13" s="43"/>
      <c r="C13" s="44"/>
      <c r="D13" s="44"/>
      <c r="E13" s="44"/>
      <c r="F13" s="44"/>
      <c r="G13" s="44"/>
      <c r="H13" s="44"/>
      <c r="I13" s="44"/>
      <c r="J13" s="45"/>
      <c r="K13" s="155"/>
      <c r="L13" s="156"/>
      <c r="M13" s="156"/>
      <c r="N13" s="156"/>
      <c r="O13" s="156"/>
      <c r="P13" s="156"/>
      <c r="Q13" s="156"/>
      <c r="R13" s="156"/>
      <c r="S13" s="156"/>
      <c r="T13" s="156"/>
      <c r="U13" s="156"/>
      <c r="V13" s="156"/>
      <c r="W13" s="156"/>
      <c r="X13" s="156"/>
      <c r="Y13" s="156"/>
      <c r="Z13" s="156"/>
      <c r="AA13" s="156"/>
      <c r="AB13" s="156"/>
      <c r="AC13" s="156"/>
      <c r="AD13" s="156"/>
      <c r="AE13" s="156"/>
      <c r="AF13" s="157"/>
      <c r="AG13" s="4"/>
      <c r="AH13" s="161"/>
      <c r="AI13" s="162"/>
      <c r="AJ13" s="163"/>
      <c r="AK13" s="163"/>
      <c r="AL13" s="163"/>
      <c r="AM13" s="163"/>
      <c r="AN13" s="163"/>
      <c r="AO13" s="163"/>
      <c r="AP13" s="164"/>
      <c r="BX13" s="1"/>
    </row>
    <row r="14" spans="2:84" ht="12" customHeight="1" x14ac:dyDescent="0.4">
      <c r="B14" s="46" t="s">
        <v>20</v>
      </c>
      <c r="C14" s="47"/>
      <c r="D14" s="47"/>
      <c r="E14" s="47"/>
      <c r="F14" s="47"/>
      <c r="G14" s="47"/>
      <c r="H14" s="47"/>
      <c r="I14" s="47"/>
      <c r="J14" s="48"/>
      <c r="K14" s="165" t="str">
        <f>IF(業務内容!$K$14="","",業務内容!$K$14)</f>
        <v/>
      </c>
      <c r="L14" s="166"/>
      <c r="M14" s="166"/>
      <c r="N14" s="166"/>
      <c r="O14" s="166"/>
      <c r="P14" s="166"/>
      <c r="Q14" s="166"/>
      <c r="R14" s="166"/>
      <c r="S14" s="166"/>
      <c r="T14" s="166"/>
      <c r="U14" s="166"/>
      <c r="V14" s="166"/>
      <c r="W14" s="166"/>
      <c r="X14" s="166"/>
      <c r="Y14" s="166"/>
      <c r="Z14" s="166"/>
      <c r="AA14" s="166"/>
      <c r="AB14" s="166"/>
      <c r="AC14" s="166"/>
      <c r="AD14" s="166"/>
      <c r="AE14" s="166"/>
      <c r="AF14" s="167"/>
      <c r="AG14" s="4"/>
      <c r="AH14" s="171">
        <f>SUM($BB$43,$BB$69)</f>
        <v>0</v>
      </c>
      <c r="AI14" s="171"/>
      <c r="AJ14" s="171"/>
      <c r="AK14" s="171"/>
      <c r="AL14" s="171"/>
      <c r="AM14" s="171"/>
      <c r="AN14" s="171"/>
      <c r="AO14" s="171"/>
      <c r="AP14" s="171"/>
      <c r="BX14" s="1"/>
    </row>
    <row r="15" spans="2:84" ht="12" customHeight="1" x14ac:dyDescent="0.4">
      <c r="B15" s="49"/>
      <c r="C15" s="50"/>
      <c r="D15" s="50"/>
      <c r="E15" s="50"/>
      <c r="F15" s="50"/>
      <c r="G15" s="50"/>
      <c r="H15" s="50"/>
      <c r="I15" s="50"/>
      <c r="J15" s="51"/>
      <c r="K15" s="168"/>
      <c r="L15" s="169"/>
      <c r="M15" s="169"/>
      <c r="N15" s="169"/>
      <c r="O15" s="169"/>
      <c r="P15" s="169"/>
      <c r="Q15" s="169"/>
      <c r="R15" s="169"/>
      <c r="S15" s="169"/>
      <c r="T15" s="169"/>
      <c r="U15" s="169"/>
      <c r="V15" s="169"/>
      <c r="W15" s="169"/>
      <c r="X15" s="169"/>
      <c r="Y15" s="169"/>
      <c r="Z15" s="169"/>
      <c r="AA15" s="169"/>
      <c r="AB15" s="169"/>
      <c r="AC15" s="169"/>
      <c r="AD15" s="169"/>
      <c r="AE15" s="169"/>
      <c r="AF15" s="170"/>
      <c r="AG15" s="4"/>
      <c r="AH15" s="171"/>
      <c r="AI15" s="171"/>
      <c r="AJ15" s="171"/>
      <c r="AK15" s="171"/>
      <c r="AL15" s="171"/>
      <c r="AM15" s="171"/>
      <c r="AN15" s="171"/>
      <c r="AO15" s="171"/>
      <c r="AP15" s="171"/>
      <c r="BX15" s="1"/>
    </row>
    <row r="16" spans="2:84" s="4" customFormat="1" ht="12" customHeight="1" x14ac:dyDescent="0.4"/>
    <row r="17" spans="2:82" s="4" customFormat="1" ht="12" customHeight="1" x14ac:dyDescent="0.4">
      <c r="B17" s="53" t="s">
        <v>19</v>
      </c>
      <c r="C17" s="53"/>
      <c r="D17" s="53"/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  <c r="AA17" s="7"/>
      <c r="AB17" s="7"/>
      <c r="AC17" s="7"/>
      <c r="AD17" s="7"/>
      <c r="AE17" s="7"/>
    </row>
    <row r="18" spans="2:82" s="4" customFormat="1" ht="12" customHeight="1" x14ac:dyDescent="0.4">
      <c r="B18" s="53"/>
      <c r="C18" s="53"/>
      <c r="D18" s="53"/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  <c r="AA18" s="7"/>
      <c r="AB18" s="7"/>
      <c r="AC18" s="7"/>
      <c r="AD18" s="7"/>
      <c r="AE18" s="7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</row>
    <row r="19" spans="2:82" ht="12" customHeight="1" x14ac:dyDescent="0.4">
      <c r="B19" s="53" t="s">
        <v>13</v>
      </c>
      <c r="C19" s="53"/>
      <c r="D19" s="53"/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24"/>
      <c r="AW19" s="24"/>
      <c r="AX19" s="24"/>
      <c r="AY19" s="24"/>
      <c r="AZ19" s="24"/>
      <c r="BA19" s="24"/>
      <c r="BB19" s="24"/>
      <c r="BC19" s="24"/>
      <c r="BD19" s="24"/>
      <c r="BE19" s="24"/>
      <c r="BF19" s="24"/>
      <c r="BG19" s="24"/>
      <c r="BH19" s="24"/>
      <c r="BI19" s="24"/>
      <c r="BJ19" s="24"/>
      <c r="BK19" s="24"/>
      <c r="BL19" s="24"/>
      <c r="BM19" s="24"/>
      <c r="BN19" s="24"/>
      <c r="BO19" s="24"/>
      <c r="BP19" s="24"/>
      <c r="BQ19" s="24"/>
      <c r="BR19" s="24"/>
      <c r="BS19" s="24"/>
      <c r="BT19" s="24"/>
      <c r="BU19" s="24"/>
      <c r="BV19" s="24"/>
      <c r="BW19" s="24"/>
      <c r="BX19" s="7"/>
    </row>
    <row r="20" spans="2:82" ht="12" customHeight="1" x14ac:dyDescent="0.4">
      <c r="B20" s="53"/>
      <c r="C20" s="53"/>
      <c r="D20" s="53"/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24"/>
      <c r="AO20" s="24"/>
      <c r="AP20" s="24"/>
      <c r="AQ20" s="24"/>
      <c r="AR20" s="24"/>
      <c r="AS20" s="24"/>
      <c r="AT20" s="24"/>
      <c r="AU20" s="24"/>
      <c r="AV20" s="24"/>
      <c r="AW20" s="24"/>
      <c r="AX20" s="24"/>
      <c r="AY20" s="24"/>
      <c r="AZ20" s="24"/>
      <c r="BA20" s="24"/>
      <c r="BB20" s="24"/>
      <c r="BC20" s="24"/>
      <c r="BD20" s="24"/>
      <c r="BE20" s="24"/>
      <c r="BF20" s="24"/>
      <c r="BG20" s="24"/>
      <c r="BH20" s="24"/>
      <c r="BI20" s="24"/>
      <c r="BJ20" s="24"/>
      <c r="BK20" s="24"/>
      <c r="BL20" s="24"/>
      <c r="BM20" s="24"/>
      <c r="BN20" s="24"/>
      <c r="BO20" s="24"/>
      <c r="BP20" s="24"/>
      <c r="BQ20" s="24"/>
      <c r="BR20" s="24"/>
      <c r="BS20" s="24"/>
      <c r="BT20" s="24"/>
      <c r="BU20" s="24"/>
      <c r="BV20" s="24"/>
      <c r="BW20" s="19"/>
      <c r="BX20" s="7"/>
    </row>
    <row r="21" spans="2:82" ht="12" customHeight="1" x14ac:dyDescent="0.4">
      <c r="B21" s="33" t="s">
        <v>2</v>
      </c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5"/>
      <c r="AA21" s="118" t="s">
        <v>6</v>
      </c>
      <c r="AB21" s="118"/>
      <c r="AC21" s="118"/>
      <c r="AD21" s="118"/>
      <c r="AE21" s="118"/>
      <c r="AF21" s="118"/>
      <c r="AG21" s="118"/>
      <c r="AH21" s="118"/>
      <c r="AI21" s="120" t="s">
        <v>3</v>
      </c>
      <c r="AJ21" s="142" t="s">
        <v>1</v>
      </c>
      <c r="AK21" s="118"/>
      <c r="AL21" s="118"/>
      <c r="AM21" s="118"/>
      <c r="AN21" s="118"/>
      <c r="AO21" s="118"/>
      <c r="AP21" s="118"/>
      <c r="AQ21" s="118"/>
      <c r="AR21" s="120" t="s">
        <v>3</v>
      </c>
      <c r="AS21" s="118" t="s">
        <v>21</v>
      </c>
      <c r="AT21" s="118"/>
      <c r="AU21" s="118"/>
      <c r="AV21" s="118"/>
      <c r="AW21" s="118"/>
      <c r="AX21" s="118"/>
      <c r="AY21" s="118"/>
      <c r="AZ21" s="118"/>
      <c r="BA21" s="120" t="s">
        <v>4</v>
      </c>
      <c r="BB21" s="118" t="s">
        <v>7</v>
      </c>
      <c r="BC21" s="118"/>
      <c r="BD21" s="118"/>
      <c r="BE21" s="118"/>
      <c r="BF21" s="118"/>
      <c r="BG21" s="118"/>
      <c r="BH21" s="118"/>
      <c r="BI21" s="118"/>
      <c r="BJ21" s="118" t="s">
        <v>5</v>
      </c>
      <c r="BK21" s="118"/>
      <c r="BL21" s="118"/>
      <c r="BM21" s="118"/>
      <c r="BN21" s="118"/>
      <c r="BO21" s="118"/>
      <c r="BP21" s="118"/>
      <c r="BQ21" s="118"/>
      <c r="BR21" s="118"/>
      <c r="BS21" s="118"/>
      <c r="BT21" s="118"/>
      <c r="BU21" s="118"/>
      <c r="BV21" s="118"/>
      <c r="BW21" s="118"/>
      <c r="BX21" s="11"/>
      <c r="BY21" s="10"/>
      <c r="BZ21" s="8"/>
      <c r="CA21" s="23"/>
      <c r="CB21" s="23"/>
      <c r="CC21" s="23"/>
      <c r="CD21" s="23"/>
    </row>
    <row r="22" spans="2:82" ht="12" customHeight="1" thickBot="1" x14ac:dyDescent="0.45">
      <c r="B22" s="139"/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40"/>
      <c r="O22" s="140"/>
      <c r="P22" s="140"/>
      <c r="Q22" s="140"/>
      <c r="R22" s="140"/>
      <c r="S22" s="140"/>
      <c r="T22" s="140"/>
      <c r="U22" s="140"/>
      <c r="V22" s="140"/>
      <c r="W22" s="140"/>
      <c r="X22" s="140"/>
      <c r="Y22" s="140"/>
      <c r="Z22" s="141"/>
      <c r="AA22" s="119"/>
      <c r="AB22" s="119"/>
      <c r="AC22" s="119"/>
      <c r="AD22" s="119"/>
      <c r="AE22" s="119"/>
      <c r="AF22" s="119"/>
      <c r="AG22" s="119"/>
      <c r="AH22" s="119"/>
      <c r="AI22" s="121"/>
      <c r="AJ22" s="119"/>
      <c r="AK22" s="119"/>
      <c r="AL22" s="119"/>
      <c r="AM22" s="119"/>
      <c r="AN22" s="119"/>
      <c r="AO22" s="119"/>
      <c r="AP22" s="119"/>
      <c r="AQ22" s="119"/>
      <c r="AR22" s="121"/>
      <c r="AS22" s="119"/>
      <c r="AT22" s="119"/>
      <c r="AU22" s="119"/>
      <c r="AV22" s="119"/>
      <c r="AW22" s="119"/>
      <c r="AX22" s="119"/>
      <c r="AY22" s="119"/>
      <c r="AZ22" s="119"/>
      <c r="BA22" s="121"/>
      <c r="BB22" s="119"/>
      <c r="BC22" s="119"/>
      <c r="BD22" s="119"/>
      <c r="BE22" s="119"/>
      <c r="BF22" s="119"/>
      <c r="BG22" s="119"/>
      <c r="BH22" s="119"/>
      <c r="BI22" s="119"/>
      <c r="BJ22" s="119"/>
      <c r="BK22" s="119"/>
      <c r="BL22" s="119"/>
      <c r="BM22" s="119"/>
      <c r="BN22" s="119"/>
      <c r="BO22" s="119"/>
      <c r="BP22" s="119"/>
      <c r="BQ22" s="119"/>
      <c r="BR22" s="119"/>
      <c r="BS22" s="119"/>
      <c r="BT22" s="119"/>
      <c r="BU22" s="119"/>
      <c r="BV22" s="119"/>
      <c r="BW22" s="119"/>
      <c r="BX22" s="11"/>
      <c r="BY22" s="10"/>
      <c r="BZ22" s="8"/>
      <c r="CA22" s="23"/>
      <c r="CB22" s="23"/>
      <c r="CC22" s="23"/>
      <c r="CD22" s="23"/>
    </row>
    <row r="23" spans="2:82" ht="12" customHeight="1" thickTop="1" x14ac:dyDescent="0.4">
      <c r="B23" s="149"/>
      <c r="C23" s="150"/>
      <c r="D23" s="150"/>
      <c r="E23" s="150"/>
      <c r="F23" s="150"/>
      <c r="G23" s="150"/>
      <c r="H23" s="150"/>
      <c r="I23" s="150"/>
      <c r="J23" s="150"/>
      <c r="K23" s="150"/>
      <c r="L23" s="150"/>
      <c r="M23" s="150"/>
      <c r="N23" s="150"/>
      <c r="O23" s="150"/>
      <c r="P23" s="150"/>
      <c r="Q23" s="150"/>
      <c r="R23" s="150"/>
      <c r="S23" s="150"/>
      <c r="T23" s="150"/>
      <c r="U23" s="150"/>
      <c r="V23" s="150"/>
      <c r="W23" s="150"/>
      <c r="X23" s="150"/>
      <c r="Y23" s="150"/>
      <c r="Z23" s="151"/>
      <c r="AA23" s="125"/>
      <c r="AB23" s="126"/>
      <c r="AC23" s="126"/>
      <c r="AD23" s="126"/>
      <c r="AE23" s="126"/>
      <c r="AF23" s="126"/>
      <c r="AG23" s="126"/>
      <c r="AH23" s="127"/>
      <c r="AI23" s="128" t="s">
        <v>3</v>
      </c>
      <c r="AJ23" s="129"/>
      <c r="AK23" s="130"/>
      <c r="AL23" s="130"/>
      <c r="AM23" s="130"/>
      <c r="AN23" s="130"/>
      <c r="AO23" s="130"/>
      <c r="AP23" s="130"/>
      <c r="AQ23" s="131"/>
      <c r="AR23" s="128" t="s">
        <v>3</v>
      </c>
      <c r="AS23" s="132"/>
      <c r="AT23" s="133"/>
      <c r="AU23" s="133"/>
      <c r="AV23" s="133"/>
      <c r="AW23" s="133"/>
      <c r="AX23" s="133"/>
      <c r="AY23" s="133"/>
      <c r="AZ23" s="134"/>
      <c r="BA23" s="128" t="s">
        <v>4</v>
      </c>
      <c r="BB23" s="135">
        <f>AA23*AJ23*AS23</f>
        <v>0</v>
      </c>
      <c r="BC23" s="136"/>
      <c r="BD23" s="136"/>
      <c r="BE23" s="136"/>
      <c r="BF23" s="136"/>
      <c r="BG23" s="136"/>
      <c r="BH23" s="136"/>
      <c r="BI23" s="137"/>
      <c r="BJ23" s="138"/>
      <c r="BK23" s="138"/>
      <c r="BL23" s="138"/>
      <c r="BM23" s="138"/>
      <c r="BN23" s="138"/>
      <c r="BO23" s="138"/>
      <c r="BP23" s="138"/>
      <c r="BQ23" s="138"/>
      <c r="BR23" s="138"/>
      <c r="BS23" s="138"/>
      <c r="BT23" s="138"/>
      <c r="BU23" s="138"/>
      <c r="BV23" s="138"/>
      <c r="BW23" s="138"/>
      <c r="BX23" s="12"/>
      <c r="BY23" s="8"/>
      <c r="BZ23" s="58" t="str">
        <f>IF(LEFT(AA25,1)="T","TRUE","FALSE")</f>
        <v>FALSE</v>
      </c>
      <c r="CA23" s="58" t="b">
        <f>ISNUMBER(ABS(RIGHT(AA25,13)))</f>
        <v>0</v>
      </c>
      <c r="CB23" s="58" t="str">
        <f t="shared" ref="CB23" si="0">TEXT(CA23,"@")</f>
        <v>FALSE</v>
      </c>
      <c r="CC23" s="58"/>
    </row>
    <row r="24" spans="2:82" ht="12" customHeight="1" x14ac:dyDescent="0.4">
      <c r="B24" s="143"/>
      <c r="C24" s="144"/>
      <c r="D24" s="144"/>
      <c r="E24" s="144"/>
      <c r="F24" s="144"/>
      <c r="G24" s="144"/>
      <c r="H24" s="144"/>
      <c r="I24" s="144"/>
      <c r="J24" s="144"/>
      <c r="K24" s="144"/>
      <c r="L24" s="144"/>
      <c r="M24" s="144"/>
      <c r="N24" s="144"/>
      <c r="O24" s="144"/>
      <c r="P24" s="144"/>
      <c r="Q24" s="144"/>
      <c r="R24" s="144"/>
      <c r="S24" s="144"/>
      <c r="T24" s="144"/>
      <c r="U24" s="144"/>
      <c r="V24" s="144"/>
      <c r="W24" s="144"/>
      <c r="X24" s="144"/>
      <c r="Y24" s="144"/>
      <c r="Z24" s="145"/>
      <c r="AA24" s="95"/>
      <c r="AB24" s="96"/>
      <c r="AC24" s="96"/>
      <c r="AD24" s="96"/>
      <c r="AE24" s="96"/>
      <c r="AF24" s="96"/>
      <c r="AG24" s="96"/>
      <c r="AH24" s="97"/>
      <c r="AI24" s="88"/>
      <c r="AJ24" s="102"/>
      <c r="AK24" s="103"/>
      <c r="AL24" s="103"/>
      <c r="AM24" s="103"/>
      <c r="AN24" s="103"/>
      <c r="AO24" s="103"/>
      <c r="AP24" s="103"/>
      <c r="AQ24" s="104"/>
      <c r="AR24" s="88"/>
      <c r="AS24" s="108"/>
      <c r="AT24" s="109"/>
      <c r="AU24" s="109"/>
      <c r="AV24" s="109"/>
      <c r="AW24" s="109"/>
      <c r="AX24" s="109"/>
      <c r="AY24" s="109"/>
      <c r="AZ24" s="110"/>
      <c r="BA24" s="88"/>
      <c r="BB24" s="62"/>
      <c r="BC24" s="63"/>
      <c r="BD24" s="63"/>
      <c r="BE24" s="63"/>
      <c r="BF24" s="63"/>
      <c r="BG24" s="63"/>
      <c r="BH24" s="63"/>
      <c r="BI24" s="64"/>
      <c r="BJ24" s="68"/>
      <c r="BK24" s="68"/>
      <c r="BL24" s="68"/>
      <c r="BM24" s="68"/>
      <c r="BN24" s="68"/>
      <c r="BO24" s="68"/>
      <c r="BP24" s="68"/>
      <c r="BQ24" s="68"/>
      <c r="BR24" s="68"/>
      <c r="BS24" s="68"/>
      <c r="BT24" s="68"/>
      <c r="BU24" s="68"/>
      <c r="BV24" s="68"/>
      <c r="BW24" s="68"/>
      <c r="BX24" s="12"/>
      <c r="BY24" s="8"/>
      <c r="BZ24" s="58"/>
      <c r="CA24" s="58"/>
      <c r="CB24" s="58"/>
      <c r="CC24" s="58"/>
    </row>
    <row r="25" spans="2:82" ht="12" customHeight="1" x14ac:dyDescent="0.4">
      <c r="B25" s="143"/>
      <c r="C25" s="144"/>
      <c r="D25" s="144"/>
      <c r="E25" s="144"/>
      <c r="F25" s="144"/>
      <c r="G25" s="144"/>
      <c r="H25" s="144"/>
      <c r="I25" s="144"/>
      <c r="J25" s="144"/>
      <c r="K25" s="144"/>
      <c r="L25" s="144"/>
      <c r="M25" s="144"/>
      <c r="N25" s="144"/>
      <c r="O25" s="144"/>
      <c r="P25" s="144"/>
      <c r="Q25" s="144"/>
      <c r="R25" s="144"/>
      <c r="S25" s="144"/>
      <c r="T25" s="144"/>
      <c r="U25" s="144"/>
      <c r="V25" s="144"/>
      <c r="W25" s="144"/>
      <c r="X25" s="144"/>
      <c r="Y25" s="144"/>
      <c r="Z25" s="145"/>
      <c r="AA25" s="95"/>
      <c r="AB25" s="96"/>
      <c r="AC25" s="96"/>
      <c r="AD25" s="96"/>
      <c r="AE25" s="96"/>
      <c r="AF25" s="96"/>
      <c r="AG25" s="96"/>
      <c r="AH25" s="97"/>
      <c r="AI25" s="88" t="s">
        <v>3</v>
      </c>
      <c r="AJ25" s="102"/>
      <c r="AK25" s="103"/>
      <c r="AL25" s="103"/>
      <c r="AM25" s="103"/>
      <c r="AN25" s="103"/>
      <c r="AO25" s="103"/>
      <c r="AP25" s="103"/>
      <c r="AQ25" s="104"/>
      <c r="AR25" s="88" t="s">
        <v>3</v>
      </c>
      <c r="AS25" s="108"/>
      <c r="AT25" s="109"/>
      <c r="AU25" s="109"/>
      <c r="AV25" s="109"/>
      <c r="AW25" s="109"/>
      <c r="AX25" s="109"/>
      <c r="AY25" s="109"/>
      <c r="AZ25" s="110"/>
      <c r="BA25" s="88" t="s">
        <v>4</v>
      </c>
      <c r="BB25" s="62">
        <f>AA25*AJ25*AS25</f>
        <v>0</v>
      </c>
      <c r="BC25" s="63"/>
      <c r="BD25" s="63"/>
      <c r="BE25" s="63"/>
      <c r="BF25" s="63"/>
      <c r="BG25" s="63"/>
      <c r="BH25" s="63"/>
      <c r="BI25" s="64"/>
      <c r="BJ25" s="68"/>
      <c r="BK25" s="68"/>
      <c r="BL25" s="68"/>
      <c r="BM25" s="68"/>
      <c r="BN25" s="68"/>
      <c r="BO25" s="68"/>
      <c r="BP25" s="68"/>
      <c r="BQ25" s="68"/>
      <c r="BR25" s="68"/>
      <c r="BS25" s="68"/>
      <c r="BT25" s="68"/>
      <c r="BU25" s="68"/>
      <c r="BV25" s="68"/>
      <c r="BW25" s="68"/>
      <c r="BX25" s="8"/>
      <c r="BY25" s="58" t="str">
        <f>IF(LEFT(AA33,1)="T","TRUE","FALSE")</f>
        <v>FALSE</v>
      </c>
      <c r="BZ25" s="58" t="b">
        <f>ISNUMBER(ABS(RIGHT(AA33,13)))</f>
        <v>0</v>
      </c>
      <c r="CA25" s="58" t="str">
        <f t="shared" ref="CA25" si="1">TEXT(BZ25,"@")</f>
        <v>FALSE</v>
      </c>
      <c r="CB25" s="58" t="str">
        <f>IF(ISNUMBER(BP33),"TRUE","FALSE")</f>
        <v>FALSE</v>
      </c>
    </row>
    <row r="26" spans="2:82" ht="12" customHeight="1" x14ac:dyDescent="0.4">
      <c r="B26" s="143"/>
      <c r="C26" s="144"/>
      <c r="D26" s="144"/>
      <c r="E26" s="144"/>
      <c r="F26" s="144"/>
      <c r="G26" s="144"/>
      <c r="H26" s="144"/>
      <c r="I26" s="144"/>
      <c r="J26" s="144"/>
      <c r="K26" s="144"/>
      <c r="L26" s="144"/>
      <c r="M26" s="144"/>
      <c r="N26" s="144"/>
      <c r="O26" s="144"/>
      <c r="P26" s="144"/>
      <c r="Q26" s="144"/>
      <c r="R26" s="144"/>
      <c r="S26" s="144"/>
      <c r="T26" s="144"/>
      <c r="U26" s="144"/>
      <c r="V26" s="144"/>
      <c r="W26" s="144"/>
      <c r="X26" s="144"/>
      <c r="Y26" s="144"/>
      <c r="Z26" s="145"/>
      <c r="AA26" s="95"/>
      <c r="AB26" s="96"/>
      <c r="AC26" s="96"/>
      <c r="AD26" s="96"/>
      <c r="AE26" s="96"/>
      <c r="AF26" s="96"/>
      <c r="AG26" s="96"/>
      <c r="AH26" s="97"/>
      <c r="AI26" s="88"/>
      <c r="AJ26" s="102"/>
      <c r="AK26" s="103"/>
      <c r="AL26" s="103"/>
      <c r="AM26" s="103"/>
      <c r="AN26" s="103"/>
      <c r="AO26" s="103"/>
      <c r="AP26" s="103"/>
      <c r="AQ26" s="104"/>
      <c r="AR26" s="88"/>
      <c r="AS26" s="108"/>
      <c r="AT26" s="109"/>
      <c r="AU26" s="109"/>
      <c r="AV26" s="109"/>
      <c r="AW26" s="109"/>
      <c r="AX26" s="109"/>
      <c r="AY26" s="109"/>
      <c r="AZ26" s="110"/>
      <c r="BA26" s="88"/>
      <c r="BB26" s="62"/>
      <c r="BC26" s="63"/>
      <c r="BD26" s="63"/>
      <c r="BE26" s="63"/>
      <c r="BF26" s="63"/>
      <c r="BG26" s="63"/>
      <c r="BH26" s="63"/>
      <c r="BI26" s="64"/>
      <c r="BJ26" s="68"/>
      <c r="BK26" s="68"/>
      <c r="BL26" s="68"/>
      <c r="BM26" s="68"/>
      <c r="BN26" s="68"/>
      <c r="BO26" s="68"/>
      <c r="BP26" s="68"/>
      <c r="BQ26" s="68"/>
      <c r="BR26" s="68"/>
      <c r="BS26" s="68"/>
      <c r="BT26" s="68"/>
      <c r="BU26" s="68"/>
      <c r="BV26" s="68"/>
      <c r="BW26" s="68"/>
      <c r="BX26" s="8"/>
      <c r="BY26" s="58"/>
      <c r="BZ26" s="58"/>
      <c r="CA26" s="58"/>
      <c r="CB26" s="58"/>
    </row>
    <row r="27" spans="2:82" ht="12" customHeight="1" x14ac:dyDescent="0.4">
      <c r="B27" s="143"/>
      <c r="C27" s="144"/>
      <c r="D27" s="144"/>
      <c r="E27" s="144"/>
      <c r="F27" s="144"/>
      <c r="G27" s="144"/>
      <c r="H27" s="144"/>
      <c r="I27" s="144"/>
      <c r="J27" s="144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  <c r="W27" s="144"/>
      <c r="X27" s="144"/>
      <c r="Y27" s="144"/>
      <c r="Z27" s="145"/>
      <c r="AA27" s="95"/>
      <c r="AB27" s="96"/>
      <c r="AC27" s="96"/>
      <c r="AD27" s="96"/>
      <c r="AE27" s="96"/>
      <c r="AF27" s="96"/>
      <c r="AG27" s="96"/>
      <c r="AH27" s="97"/>
      <c r="AI27" s="88" t="s">
        <v>3</v>
      </c>
      <c r="AJ27" s="102"/>
      <c r="AK27" s="103"/>
      <c r="AL27" s="103"/>
      <c r="AM27" s="103"/>
      <c r="AN27" s="103"/>
      <c r="AO27" s="103"/>
      <c r="AP27" s="103"/>
      <c r="AQ27" s="104"/>
      <c r="AR27" s="88" t="s">
        <v>3</v>
      </c>
      <c r="AS27" s="108"/>
      <c r="AT27" s="109"/>
      <c r="AU27" s="109"/>
      <c r="AV27" s="109"/>
      <c r="AW27" s="109"/>
      <c r="AX27" s="109"/>
      <c r="AY27" s="109"/>
      <c r="AZ27" s="110"/>
      <c r="BA27" s="88" t="s">
        <v>4</v>
      </c>
      <c r="BB27" s="62">
        <f>AA27*AJ27*AS27</f>
        <v>0</v>
      </c>
      <c r="BC27" s="63"/>
      <c r="BD27" s="63"/>
      <c r="BE27" s="63"/>
      <c r="BF27" s="63"/>
      <c r="BG27" s="63"/>
      <c r="BH27" s="63"/>
      <c r="BI27" s="64"/>
      <c r="BJ27" s="68"/>
      <c r="BK27" s="68"/>
      <c r="BL27" s="68"/>
      <c r="BM27" s="68"/>
      <c r="BN27" s="68"/>
      <c r="BO27" s="68"/>
      <c r="BP27" s="68"/>
      <c r="BQ27" s="68"/>
      <c r="BR27" s="68"/>
      <c r="BS27" s="68"/>
      <c r="BT27" s="68"/>
      <c r="BU27" s="68"/>
      <c r="BV27" s="68"/>
      <c r="BW27" s="68"/>
      <c r="BX27" s="8"/>
      <c r="BY27" s="23"/>
      <c r="BZ27" s="23"/>
      <c r="CA27" s="23"/>
      <c r="CB27" s="23"/>
    </row>
    <row r="28" spans="2:82" ht="12" customHeight="1" x14ac:dyDescent="0.4">
      <c r="B28" s="143"/>
      <c r="C28" s="144"/>
      <c r="D28" s="144"/>
      <c r="E28" s="144"/>
      <c r="F28" s="144"/>
      <c r="G28" s="144"/>
      <c r="H28" s="144"/>
      <c r="I28" s="144"/>
      <c r="J28" s="144"/>
      <c r="K28" s="144"/>
      <c r="L28" s="144"/>
      <c r="M28" s="144"/>
      <c r="N28" s="144"/>
      <c r="O28" s="144"/>
      <c r="P28" s="144"/>
      <c r="Q28" s="144"/>
      <c r="R28" s="144"/>
      <c r="S28" s="144"/>
      <c r="T28" s="144"/>
      <c r="U28" s="144"/>
      <c r="V28" s="144"/>
      <c r="W28" s="144"/>
      <c r="X28" s="144"/>
      <c r="Y28" s="144"/>
      <c r="Z28" s="145"/>
      <c r="AA28" s="95"/>
      <c r="AB28" s="96"/>
      <c r="AC28" s="96"/>
      <c r="AD28" s="96"/>
      <c r="AE28" s="96"/>
      <c r="AF28" s="96"/>
      <c r="AG28" s="96"/>
      <c r="AH28" s="97"/>
      <c r="AI28" s="88"/>
      <c r="AJ28" s="102"/>
      <c r="AK28" s="103"/>
      <c r="AL28" s="103"/>
      <c r="AM28" s="103"/>
      <c r="AN28" s="103"/>
      <c r="AO28" s="103"/>
      <c r="AP28" s="103"/>
      <c r="AQ28" s="104"/>
      <c r="AR28" s="88"/>
      <c r="AS28" s="108"/>
      <c r="AT28" s="109"/>
      <c r="AU28" s="109"/>
      <c r="AV28" s="109"/>
      <c r="AW28" s="109"/>
      <c r="AX28" s="109"/>
      <c r="AY28" s="109"/>
      <c r="AZ28" s="110"/>
      <c r="BA28" s="88"/>
      <c r="BB28" s="62"/>
      <c r="BC28" s="63"/>
      <c r="BD28" s="63"/>
      <c r="BE28" s="63"/>
      <c r="BF28" s="63"/>
      <c r="BG28" s="63"/>
      <c r="BH28" s="63"/>
      <c r="BI28" s="64"/>
      <c r="BJ28" s="68"/>
      <c r="BK28" s="68"/>
      <c r="BL28" s="68"/>
      <c r="BM28" s="68"/>
      <c r="BN28" s="68"/>
      <c r="BO28" s="68"/>
      <c r="BP28" s="68"/>
      <c r="BQ28" s="68"/>
      <c r="BR28" s="68"/>
      <c r="BS28" s="68"/>
      <c r="BT28" s="68"/>
      <c r="BU28" s="68"/>
      <c r="BV28" s="68"/>
      <c r="BW28" s="68"/>
      <c r="BX28" s="8"/>
      <c r="BY28" s="23"/>
      <c r="BZ28" s="23"/>
      <c r="CA28" s="23"/>
      <c r="CB28" s="23"/>
    </row>
    <row r="29" spans="2:82" ht="12" customHeight="1" x14ac:dyDescent="0.4">
      <c r="B29" s="143"/>
      <c r="C29" s="144"/>
      <c r="D29" s="144"/>
      <c r="E29" s="144"/>
      <c r="F29" s="144"/>
      <c r="G29" s="144"/>
      <c r="H29" s="144"/>
      <c r="I29" s="144"/>
      <c r="J29" s="144"/>
      <c r="K29" s="144"/>
      <c r="L29" s="144"/>
      <c r="M29" s="144"/>
      <c r="N29" s="144"/>
      <c r="O29" s="144"/>
      <c r="P29" s="144"/>
      <c r="Q29" s="144"/>
      <c r="R29" s="144"/>
      <c r="S29" s="144"/>
      <c r="T29" s="144"/>
      <c r="U29" s="144"/>
      <c r="V29" s="144"/>
      <c r="W29" s="144"/>
      <c r="X29" s="144"/>
      <c r="Y29" s="144"/>
      <c r="Z29" s="145"/>
      <c r="AA29" s="95"/>
      <c r="AB29" s="96"/>
      <c r="AC29" s="96"/>
      <c r="AD29" s="96"/>
      <c r="AE29" s="96"/>
      <c r="AF29" s="96"/>
      <c r="AG29" s="96"/>
      <c r="AH29" s="97"/>
      <c r="AI29" s="88" t="s">
        <v>3</v>
      </c>
      <c r="AJ29" s="102"/>
      <c r="AK29" s="103"/>
      <c r="AL29" s="103"/>
      <c r="AM29" s="103"/>
      <c r="AN29" s="103"/>
      <c r="AO29" s="103"/>
      <c r="AP29" s="103"/>
      <c r="AQ29" s="104"/>
      <c r="AR29" s="88" t="s">
        <v>3</v>
      </c>
      <c r="AS29" s="108"/>
      <c r="AT29" s="109"/>
      <c r="AU29" s="109"/>
      <c r="AV29" s="109"/>
      <c r="AW29" s="109"/>
      <c r="AX29" s="109"/>
      <c r="AY29" s="109"/>
      <c r="AZ29" s="110"/>
      <c r="BA29" s="88" t="s">
        <v>4</v>
      </c>
      <c r="BB29" s="62">
        <f>AA29*AJ29*AS29</f>
        <v>0</v>
      </c>
      <c r="BC29" s="63"/>
      <c r="BD29" s="63"/>
      <c r="BE29" s="63"/>
      <c r="BF29" s="63"/>
      <c r="BG29" s="63"/>
      <c r="BH29" s="63"/>
      <c r="BI29" s="64"/>
      <c r="BJ29" s="68"/>
      <c r="BK29" s="68"/>
      <c r="BL29" s="68"/>
      <c r="BM29" s="68"/>
      <c r="BN29" s="68"/>
      <c r="BO29" s="68"/>
      <c r="BP29" s="68"/>
      <c r="BQ29" s="68"/>
      <c r="BR29" s="68"/>
      <c r="BS29" s="68"/>
      <c r="BT29" s="68"/>
      <c r="BU29" s="68"/>
      <c r="BV29" s="68"/>
      <c r="BW29" s="68"/>
      <c r="BX29" s="8"/>
      <c r="BY29" s="23"/>
      <c r="BZ29" s="23"/>
      <c r="CA29" s="23"/>
      <c r="CB29" s="23"/>
    </row>
    <row r="30" spans="2:82" ht="12" customHeight="1" x14ac:dyDescent="0.4">
      <c r="B30" s="143"/>
      <c r="C30" s="144"/>
      <c r="D30" s="144"/>
      <c r="E30" s="144"/>
      <c r="F30" s="144"/>
      <c r="G30" s="144"/>
      <c r="H30" s="144"/>
      <c r="I30" s="144"/>
      <c r="J30" s="144"/>
      <c r="K30" s="144"/>
      <c r="L30" s="144"/>
      <c r="M30" s="144"/>
      <c r="N30" s="144"/>
      <c r="O30" s="144"/>
      <c r="P30" s="144"/>
      <c r="Q30" s="144"/>
      <c r="R30" s="144"/>
      <c r="S30" s="144"/>
      <c r="T30" s="144"/>
      <c r="U30" s="144"/>
      <c r="V30" s="144"/>
      <c r="W30" s="144"/>
      <c r="X30" s="144"/>
      <c r="Y30" s="144"/>
      <c r="Z30" s="145"/>
      <c r="AA30" s="95"/>
      <c r="AB30" s="96"/>
      <c r="AC30" s="96"/>
      <c r="AD30" s="96"/>
      <c r="AE30" s="96"/>
      <c r="AF30" s="96"/>
      <c r="AG30" s="96"/>
      <c r="AH30" s="97"/>
      <c r="AI30" s="88"/>
      <c r="AJ30" s="102"/>
      <c r="AK30" s="103"/>
      <c r="AL30" s="103"/>
      <c r="AM30" s="103"/>
      <c r="AN30" s="103"/>
      <c r="AO30" s="103"/>
      <c r="AP30" s="103"/>
      <c r="AQ30" s="104"/>
      <c r="AR30" s="88"/>
      <c r="AS30" s="108"/>
      <c r="AT30" s="109"/>
      <c r="AU30" s="109"/>
      <c r="AV30" s="109"/>
      <c r="AW30" s="109"/>
      <c r="AX30" s="109"/>
      <c r="AY30" s="109"/>
      <c r="AZ30" s="110"/>
      <c r="BA30" s="88"/>
      <c r="BB30" s="62"/>
      <c r="BC30" s="63"/>
      <c r="BD30" s="63"/>
      <c r="BE30" s="63"/>
      <c r="BF30" s="63"/>
      <c r="BG30" s="63"/>
      <c r="BH30" s="63"/>
      <c r="BI30" s="64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68"/>
      <c r="BW30" s="68"/>
      <c r="BX30" s="8"/>
      <c r="BY30" s="23"/>
      <c r="BZ30" s="23"/>
      <c r="CA30" s="23"/>
      <c r="CB30" s="23"/>
    </row>
    <row r="31" spans="2:82" ht="12" customHeight="1" x14ac:dyDescent="0.4">
      <c r="B31" s="143"/>
      <c r="C31" s="144"/>
      <c r="D31" s="144"/>
      <c r="E31" s="144"/>
      <c r="F31" s="144"/>
      <c r="G31" s="144"/>
      <c r="H31" s="144"/>
      <c r="I31" s="144"/>
      <c r="J31" s="144"/>
      <c r="K31" s="144"/>
      <c r="L31" s="144"/>
      <c r="M31" s="144"/>
      <c r="N31" s="144"/>
      <c r="O31" s="144"/>
      <c r="P31" s="144"/>
      <c r="Q31" s="144"/>
      <c r="R31" s="144"/>
      <c r="S31" s="144"/>
      <c r="T31" s="144"/>
      <c r="U31" s="144"/>
      <c r="V31" s="144"/>
      <c r="W31" s="144"/>
      <c r="X31" s="144"/>
      <c r="Y31" s="144"/>
      <c r="Z31" s="145"/>
      <c r="AA31" s="95"/>
      <c r="AB31" s="96"/>
      <c r="AC31" s="96"/>
      <c r="AD31" s="96"/>
      <c r="AE31" s="96"/>
      <c r="AF31" s="96"/>
      <c r="AG31" s="96"/>
      <c r="AH31" s="97"/>
      <c r="AI31" s="88" t="s">
        <v>3</v>
      </c>
      <c r="AJ31" s="102"/>
      <c r="AK31" s="103"/>
      <c r="AL31" s="103"/>
      <c r="AM31" s="103"/>
      <c r="AN31" s="103"/>
      <c r="AO31" s="103"/>
      <c r="AP31" s="103"/>
      <c r="AQ31" s="104"/>
      <c r="AR31" s="88" t="s">
        <v>3</v>
      </c>
      <c r="AS31" s="108"/>
      <c r="AT31" s="109"/>
      <c r="AU31" s="109"/>
      <c r="AV31" s="109"/>
      <c r="AW31" s="109"/>
      <c r="AX31" s="109"/>
      <c r="AY31" s="109"/>
      <c r="AZ31" s="110"/>
      <c r="BA31" s="88" t="s">
        <v>4</v>
      </c>
      <c r="BB31" s="62">
        <f>AA31*AJ31*AS31</f>
        <v>0</v>
      </c>
      <c r="BC31" s="63"/>
      <c r="BD31" s="63"/>
      <c r="BE31" s="63"/>
      <c r="BF31" s="63"/>
      <c r="BG31" s="63"/>
      <c r="BH31" s="63"/>
      <c r="BI31" s="64"/>
      <c r="BJ31" s="68"/>
      <c r="BK31" s="68"/>
      <c r="BL31" s="68"/>
      <c r="BM31" s="68"/>
      <c r="BN31" s="68"/>
      <c r="BO31" s="68"/>
      <c r="BP31" s="68"/>
      <c r="BQ31" s="68"/>
      <c r="BR31" s="68"/>
      <c r="BS31" s="68"/>
      <c r="BT31" s="68"/>
      <c r="BU31" s="68"/>
      <c r="BV31" s="68"/>
      <c r="BW31" s="68"/>
      <c r="BX31" s="8"/>
      <c r="BY31" s="23"/>
      <c r="BZ31" s="23"/>
      <c r="CA31" s="23"/>
      <c r="CB31" s="23"/>
    </row>
    <row r="32" spans="2:82" ht="12" customHeight="1" x14ac:dyDescent="0.4">
      <c r="B32" s="143"/>
      <c r="C32" s="144"/>
      <c r="D32" s="144"/>
      <c r="E32" s="144"/>
      <c r="F32" s="144"/>
      <c r="G32" s="144"/>
      <c r="H32" s="144"/>
      <c r="I32" s="144"/>
      <c r="J32" s="144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  <c r="W32" s="144"/>
      <c r="X32" s="144"/>
      <c r="Y32" s="144"/>
      <c r="Z32" s="145"/>
      <c r="AA32" s="95"/>
      <c r="AB32" s="96"/>
      <c r="AC32" s="96"/>
      <c r="AD32" s="96"/>
      <c r="AE32" s="96"/>
      <c r="AF32" s="96"/>
      <c r="AG32" s="96"/>
      <c r="AH32" s="97"/>
      <c r="AI32" s="88"/>
      <c r="AJ32" s="102"/>
      <c r="AK32" s="103"/>
      <c r="AL32" s="103"/>
      <c r="AM32" s="103"/>
      <c r="AN32" s="103"/>
      <c r="AO32" s="103"/>
      <c r="AP32" s="103"/>
      <c r="AQ32" s="104"/>
      <c r="AR32" s="88"/>
      <c r="AS32" s="108"/>
      <c r="AT32" s="109"/>
      <c r="AU32" s="109"/>
      <c r="AV32" s="109"/>
      <c r="AW32" s="109"/>
      <c r="AX32" s="109"/>
      <c r="AY32" s="109"/>
      <c r="AZ32" s="110"/>
      <c r="BA32" s="88"/>
      <c r="BB32" s="62"/>
      <c r="BC32" s="63"/>
      <c r="BD32" s="63"/>
      <c r="BE32" s="63"/>
      <c r="BF32" s="63"/>
      <c r="BG32" s="63"/>
      <c r="BH32" s="63"/>
      <c r="BI32" s="64"/>
      <c r="BJ32" s="68"/>
      <c r="BK32" s="68"/>
      <c r="BL32" s="68"/>
      <c r="BM32" s="68"/>
      <c r="BN32" s="68"/>
      <c r="BO32" s="68"/>
      <c r="BP32" s="68"/>
      <c r="BQ32" s="68"/>
      <c r="BR32" s="68"/>
      <c r="BS32" s="68"/>
      <c r="BT32" s="68"/>
      <c r="BU32" s="68"/>
      <c r="BV32" s="68"/>
      <c r="BW32" s="68"/>
      <c r="BX32" s="8"/>
      <c r="BY32" s="23"/>
      <c r="BZ32" s="23"/>
      <c r="CA32" s="23"/>
      <c r="CB32" s="23"/>
    </row>
    <row r="33" spans="1:80" ht="12" customHeight="1" x14ac:dyDescent="0.4">
      <c r="B33" s="143"/>
      <c r="C33" s="144"/>
      <c r="D33" s="144"/>
      <c r="E33" s="144"/>
      <c r="F33" s="144"/>
      <c r="G33" s="144"/>
      <c r="H33" s="144"/>
      <c r="I33" s="144"/>
      <c r="J33" s="144"/>
      <c r="K33" s="144"/>
      <c r="L33" s="144"/>
      <c r="M33" s="144"/>
      <c r="N33" s="144"/>
      <c r="O33" s="144"/>
      <c r="P33" s="144"/>
      <c r="Q33" s="144"/>
      <c r="R33" s="144"/>
      <c r="S33" s="144"/>
      <c r="T33" s="144"/>
      <c r="U33" s="144"/>
      <c r="V33" s="144"/>
      <c r="W33" s="144"/>
      <c r="X33" s="144"/>
      <c r="Y33" s="144"/>
      <c r="Z33" s="145"/>
      <c r="AA33" s="95"/>
      <c r="AB33" s="96"/>
      <c r="AC33" s="96"/>
      <c r="AD33" s="96"/>
      <c r="AE33" s="96"/>
      <c r="AF33" s="96"/>
      <c r="AG33" s="96"/>
      <c r="AH33" s="97"/>
      <c r="AI33" s="88" t="s">
        <v>3</v>
      </c>
      <c r="AJ33" s="102"/>
      <c r="AK33" s="103"/>
      <c r="AL33" s="103"/>
      <c r="AM33" s="103"/>
      <c r="AN33" s="103"/>
      <c r="AO33" s="103"/>
      <c r="AP33" s="103"/>
      <c r="AQ33" s="104"/>
      <c r="AR33" s="88" t="s">
        <v>3</v>
      </c>
      <c r="AS33" s="108"/>
      <c r="AT33" s="109"/>
      <c r="AU33" s="109"/>
      <c r="AV33" s="109"/>
      <c r="AW33" s="109"/>
      <c r="AX33" s="109"/>
      <c r="AY33" s="109"/>
      <c r="AZ33" s="110"/>
      <c r="BA33" s="88" t="s">
        <v>4</v>
      </c>
      <c r="BB33" s="62">
        <f>AA33*AJ33*AS33</f>
        <v>0</v>
      </c>
      <c r="BC33" s="63"/>
      <c r="BD33" s="63"/>
      <c r="BE33" s="63"/>
      <c r="BF33" s="63"/>
      <c r="BG33" s="63"/>
      <c r="BH33" s="63"/>
      <c r="BI33" s="64"/>
      <c r="BJ33" s="68"/>
      <c r="BK33" s="68"/>
      <c r="BL33" s="68"/>
      <c r="BM33" s="68"/>
      <c r="BN33" s="68"/>
      <c r="BO33" s="68"/>
      <c r="BP33" s="68"/>
      <c r="BQ33" s="68"/>
      <c r="BR33" s="68"/>
      <c r="BS33" s="68"/>
      <c r="BT33" s="68"/>
      <c r="BU33" s="68"/>
      <c r="BV33" s="68"/>
      <c r="BW33" s="68"/>
      <c r="BX33" s="8"/>
      <c r="BY33" s="58" t="str">
        <f>IF(LEFT(AA39,1)="T","TRUE","FALSE")</f>
        <v>FALSE</v>
      </c>
      <c r="BZ33" s="58" t="b">
        <f>ISNUMBER(ABS(RIGHT(AA39,13)))</f>
        <v>0</v>
      </c>
      <c r="CA33" s="58" t="str">
        <f t="shared" ref="CA33" si="2">TEXT(BZ33,"@")</f>
        <v>FALSE</v>
      </c>
      <c r="CB33" s="58" t="str">
        <f>IF(ISNUMBER(BP39),"TRUE","FALSE")</f>
        <v>FALSE</v>
      </c>
    </row>
    <row r="34" spans="1:80" ht="12" customHeight="1" x14ac:dyDescent="0.4">
      <c r="B34" s="143"/>
      <c r="C34" s="144"/>
      <c r="D34" s="144"/>
      <c r="E34" s="144"/>
      <c r="F34" s="144"/>
      <c r="G34" s="144"/>
      <c r="H34" s="144"/>
      <c r="I34" s="144"/>
      <c r="J34" s="144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4"/>
      <c r="W34" s="144"/>
      <c r="X34" s="144"/>
      <c r="Y34" s="144"/>
      <c r="Z34" s="145"/>
      <c r="AA34" s="95"/>
      <c r="AB34" s="96"/>
      <c r="AC34" s="96"/>
      <c r="AD34" s="96"/>
      <c r="AE34" s="96"/>
      <c r="AF34" s="96"/>
      <c r="AG34" s="96"/>
      <c r="AH34" s="97"/>
      <c r="AI34" s="88"/>
      <c r="AJ34" s="102"/>
      <c r="AK34" s="103"/>
      <c r="AL34" s="103"/>
      <c r="AM34" s="103"/>
      <c r="AN34" s="103"/>
      <c r="AO34" s="103"/>
      <c r="AP34" s="103"/>
      <c r="AQ34" s="104"/>
      <c r="AR34" s="88"/>
      <c r="AS34" s="108"/>
      <c r="AT34" s="109"/>
      <c r="AU34" s="109"/>
      <c r="AV34" s="109"/>
      <c r="AW34" s="109"/>
      <c r="AX34" s="109"/>
      <c r="AY34" s="109"/>
      <c r="AZ34" s="110"/>
      <c r="BA34" s="88"/>
      <c r="BB34" s="62"/>
      <c r="BC34" s="63"/>
      <c r="BD34" s="63"/>
      <c r="BE34" s="63"/>
      <c r="BF34" s="63"/>
      <c r="BG34" s="63"/>
      <c r="BH34" s="63"/>
      <c r="BI34" s="64"/>
      <c r="BJ34" s="68"/>
      <c r="BK34" s="68"/>
      <c r="BL34" s="68"/>
      <c r="BM34" s="68"/>
      <c r="BN34" s="68"/>
      <c r="BO34" s="68"/>
      <c r="BP34" s="68"/>
      <c r="BQ34" s="68"/>
      <c r="BR34" s="68"/>
      <c r="BS34" s="68"/>
      <c r="BT34" s="68"/>
      <c r="BU34" s="68"/>
      <c r="BV34" s="68"/>
      <c r="BW34" s="68"/>
      <c r="BX34" s="8"/>
      <c r="BY34" s="58"/>
      <c r="BZ34" s="58"/>
      <c r="CA34" s="58"/>
      <c r="CB34" s="58"/>
    </row>
    <row r="35" spans="1:80" ht="12" customHeight="1" x14ac:dyDescent="0.4">
      <c r="B35" s="143"/>
      <c r="C35" s="144"/>
      <c r="D35" s="144"/>
      <c r="E35" s="144"/>
      <c r="F35" s="144"/>
      <c r="G35" s="144"/>
      <c r="H35" s="144"/>
      <c r="I35" s="144"/>
      <c r="J35" s="144"/>
      <c r="K35" s="144"/>
      <c r="L35" s="144"/>
      <c r="M35" s="144"/>
      <c r="N35" s="144"/>
      <c r="O35" s="144"/>
      <c r="P35" s="144"/>
      <c r="Q35" s="144"/>
      <c r="R35" s="144"/>
      <c r="S35" s="144"/>
      <c r="T35" s="144"/>
      <c r="U35" s="144"/>
      <c r="V35" s="144"/>
      <c r="W35" s="144"/>
      <c r="X35" s="144"/>
      <c r="Y35" s="144"/>
      <c r="Z35" s="145"/>
      <c r="AA35" s="95"/>
      <c r="AB35" s="96"/>
      <c r="AC35" s="96"/>
      <c r="AD35" s="96"/>
      <c r="AE35" s="96"/>
      <c r="AF35" s="96"/>
      <c r="AG35" s="96"/>
      <c r="AH35" s="97"/>
      <c r="AI35" s="88" t="s">
        <v>3</v>
      </c>
      <c r="AJ35" s="115"/>
      <c r="AK35" s="116"/>
      <c r="AL35" s="116"/>
      <c r="AM35" s="116"/>
      <c r="AN35" s="116"/>
      <c r="AO35" s="116"/>
      <c r="AP35" s="116"/>
      <c r="AQ35" s="117"/>
      <c r="AR35" s="88" t="s">
        <v>3</v>
      </c>
      <c r="AS35" s="108"/>
      <c r="AT35" s="109"/>
      <c r="AU35" s="109"/>
      <c r="AV35" s="109"/>
      <c r="AW35" s="109"/>
      <c r="AX35" s="109"/>
      <c r="AY35" s="109"/>
      <c r="AZ35" s="110"/>
      <c r="BA35" s="88" t="s">
        <v>4</v>
      </c>
      <c r="BB35" s="62">
        <f>AA35*AJ35*AS35</f>
        <v>0</v>
      </c>
      <c r="BC35" s="63"/>
      <c r="BD35" s="63"/>
      <c r="BE35" s="63"/>
      <c r="BF35" s="63"/>
      <c r="BG35" s="63"/>
      <c r="BH35" s="63"/>
      <c r="BI35" s="64"/>
      <c r="BJ35" s="68"/>
      <c r="BK35" s="68"/>
      <c r="BL35" s="68"/>
      <c r="BM35" s="68"/>
      <c r="BN35" s="68"/>
      <c r="BO35" s="68"/>
      <c r="BP35" s="68"/>
      <c r="BQ35" s="68"/>
      <c r="BR35" s="68"/>
      <c r="BS35" s="68"/>
      <c r="BT35" s="68"/>
      <c r="BU35" s="68"/>
      <c r="BV35" s="68"/>
      <c r="BW35" s="68"/>
      <c r="BX35" s="8"/>
      <c r="BY35" s="23"/>
      <c r="BZ35" s="23"/>
      <c r="CA35" s="23"/>
      <c r="CB35" s="23"/>
    </row>
    <row r="36" spans="1:80" ht="12" customHeight="1" x14ac:dyDescent="0.4">
      <c r="B36" s="143"/>
      <c r="C36" s="144"/>
      <c r="D36" s="144"/>
      <c r="E36" s="144"/>
      <c r="F36" s="144"/>
      <c r="G36" s="144"/>
      <c r="H36" s="144"/>
      <c r="I36" s="144"/>
      <c r="J36" s="144"/>
      <c r="K36" s="144"/>
      <c r="L36" s="144"/>
      <c r="M36" s="144"/>
      <c r="N36" s="144"/>
      <c r="O36" s="144"/>
      <c r="P36" s="144"/>
      <c r="Q36" s="144"/>
      <c r="R36" s="144"/>
      <c r="S36" s="144"/>
      <c r="T36" s="144"/>
      <c r="U36" s="144"/>
      <c r="V36" s="144"/>
      <c r="W36" s="144"/>
      <c r="X36" s="144"/>
      <c r="Y36" s="144"/>
      <c r="Z36" s="145"/>
      <c r="AA36" s="95"/>
      <c r="AB36" s="96"/>
      <c r="AC36" s="96"/>
      <c r="AD36" s="96"/>
      <c r="AE36" s="96"/>
      <c r="AF36" s="96"/>
      <c r="AG36" s="96"/>
      <c r="AH36" s="97"/>
      <c r="AI36" s="88"/>
      <c r="AJ36" s="115"/>
      <c r="AK36" s="116"/>
      <c r="AL36" s="116"/>
      <c r="AM36" s="116"/>
      <c r="AN36" s="116"/>
      <c r="AO36" s="116"/>
      <c r="AP36" s="116"/>
      <c r="AQ36" s="117"/>
      <c r="AR36" s="88"/>
      <c r="AS36" s="108"/>
      <c r="AT36" s="109"/>
      <c r="AU36" s="109"/>
      <c r="AV36" s="109"/>
      <c r="AW36" s="109"/>
      <c r="AX36" s="109"/>
      <c r="AY36" s="109"/>
      <c r="AZ36" s="110"/>
      <c r="BA36" s="88"/>
      <c r="BB36" s="62"/>
      <c r="BC36" s="63"/>
      <c r="BD36" s="63"/>
      <c r="BE36" s="63"/>
      <c r="BF36" s="63"/>
      <c r="BG36" s="63"/>
      <c r="BH36" s="63"/>
      <c r="BI36" s="64"/>
      <c r="BJ36" s="68"/>
      <c r="BK36" s="68"/>
      <c r="BL36" s="68"/>
      <c r="BM36" s="68"/>
      <c r="BN36" s="68"/>
      <c r="BO36" s="68"/>
      <c r="BP36" s="68"/>
      <c r="BQ36" s="68"/>
      <c r="BR36" s="68"/>
      <c r="BS36" s="68"/>
      <c r="BT36" s="68"/>
      <c r="BU36" s="68"/>
      <c r="BV36" s="68"/>
      <c r="BW36" s="68"/>
      <c r="BX36" s="8"/>
      <c r="BY36" s="23"/>
      <c r="BZ36" s="23"/>
      <c r="CA36" s="23"/>
      <c r="CB36" s="23"/>
    </row>
    <row r="37" spans="1:80" ht="12" customHeight="1" x14ac:dyDescent="0.4">
      <c r="B37" s="143"/>
      <c r="C37" s="144"/>
      <c r="D37" s="144"/>
      <c r="E37" s="144"/>
      <c r="F37" s="144"/>
      <c r="G37" s="144"/>
      <c r="H37" s="144"/>
      <c r="I37" s="144"/>
      <c r="J37" s="144"/>
      <c r="K37" s="144"/>
      <c r="L37" s="144"/>
      <c r="M37" s="144"/>
      <c r="N37" s="144"/>
      <c r="O37" s="144"/>
      <c r="P37" s="144"/>
      <c r="Q37" s="144"/>
      <c r="R37" s="144"/>
      <c r="S37" s="144"/>
      <c r="T37" s="144"/>
      <c r="U37" s="144"/>
      <c r="V37" s="144"/>
      <c r="W37" s="144"/>
      <c r="X37" s="144"/>
      <c r="Y37" s="144"/>
      <c r="Z37" s="145"/>
      <c r="AA37" s="95"/>
      <c r="AB37" s="96"/>
      <c r="AC37" s="96"/>
      <c r="AD37" s="96"/>
      <c r="AE37" s="96"/>
      <c r="AF37" s="96"/>
      <c r="AG37" s="96"/>
      <c r="AH37" s="97"/>
      <c r="AI37" s="88" t="s">
        <v>3</v>
      </c>
      <c r="AJ37" s="115"/>
      <c r="AK37" s="116"/>
      <c r="AL37" s="116"/>
      <c r="AM37" s="116"/>
      <c r="AN37" s="116"/>
      <c r="AO37" s="116"/>
      <c r="AP37" s="116"/>
      <c r="AQ37" s="117"/>
      <c r="AR37" s="88" t="s">
        <v>3</v>
      </c>
      <c r="AS37" s="108"/>
      <c r="AT37" s="109"/>
      <c r="AU37" s="109"/>
      <c r="AV37" s="109"/>
      <c r="AW37" s="109"/>
      <c r="AX37" s="109"/>
      <c r="AY37" s="109"/>
      <c r="AZ37" s="110"/>
      <c r="BA37" s="88" t="s">
        <v>4</v>
      </c>
      <c r="BB37" s="62">
        <f>AA37*AJ37*AS37</f>
        <v>0</v>
      </c>
      <c r="BC37" s="63"/>
      <c r="BD37" s="63"/>
      <c r="BE37" s="63"/>
      <c r="BF37" s="63"/>
      <c r="BG37" s="63"/>
      <c r="BH37" s="63"/>
      <c r="BI37" s="64"/>
      <c r="BJ37" s="68"/>
      <c r="BK37" s="68"/>
      <c r="BL37" s="68"/>
      <c r="BM37" s="68"/>
      <c r="BN37" s="68"/>
      <c r="BO37" s="68"/>
      <c r="BP37" s="68"/>
      <c r="BQ37" s="68"/>
      <c r="BR37" s="68"/>
      <c r="BS37" s="68"/>
      <c r="BT37" s="68"/>
      <c r="BU37" s="68"/>
      <c r="BV37" s="68"/>
      <c r="BW37" s="68"/>
      <c r="BX37" s="8"/>
      <c r="BY37" s="23"/>
      <c r="BZ37" s="23"/>
      <c r="CA37" s="23"/>
      <c r="CB37" s="23"/>
    </row>
    <row r="38" spans="1:80" ht="12" customHeight="1" x14ac:dyDescent="0.4">
      <c r="B38" s="143"/>
      <c r="C38" s="144"/>
      <c r="D38" s="144"/>
      <c r="E38" s="144"/>
      <c r="F38" s="144"/>
      <c r="G38" s="144"/>
      <c r="H38" s="144"/>
      <c r="I38" s="144"/>
      <c r="J38" s="144"/>
      <c r="K38" s="144"/>
      <c r="L38" s="144"/>
      <c r="M38" s="144"/>
      <c r="N38" s="144"/>
      <c r="O38" s="144"/>
      <c r="P38" s="144"/>
      <c r="Q38" s="144"/>
      <c r="R38" s="144"/>
      <c r="S38" s="144"/>
      <c r="T38" s="144"/>
      <c r="U38" s="144"/>
      <c r="V38" s="144"/>
      <c r="W38" s="144"/>
      <c r="X38" s="144"/>
      <c r="Y38" s="144"/>
      <c r="Z38" s="145"/>
      <c r="AA38" s="95"/>
      <c r="AB38" s="96"/>
      <c r="AC38" s="96"/>
      <c r="AD38" s="96"/>
      <c r="AE38" s="96"/>
      <c r="AF38" s="96"/>
      <c r="AG38" s="96"/>
      <c r="AH38" s="97"/>
      <c r="AI38" s="88"/>
      <c r="AJ38" s="115"/>
      <c r="AK38" s="116"/>
      <c r="AL38" s="116"/>
      <c r="AM38" s="116"/>
      <c r="AN38" s="116"/>
      <c r="AO38" s="116"/>
      <c r="AP38" s="116"/>
      <c r="AQ38" s="117"/>
      <c r="AR38" s="88"/>
      <c r="AS38" s="108"/>
      <c r="AT38" s="109"/>
      <c r="AU38" s="109"/>
      <c r="AV38" s="109"/>
      <c r="AW38" s="109"/>
      <c r="AX38" s="109"/>
      <c r="AY38" s="109"/>
      <c r="AZ38" s="110"/>
      <c r="BA38" s="88"/>
      <c r="BB38" s="62"/>
      <c r="BC38" s="63"/>
      <c r="BD38" s="63"/>
      <c r="BE38" s="63"/>
      <c r="BF38" s="63"/>
      <c r="BG38" s="63"/>
      <c r="BH38" s="63"/>
      <c r="BI38" s="64"/>
      <c r="BJ38" s="68"/>
      <c r="BK38" s="68"/>
      <c r="BL38" s="68"/>
      <c r="BM38" s="68"/>
      <c r="BN38" s="68"/>
      <c r="BO38" s="68"/>
      <c r="BP38" s="68"/>
      <c r="BQ38" s="68"/>
      <c r="BR38" s="68"/>
      <c r="BS38" s="68"/>
      <c r="BT38" s="68"/>
      <c r="BU38" s="68"/>
      <c r="BV38" s="68"/>
      <c r="BW38" s="68"/>
      <c r="BX38" s="8"/>
      <c r="BY38" s="23"/>
      <c r="BZ38" s="23"/>
      <c r="CA38" s="23"/>
      <c r="CB38" s="23"/>
    </row>
    <row r="39" spans="1:80" ht="12" customHeight="1" x14ac:dyDescent="0.4">
      <c r="B39" s="143"/>
      <c r="C39" s="144"/>
      <c r="D39" s="144"/>
      <c r="E39" s="144"/>
      <c r="F39" s="144"/>
      <c r="G39" s="144"/>
      <c r="H39" s="144"/>
      <c r="I39" s="144"/>
      <c r="J39" s="144"/>
      <c r="K39" s="144"/>
      <c r="L39" s="144"/>
      <c r="M39" s="144"/>
      <c r="N39" s="144"/>
      <c r="O39" s="144"/>
      <c r="P39" s="144"/>
      <c r="Q39" s="144"/>
      <c r="R39" s="144"/>
      <c r="S39" s="144"/>
      <c r="T39" s="144"/>
      <c r="U39" s="144"/>
      <c r="V39" s="144"/>
      <c r="W39" s="144"/>
      <c r="X39" s="144"/>
      <c r="Y39" s="144"/>
      <c r="Z39" s="145"/>
      <c r="AA39" s="95"/>
      <c r="AB39" s="96"/>
      <c r="AC39" s="96"/>
      <c r="AD39" s="96"/>
      <c r="AE39" s="96"/>
      <c r="AF39" s="96"/>
      <c r="AG39" s="96"/>
      <c r="AH39" s="97"/>
      <c r="AI39" s="88" t="s">
        <v>3</v>
      </c>
      <c r="AJ39" s="102"/>
      <c r="AK39" s="103"/>
      <c r="AL39" s="103"/>
      <c r="AM39" s="103"/>
      <c r="AN39" s="103"/>
      <c r="AO39" s="103"/>
      <c r="AP39" s="103"/>
      <c r="AQ39" s="104"/>
      <c r="AR39" s="88" t="s">
        <v>3</v>
      </c>
      <c r="AS39" s="108"/>
      <c r="AT39" s="109"/>
      <c r="AU39" s="109"/>
      <c r="AV39" s="109"/>
      <c r="AW39" s="109"/>
      <c r="AX39" s="109"/>
      <c r="AY39" s="109"/>
      <c r="AZ39" s="110"/>
      <c r="BA39" s="88" t="s">
        <v>4</v>
      </c>
      <c r="BB39" s="62">
        <f>AA39*AJ39*AS39</f>
        <v>0</v>
      </c>
      <c r="BC39" s="63"/>
      <c r="BD39" s="63"/>
      <c r="BE39" s="63"/>
      <c r="BF39" s="63"/>
      <c r="BG39" s="63"/>
      <c r="BH39" s="63"/>
      <c r="BI39" s="64"/>
      <c r="BJ39" s="68"/>
      <c r="BK39" s="68"/>
      <c r="BL39" s="68"/>
      <c r="BM39" s="68"/>
      <c r="BN39" s="68"/>
      <c r="BO39" s="68"/>
      <c r="BP39" s="68"/>
      <c r="BQ39" s="68"/>
      <c r="BR39" s="68"/>
      <c r="BS39" s="68"/>
      <c r="BT39" s="68"/>
      <c r="BU39" s="68"/>
      <c r="BV39" s="68"/>
      <c r="BW39" s="68"/>
      <c r="BX39" s="8"/>
      <c r="BY39" s="58" t="str">
        <f>IF(LEFT(AA41,1)="T","TRUE","FALSE")</f>
        <v>FALSE</v>
      </c>
      <c r="BZ39" s="58" t="b">
        <f>ISNUMBER(ABS(RIGHT(AA41,13)))</f>
        <v>0</v>
      </c>
      <c r="CA39" s="58" t="str">
        <f t="shared" ref="CA39" si="3">TEXT(BZ39,"@")</f>
        <v>FALSE</v>
      </c>
      <c r="CB39" s="58" t="str">
        <f>IF(ISNUMBER(BP41),"TRUE","FALSE")</f>
        <v>FALSE</v>
      </c>
    </row>
    <row r="40" spans="1:80" ht="12" customHeight="1" x14ac:dyDescent="0.4">
      <c r="B40" s="143"/>
      <c r="C40" s="144"/>
      <c r="D40" s="144"/>
      <c r="E40" s="144"/>
      <c r="F40" s="144"/>
      <c r="G40" s="144"/>
      <c r="H40" s="144"/>
      <c r="I40" s="144"/>
      <c r="J40" s="144"/>
      <c r="K40" s="144"/>
      <c r="L40" s="144"/>
      <c r="M40" s="144"/>
      <c r="N40" s="144"/>
      <c r="O40" s="144"/>
      <c r="P40" s="144"/>
      <c r="Q40" s="144"/>
      <c r="R40" s="144"/>
      <c r="S40" s="144"/>
      <c r="T40" s="144"/>
      <c r="U40" s="144"/>
      <c r="V40" s="144"/>
      <c r="W40" s="144"/>
      <c r="X40" s="144"/>
      <c r="Y40" s="144"/>
      <c r="Z40" s="145"/>
      <c r="AA40" s="95"/>
      <c r="AB40" s="96"/>
      <c r="AC40" s="96"/>
      <c r="AD40" s="96"/>
      <c r="AE40" s="96"/>
      <c r="AF40" s="96"/>
      <c r="AG40" s="96"/>
      <c r="AH40" s="97"/>
      <c r="AI40" s="88"/>
      <c r="AJ40" s="102"/>
      <c r="AK40" s="103"/>
      <c r="AL40" s="103"/>
      <c r="AM40" s="103"/>
      <c r="AN40" s="103"/>
      <c r="AO40" s="103"/>
      <c r="AP40" s="103"/>
      <c r="AQ40" s="104"/>
      <c r="AR40" s="88"/>
      <c r="AS40" s="108"/>
      <c r="AT40" s="109"/>
      <c r="AU40" s="109"/>
      <c r="AV40" s="109"/>
      <c r="AW40" s="109"/>
      <c r="AX40" s="109"/>
      <c r="AY40" s="109"/>
      <c r="AZ40" s="110"/>
      <c r="BA40" s="88"/>
      <c r="BB40" s="62"/>
      <c r="BC40" s="63"/>
      <c r="BD40" s="63"/>
      <c r="BE40" s="63"/>
      <c r="BF40" s="63"/>
      <c r="BG40" s="63"/>
      <c r="BH40" s="63"/>
      <c r="BI40" s="64"/>
      <c r="BJ40" s="68"/>
      <c r="BK40" s="68"/>
      <c r="BL40" s="68"/>
      <c r="BM40" s="68"/>
      <c r="BN40" s="68"/>
      <c r="BO40" s="68"/>
      <c r="BP40" s="68"/>
      <c r="BQ40" s="68"/>
      <c r="BR40" s="68"/>
      <c r="BS40" s="68"/>
      <c r="BT40" s="68"/>
      <c r="BU40" s="68"/>
      <c r="BV40" s="68"/>
      <c r="BW40" s="68"/>
      <c r="BX40" s="8"/>
      <c r="BY40" s="58"/>
      <c r="BZ40" s="58"/>
      <c r="CA40" s="58"/>
      <c r="CB40" s="58"/>
    </row>
    <row r="41" spans="1:80" ht="12" customHeight="1" x14ac:dyDescent="0.4">
      <c r="B41" s="143"/>
      <c r="C41" s="144"/>
      <c r="D41" s="144"/>
      <c r="E41" s="144"/>
      <c r="F41" s="144"/>
      <c r="G41" s="144"/>
      <c r="H41" s="144"/>
      <c r="I41" s="144"/>
      <c r="J41" s="144"/>
      <c r="K41" s="144"/>
      <c r="L41" s="144"/>
      <c r="M41" s="144"/>
      <c r="N41" s="144"/>
      <c r="O41" s="144"/>
      <c r="P41" s="144"/>
      <c r="Q41" s="144"/>
      <c r="R41" s="144"/>
      <c r="S41" s="144"/>
      <c r="T41" s="144"/>
      <c r="U41" s="144"/>
      <c r="V41" s="144"/>
      <c r="W41" s="144"/>
      <c r="X41" s="144"/>
      <c r="Y41" s="144"/>
      <c r="Z41" s="145"/>
      <c r="AA41" s="95"/>
      <c r="AB41" s="96"/>
      <c r="AC41" s="96"/>
      <c r="AD41" s="96"/>
      <c r="AE41" s="96"/>
      <c r="AF41" s="96"/>
      <c r="AG41" s="96"/>
      <c r="AH41" s="97"/>
      <c r="AI41" s="88" t="s">
        <v>3</v>
      </c>
      <c r="AJ41" s="102"/>
      <c r="AK41" s="103"/>
      <c r="AL41" s="103"/>
      <c r="AM41" s="103"/>
      <c r="AN41" s="103"/>
      <c r="AO41" s="103"/>
      <c r="AP41" s="103"/>
      <c r="AQ41" s="104"/>
      <c r="AR41" s="88" t="s">
        <v>3</v>
      </c>
      <c r="AS41" s="108"/>
      <c r="AT41" s="109"/>
      <c r="AU41" s="109"/>
      <c r="AV41" s="109"/>
      <c r="AW41" s="109"/>
      <c r="AX41" s="109"/>
      <c r="AY41" s="109"/>
      <c r="AZ41" s="110"/>
      <c r="BA41" s="88" t="s">
        <v>4</v>
      </c>
      <c r="BB41" s="62">
        <f>AA41*AJ41*AS41</f>
        <v>0</v>
      </c>
      <c r="BC41" s="63"/>
      <c r="BD41" s="63"/>
      <c r="BE41" s="63"/>
      <c r="BF41" s="63"/>
      <c r="BG41" s="63"/>
      <c r="BH41" s="63"/>
      <c r="BI41" s="64"/>
      <c r="BJ41" s="68"/>
      <c r="BK41" s="68"/>
      <c r="BL41" s="68"/>
      <c r="BM41" s="68"/>
      <c r="BN41" s="68"/>
      <c r="BO41" s="68"/>
      <c r="BP41" s="68"/>
      <c r="BQ41" s="68"/>
      <c r="BR41" s="68"/>
      <c r="BS41" s="68"/>
      <c r="BT41" s="68"/>
      <c r="BU41" s="68"/>
      <c r="BV41" s="68"/>
      <c r="BW41" s="68"/>
      <c r="BX41" s="8"/>
      <c r="BY41" s="3" t="str">
        <f>IF(LEFT(AA43,1)="T","TRUE","FALSE")</f>
        <v>FALSE</v>
      </c>
      <c r="BZ41" s="3" t="b">
        <f>ISNUMBER(ABS(RIGHT(AA43,13)))</f>
        <v>0</v>
      </c>
      <c r="CA41" s="3" t="str">
        <f t="shared" ref="CA41" si="4">TEXT(BZ41,"@")</f>
        <v>FALSE</v>
      </c>
      <c r="CB41" s="3" t="str">
        <f>IF(ISNUMBER(BP43),"TRUE","FALSE")</f>
        <v>FALSE</v>
      </c>
    </row>
    <row r="42" spans="1:80" ht="12" customHeight="1" thickBot="1" x14ac:dyDescent="0.45">
      <c r="B42" s="146"/>
      <c r="C42" s="147"/>
      <c r="D42" s="147"/>
      <c r="E42" s="147"/>
      <c r="F42" s="147"/>
      <c r="G42" s="147"/>
      <c r="H42" s="147"/>
      <c r="I42" s="147"/>
      <c r="J42" s="147"/>
      <c r="K42" s="147"/>
      <c r="L42" s="147"/>
      <c r="M42" s="147"/>
      <c r="N42" s="147"/>
      <c r="O42" s="147"/>
      <c r="P42" s="147"/>
      <c r="Q42" s="147"/>
      <c r="R42" s="147"/>
      <c r="S42" s="147"/>
      <c r="T42" s="147"/>
      <c r="U42" s="147"/>
      <c r="V42" s="147"/>
      <c r="W42" s="147"/>
      <c r="X42" s="147"/>
      <c r="Y42" s="147"/>
      <c r="Z42" s="148"/>
      <c r="AA42" s="98"/>
      <c r="AB42" s="99"/>
      <c r="AC42" s="99"/>
      <c r="AD42" s="99"/>
      <c r="AE42" s="99"/>
      <c r="AF42" s="99"/>
      <c r="AG42" s="99"/>
      <c r="AH42" s="100"/>
      <c r="AI42" s="101"/>
      <c r="AJ42" s="105"/>
      <c r="AK42" s="106"/>
      <c r="AL42" s="106"/>
      <c r="AM42" s="106"/>
      <c r="AN42" s="106"/>
      <c r="AO42" s="106"/>
      <c r="AP42" s="106"/>
      <c r="AQ42" s="107"/>
      <c r="AR42" s="101"/>
      <c r="AS42" s="111"/>
      <c r="AT42" s="112"/>
      <c r="AU42" s="112"/>
      <c r="AV42" s="112"/>
      <c r="AW42" s="112"/>
      <c r="AX42" s="112"/>
      <c r="AY42" s="112"/>
      <c r="AZ42" s="113"/>
      <c r="BA42" s="114"/>
      <c r="BB42" s="65"/>
      <c r="BC42" s="66"/>
      <c r="BD42" s="66"/>
      <c r="BE42" s="66"/>
      <c r="BF42" s="66"/>
      <c r="BG42" s="66"/>
      <c r="BH42" s="66"/>
      <c r="BI42" s="67"/>
      <c r="BJ42" s="69"/>
      <c r="BK42" s="69"/>
      <c r="BL42" s="69"/>
      <c r="BM42" s="69"/>
      <c r="BN42" s="69"/>
      <c r="BO42" s="69"/>
      <c r="BP42" s="69"/>
      <c r="BQ42" s="69"/>
      <c r="BR42" s="69"/>
      <c r="BS42" s="69"/>
      <c r="BT42" s="69"/>
      <c r="BU42" s="69"/>
      <c r="BV42" s="69"/>
      <c r="BW42" s="69"/>
      <c r="BX42" s="8"/>
      <c r="BY42" s="3"/>
      <c r="BZ42" s="3"/>
      <c r="CA42" s="3"/>
      <c r="CB42" s="3"/>
    </row>
    <row r="43" spans="1:80" ht="12" customHeight="1" x14ac:dyDescent="0.4">
      <c r="A43" s="8"/>
      <c r="B43" s="70"/>
      <c r="C43" s="71"/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71"/>
      <c r="X43" s="71"/>
      <c r="Y43" s="71"/>
      <c r="Z43" s="72"/>
      <c r="AA43" s="57"/>
      <c r="AB43" s="57"/>
      <c r="AC43" s="57"/>
      <c r="AD43" s="57"/>
      <c r="AE43" s="57"/>
      <c r="AF43" s="57"/>
      <c r="AG43" s="57"/>
      <c r="AH43" s="57"/>
      <c r="AI43" s="24"/>
      <c r="AJ43" s="11"/>
      <c r="AK43" s="9"/>
      <c r="AL43" s="9"/>
      <c r="AM43" s="9"/>
      <c r="AN43" s="9"/>
      <c r="AO43" s="9"/>
      <c r="AP43" s="9"/>
      <c r="AQ43" s="9"/>
      <c r="AR43" s="9"/>
      <c r="AS43" s="76" t="s">
        <v>8</v>
      </c>
      <c r="AT43" s="77"/>
      <c r="AU43" s="77"/>
      <c r="AV43" s="77"/>
      <c r="AW43" s="77"/>
      <c r="AX43" s="77"/>
      <c r="AY43" s="77"/>
      <c r="AZ43" s="77"/>
      <c r="BA43" s="78"/>
      <c r="BB43" s="82">
        <f>SUM(BB23:BI42)</f>
        <v>0</v>
      </c>
      <c r="BC43" s="83"/>
      <c r="BD43" s="83"/>
      <c r="BE43" s="83"/>
      <c r="BF43" s="83"/>
      <c r="BG43" s="83"/>
      <c r="BH43" s="83"/>
      <c r="BI43" s="84"/>
      <c r="BJ43" s="9"/>
      <c r="BK43" s="9"/>
      <c r="BL43" s="9"/>
      <c r="BM43" s="9"/>
      <c r="BN43" s="9"/>
      <c r="BO43" s="9"/>
      <c r="BP43" s="9"/>
      <c r="BQ43" s="9"/>
      <c r="BR43" s="9"/>
      <c r="BS43" s="9"/>
      <c r="BT43" s="9"/>
      <c r="BU43" s="9"/>
      <c r="BV43" s="9"/>
      <c r="BW43" s="9"/>
      <c r="BX43" s="8"/>
      <c r="BY43" s="3" t="e">
        <f>IF(LEFT(#REF!,1)="T","TRUE","FALSE")</f>
        <v>#REF!</v>
      </c>
      <c r="BZ43" s="3" t="b">
        <f>ISNUMBER(ABS(RIGHT(#REF!,13)))</f>
        <v>0</v>
      </c>
      <c r="CA43" s="3" t="str">
        <f t="shared" ref="CA43" si="5">TEXT(BZ43,"@")</f>
        <v>FALSE</v>
      </c>
      <c r="CB43" s="3" t="str">
        <f>IF(ISNUMBER(#REF!),"TRUE","FALSE")</f>
        <v>FALSE</v>
      </c>
    </row>
    <row r="44" spans="1:80" ht="12" customHeight="1" thickBot="1" x14ac:dyDescent="0.45">
      <c r="A44" s="8"/>
      <c r="B44" s="73"/>
      <c r="C44" s="74"/>
      <c r="D44" s="74"/>
      <c r="E44" s="74"/>
      <c r="F44" s="74"/>
      <c r="G44" s="74"/>
      <c r="H44" s="74"/>
      <c r="I44" s="74"/>
      <c r="J44" s="74"/>
      <c r="K44" s="74"/>
      <c r="L44" s="74"/>
      <c r="M44" s="74"/>
      <c r="N44" s="74"/>
      <c r="O44" s="74"/>
      <c r="P44" s="74"/>
      <c r="Q44" s="74"/>
      <c r="R44" s="74"/>
      <c r="S44" s="74"/>
      <c r="T44" s="74"/>
      <c r="U44" s="74"/>
      <c r="V44" s="74"/>
      <c r="W44" s="74"/>
      <c r="X44" s="74"/>
      <c r="Y44" s="74"/>
      <c r="Z44" s="75"/>
      <c r="AA44" s="57"/>
      <c r="AB44" s="57"/>
      <c r="AC44" s="57"/>
      <c r="AD44" s="57"/>
      <c r="AE44" s="57"/>
      <c r="AF44" s="57"/>
      <c r="AG44" s="57"/>
      <c r="AH44" s="57"/>
      <c r="AI44" s="24"/>
      <c r="AJ44" s="9"/>
      <c r="AK44" s="9"/>
      <c r="AL44" s="9"/>
      <c r="AM44" s="9"/>
      <c r="AN44" s="9"/>
      <c r="AO44" s="9"/>
      <c r="AP44" s="9"/>
      <c r="AQ44" s="9"/>
      <c r="AR44" s="9"/>
      <c r="AS44" s="79"/>
      <c r="AT44" s="80"/>
      <c r="AU44" s="80"/>
      <c r="AV44" s="80"/>
      <c r="AW44" s="80"/>
      <c r="AX44" s="80"/>
      <c r="AY44" s="80"/>
      <c r="AZ44" s="80"/>
      <c r="BA44" s="81"/>
      <c r="BB44" s="85"/>
      <c r="BC44" s="86"/>
      <c r="BD44" s="86"/>
      <c r="BE44" s="86"/>
      <c r="BF44" s="86"/>
      <c r="BG44" s="86"/>
      <c r="BH44" s="86"/>
      <c r="BI44" s="87"/>
      <c r="BJ44" s="9"/>
      <c r="BK44" s="9"/>
      <c r="BL44" s="9"/>
      <c r="BM44" s="9"/>
      <c r="BN44" s="9"/>
      <c r="BO44" s="9"/>
      <c r="BP44" s="9"/>
      <c r="BQ44" s="9"/>
      <c r="BR44" s="9"/>
      <c r="BS44" s="9"/>
      <c r="BT44" s="9"/>
      <c r="BU44" s="9"/>
      <c r="BV44" s="9"/>
      <c r="BW44" s="9"/>
      <c r="BX44" s="8"/>
      <c r="BY44" s="3"/>
      <c r="BZ44" s="3"/>
      <c r="CA44" s="3"/>
      <c r="CB44" s="3"/>
    </row>
    <row r="45" spans="1:80" ht="12" customHeight="1" x14ac:dyDescent="0.4">
      <c r="B45" s="53" t="s">
        <v>14</v>
      </c>
      <c r="C45" s="53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24"/>
      <c r="AV45" s="24"/>
      <c r="AW45" s="24"/>
      <c r="AX45" s="24"/>
      <c r="AY45" s="24"/>
      <c r="AZ45" s="24"/>
      <c r="BA45" s="24"/>
      <c r="BB45" s="24"/>
      <c r="BC45" s="24"/>
      <c r="BD45" s="24"/>
      <c r="BE45" s="24"/>
      <c r="BF45" s="24"/>
      <c r="BG45" s="24"/>
      <c r="BH45" s="24"/>
      <c r="BI45" s="24"/>
      <c r="BJ45" s="24"/>
      <c r="BK45" s="24"/>
      <c r="BL45" s="24"/>
      <c r="BM45" s="24"/>
      <c r="BN45" s="24"/>
      <c r="BO45" s="24"/>
      <c r="BP45" s="24"/>
      <c r="BQ45" s="24"/>
      <c r="BR45" s="24"/>
      <c r="BS45" s="24"/>
      <c r="BT45" s="24"/>
      <c r="BU45" s="24"/>
      <c r="BV45" s="24"/>
      <c r="BW45" s="24"/>
      <c r="BX45" s="8"/>
      <c r="BY45" s="3"/>
      <c r="BZ45" s="3"/>
      <c r="CA45" s="3"/>
      <c r="CB45" s="3"/>
    </row>
    <row r="46" spans="1:80" ht="12" customHeight="1" x14ac:dyDescent="0.4">
      <c r="B46" s="53"/>
      <c r="C46" s="53"/>
      <c r="D46" s="53"/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24"/>
      <c r="AV46" s="24"/>
      <c r="AW46" s="24"/>
      <c r="AX46" s="24"/>
      <c r="AY46" s="24"/>
      <c r="AZ46" s="24"/>
      <c r="BA46" s="24"/>
      <c r="BB46" s="24"/>
      <c r="BC46" s="24"/>
      <c r="BD46" s="24"/>
      <c r="BE46" s="24"/>
      <c r="BF46" s="24"/>
      <c r="BG46" s="24"/>
      <c r="BH46" s="24"/>
      <c r="BI46" s="24"/>
      <c r="BJ46" s="24"/>
      <c r="BK46" s="24"/>
      <c r="BL46" s="24"/>
      <c r="BM46" s="24"/>
      <c r="BN46" s="24"/>
      <c r="BO46" s="24"/>
      <c r="BP46" s="24"/>
      <c r="BQ46" s="24"/>
      <c r="BR46" s="24"/>
      <c r="BS46" s="24"/>
      <c r="BT46" s="24"/>
      <c r="BU46" s="24"/>
      <c r="BV46" s="24"/>
      <c r="BW46" s="19"/>
      <c r="BX46" s="8"/>
      <c r="BY46" s="3" t="str">
        <f>IF(LEFT(AA48,1)="T","TRUE","FALSE")</f>
        <v>FALSE</v>
      </c>
      <c r="BZ46" s="3" t="b">
        <f>ISNUMBER(ABS(RIGHT(AA48,13)))</f>
        <v>0</v>
      </c>
      <c r="CA46" s="3" t="str">
        <f t="shared" ref="CA46" si="6">TEXT(BZ46,"@")</f>
        <v>FALSE</v>
      </c>
      <c r="CB46" s="3" t="str">
        <f>IF(ISNUMBER(BP48),"TRUE","FALSE")</f>
        <v>FALSE</v>
      </c>
    </row>
    <row r="47" spans="1:80" ht="12" customHeight="1" x14ac:dyDescent="0.4">
      <c r="B47" s="33" t="s">
        <v>2</v>
      </c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5"/>
      <c r="AA47" s="118" t="s">
        <v>6</v>
      </c>
      <c r="AB47" s="118"/>
      <c r="AC47" s="118"/>
      <c r="AD47" s="118"/>
      <c r="AE47" s="118"/>
      <c r="AF47" s="118"/>
      <c r="AG47" s="118"/>
      <c r="AH47" s="118"/>
      <c r="AI47" s="120" t="s">
        <v>3</v>
      </c>
      <c r="AJ47" s="142" t="s">
        <v>1</v>
      </c>
      <c r="AK47" s="118"/>
      <c r="AL47" s="118"/>
      <c r="AM47" s="118"/>
      <c r="AN47" s="118"/>
      <c r="AO47" s="118"/>
      <c r="AP47" s="118"/>
      <c r="AQ47" s="118"/>
      <c r="AR47" s="120" t="s">
        <v>3</v>
      </c>
      <c r="AS47" s="118" t="s">
        <v>21</v>
      </c>
      <c r="AT47" s="118"/>
      <c r="AU47" s="118"/>
      <c r="AV47" s="118"/>
      <c r="AW47" s="118"/>
      <c r="AX47" s="118"/>
      <c r="AY47" s="118"/>
      <c r="AZ47" s="118"/>
      <c r="BA47" s="120" t="s">
        <v>4</v>
      </c>
      <c r="BB47" s="118" t="s">
        <v>7</v>
      </c>
      <c r="BC47" s="118"/>
      <c r="BD47" s="118"/>
      <c r="BE47" s="118"/>
      <c r="BF47" s="118"/>
      <c r="BG47" s="118"/>
      <c r="BH47" s="118"/>
      <c r="BI47" s="118"/>
      <c r="BJ47" s="118" t="s">
        <v>5</v>
      </c>
      <c r="BK47" s="118"/>
      <c r="BL47" s="118"/>
      <c r="BM47" s="118"/>
      <c r="BN47" s="118"/>
      <c r="BO47" s="118"/>
      <c r="BP47" s="118"/>
      <c r="BQ47" s="118"/>
      <c r="BR47" s="118"/>
      <c r="BS47" s="118"/>
      <c r="BT47" s="118"/>
      <c r="BU47" s="118"/>
      <c r="BV47" s="118"/>
      <c r="BW47" s="118"/>
      <c r="BX47" s="8"/>
      <c r="BY47" s="3"/>
      <c r="BZ47" s="3"/>
      <c r="CA47" s="3"/>
      <c r="CB47" s="3"/>
    </row>
    <row r="48" spans="1:80" ht="12" customHeight="1" thickBot="1" x14ac:dyDescent="0.45">
      <c r="B48" s="139"/>
      <c r="C48" s="140"/>
      <c r="D48" s="140"/>
      <c r="E48" s="140"/>
      <c r="F48" s="140"/>
      <c r="G48" s="140"/>
      <c r="H48" s="140"/>
      <c r="I48" s="140"/>
      <c r="J48" s="140"/>
      <c r="K48" s="140"/>
      <c r="L48" s="140"/>
      <c r="M48" s="140"/>
      <c r="N48" s="140"/>
      <c r="O48" s="140"/>
      <c r="P48" s="140"/>
      <c r="Q48" s="140"/>
      <c r="R48" s="140"/>
      <c r="S48" s="140"/>
      <c r="T48" s="140"/>
      <c r="U48" s="140"/>
      <c r="V48" s="140"/>
      <c r="W48" s="140"/>
      <c r="X48" s="140"/>
      <c r="Y48" s="140"/>
      <c r="Z48" s="141"/>
      <c r="AA48" s="119"/>
      <c r="AB48" s="119"/>
      <c r="AC48" s="119"/>
      <c r="AD48" s="119"/>
      <c r="AE48" s="119"/>
      <c r="AF48" s="119"/>
      <c r="AG48" s="119"/>
      <c r="AH48" s="119"/>
      <c r="AI48" s="121"/>
      <c r="AJ48" s="119"/>
      <c r="AK48" s="119"/>
      <c r="AL48" s="119"/>
      <c r="AM48" s="119"/>
      <c r="AN48" s="119"/>
      <c r="AO48" s="119"/>
      <c r="AP48" s="119"/>
      <c r="AQ48" s="119"/>
      <c r="AR48" s="121"/>
      <c r="AS48" s="119"/>
      <c r="AT48" s="119"/>
      <c r="AU48" s="119"/>
      <c r="AV48" s="119"/>
      <c r="AW48" s="119"/>
      <c r="AX48" s="119"/>
      <c r="AY48" s="119"/>
      <c r="AZ48" s="119"/>
      <c r="BA48" s="121"/>
      <c r="BB48" s="119"/>
      <c r="BC48" s="119"/>
      <c r="BD48" s="119"/>
      <c r="BE48" s="119"/>
      <c r="BF48" s="119"/>
      <c r="BG48" s="119"/>
      <c r="BH48" s="119"/>
      <c r="BI48" s="119"/>
      <c r="BJ48" s="119"/>
      <c r="BK48" s="119"/>
      <c r="BL48" s="119"/>
      <c r="BM48" s="119"/>
      <c r="BN48" s="119"/>
      <c r="BO48" s="119"/>
      <c r="BP48" s="119"/>
      <c r="BQ48" s="119"/>
      <c r="BR48" s="119"/>
      <c r="BS48" s="119"/>
      <c r="BT48" s="119"/>
      <c r="BU48" s="119"/>
      <c r="BV48" s="119"/>
      <c r="BW48" s="119"/>
      <c r="BX48" s="8"/>
      <c r="BY48" s="3" t="str">
        <f>IF(LEFT(AA50,1)="T","TRUE","FALSE")</f>
        <v>FALSE</v>
      </c>
      <c r="BZ48" s="3" t="b">
        <f>ISNUMBER(ABS(RIGHT(AA50,13)))</f>
        <v>0</v>
      </c>
      <c r="CA48" s="3" t="str">
        <f t="shared" ref="CA48" si="7">TEXT(BZ48,"@")</f>
        <v>FALSE</v>
      </c>
      <c r="CB48" s="3" t="str">
        <f>IF(ISNUMBER(BP50),"TRUE","FALSE")</f>
        <v>FALSE</v>
      </c>
    </row>
    <row r="49" spans="2:80" ht="12" customHeight="1" thickTop="1" x14ac:dyDescent="0.4">
      <c r="B49" s="122"/>
      <c r="C49" s="123"/>
      <c r="D49" s="123"/>
      <c r="E49" s="123"/>
      <c r="F49" s="123"/>
      <c r="G49" s="123"/>
      <c r="H49" s="123"/>
      <c r="I49" s="123"/>
      <c r="J49" s="123"/>
      <c r="K49" s="123"/>
      <c r="L49" s="123"/>
      <c r="M49" s="123"/>
      <c r="N49" s="123"/>
      <c r="O49" s="123"/>
      <c r="P49" s="123"/>
      <c r="Q49" s="123"/>
      <c r="R49" s="123"/>
      <c r="S49" s="123"/>
      <c r="T49" s="123"/>
      <c r="U49" s="123"/>
      <c r="V49" s="123"/>
      <c r="W49" s="123"/>
      <c r="X49" s="123"/>
      <c r="Y49" s="123"/>
      <c r="Z49" s="124"/>
      <c r="AA49" s="125"/>
      <c r="AB49" s="126"/>
      <c r="AC49" s="126"/>
      <c r="AD49" s="126"/>
      <c r="AE49" s="126"/>
      <c r="AF49" s="126"/>
      <c r="AG49" s="126"/>
      <c r="AH49" s="127"/>
      <c r="AI49" s="128" t="s">
        <v>3</v>
      </c>
      <c r="AJ49" s="129"/>
      <c r="AK49" s="130"/>
      <c r="AL49" s="130"/>
      <c r="AM49" s="130"/>
      <c r="AN49" s="130"/>
      <c r="AO49" s="130"/>
      <c r="AP49" s="130"/>
      <c r="AQ49" s="131"/>
      <c r="AR49" s="128" t="s">
        <v>3</v>
      </c>
      <c r="AS49" s="132"/>
      <c r="AT49" s="133"/>
      <c r="AU49" s="133"/>
      <c r="AV49" s="133"/>
      <c r="AW49" s="133"/>
      <c r="AX49" s="133"/>
      <c r="AY49" s="133"/>
      <c r="AZ49" s="134"/>
      <c r="BA49" s="128" t="s">
        <v>4</v>
      </c>
      <c r="BB49" s="135">
        <f>AA49*AJ49*AS49</f>
        <v>0</v>
      </c>
      <c r="BC49" s="136"/>
      <c r="BD49" s="136"/>
      <c r="BE49" s="136"/>
      <c r="BF49" s="136"/>
      <c r="BG49" s="136"/>
      <c r="BH49" s="136"/>
      <c r="BI49" s="137"/>
      <c r="BJ49" s="138"/>
      <c r="BK49" s="138"/>
      <c r="BL49" s="138"/>
      <c r="BM49" s="138"/>
      <c r="BN49" s="138"/>
      <c r="BO49" s="138"/>
      <c r="BP49" s="138"/>
      <c r="BQ49" s="138"/>
      <c r="BR49" s="138"/>
      <c r="BS49" s="138"/>
      <c r="BT49" s="138"/>
      <c r="BU49" s="138"/>
      <c r="BV49" s="138"/>
      <c r="BW49" s="138"/>
      <c r="BX49" s="8"/>
      <c r="BY49" s="3"/>
      <c r="BZ49" s="3"/>
      <c r="CA49" s="3"/>
      <c r="CB49" s="3"/>
    </row>
    <row r="50" spans="2:80" ht="12" customHeight="1" x14ac:dyDescent="0.4">
      <c r="B50" s="89"/>
      <c r="C50" s="90"/>
      <c r="D50" s="90"/>
      <c r="E50" s="90"/>
      <c r="F50" s="90"/>
      <c r="G50" s="90"/>
      <c r="H50" s="90"/>
      <c r="I50" s="90"/>
      <c r="J50" s="90"/>
      <c r="K50" s="90"/>
      <c r="L50" s="90"/>
      <c r="M50" s="90"/>
      <c r="N50" s="90"/>
      <c r="O50" s="90"/>
      <c r="P50" s="90"/>
      <c r="Q50" s="90"/>
      <c r="R50" s="90"/>
      <c r="S50" s="90"/>
      <c r="T50" s="90"/>
      <c r="U50" s="90"/>
      <c r="V50" s="90"/>
      <c r="W50" s="90"/>
      <c r="X50" s="90"/>
      <c r="Y50" s="90"/>
      <c r="Z50" s="91"/>
      <c r="AA50" s="95"/>
      <c r="AB50" s="96"/>
      <c r="AC50" s="96"/>
      <c r="AD50" s="96"/>
      <c r="AE50" s="96"/>
      <c r="AF50" s="96"/>
      <c r="AG50" s="96"/>
      <c r="AH50" s="97"/>
      <c r="AI50" s="88"/>
      <c r="AJ50" s="102"/>
      <c r="AK50" s="103"/>
      <c r="AL50" s="103"/>
      <c r="AM50" s="103"/>
      <c r="AN50" s="103"/>
      <c r="AO50" s="103"/>
      <c r="AP50" s="103"/>
      <c r="AQ50" s="104"/>
      <c r="AR50" s="88"/>
      <c r="AS50" s="108"/>
      <c r="AT50" s="109"/>
      <c r="AU50" s="109"/>
      <c r="AV50" s="109"/>
      <c r="AW50" s="109"/>
      <c r="AX50" s="109"/>
      <c r="AY50" s="109"/>
      <c r="AZ50" s="110"/>
      <c r="BA50" s="88"/>
      <c r="BB50" s="62"/>
      <c r="BC50" s="63"/>
      <c r="BD50" s="63"/>
      <c r="BE50" s="63"/>
      <c r="BF50" s="63"/>
      <c r="BG50" s="63"/>
      <c r="BH50" s="63"/>
      <c r="BI50" s="64"/>
      <c r="BJ50" s="68"/>
      <c r="BK50" s="68"/>
      <c r="BL50" s="68"/>
      <c r="BM50" s="68"/>
      <c r="BN50" s="68"/>
      <c r="BO50" s="68"/>
      <c r="BP50" s="68"/>
      <c r="BQ50" s="68"/>
      <c r="BR50" s="68"/>
      <c r="BS50" s="68"/>
      <c r="BT50" s="68"/>
      <c r="BU50" s="68"/>
      <c r="BV50" s="68"/>
      <c r="BW50" s="68"/>
      <c r="BX50" s="8"/>
      <c r="BY50" s="3" t="str">
        <f>IF(LEFT(AA52,1)="T","TRUE","FALSE")</f>
        <v>FALSE</v>
      </c>
      <c r="BZ50" s="3" t="b">
        <f>ISNUMBER(ABS(RIGHT(AA52,13)))</f>
        <v>0</v>
      </c>
      <c r="CA50" s="3" t="str">
        <f t="shared" ref="CA50" si="8">TEXT(BZ50,"@")</f>
        <v>FALSE</v>
      </c>
      <c r="CB50" s="3" t="str">
        <f>IF(ISNUMBER(BP52),"TRUE","FALSE")</f>
        <v>FALSE</v>
      </c>
    </row>
    <row r="51" spans="2:80" ht="12" customHeight="1" x14ac:dyDescent="0.4">
      <c r="B51" s="89"/>
      <c r="C51" s="90"/>
      <c r="D51" s="90"/>
      <c r="E51" s="90"/>
      <c r="F51" s="90"/>
      <c r="G51" s="90"/>
      <c r="H51" s="90"/>
      <c r="I51" s="90"/>
      <c r="J51" s="90"/>
      <c r="K51" s="90"/>
      <c r="L51" s="90"/>
      <c r="M51" s="90"/>
      <c r="N51" s="90"/>
      <c r="O51" s="90"/>
      <c r="P51" s="90"/>
      <c r="Q51" s="90"/>
      <c r="R51" s="90"/>
      <c r="S51" s="90"/>
      <c r="T51" s="90"/>
      <c r="U51" s="90"/>
      <c r="V51" s="90"/>
      <c r="W51" s="90"/>
      <c r="X51" s="90"/>
      <c r="Y51" s="90"/>
      <c r="Z51" s="91"/>
      <c r="AA51" s="95"/>
      <c r="AB51" s="96"/>
      <c r="AC51" s="96"/>
      <c r="AD51" s="96"/>
      <c r="AE51" s="96"/>
      <c r="AF51" s="96"/>
      <c r="AG51" s="96"/>
      <c r="AH51" s="97"/>
      <c r="AI51" s="88" t="s">
        <v>3</v>
      </c>
      <c r="AJ51" s="102"/>
      <c r="AK51" s="103"/>
      <c r="AL51" s="103"/>
      <c r="AM51" s="103"/>
      <c r="AN51" s="103"/>
      <c r="AO51" s="103"/>
      <c r="AP51" s="103"/>
      <c r="AQ51" s="104"/>
      <c r="AR51" s="88" t="s">
        <v>3</v>
      </c>
      <c r="AS51" s="108"/>
      <c r="AT51" s="109"/>
      <c r="AU51" s="109"/>
      <c r="AV51" s="109"/>
      <c r="AW51" s="109"/>
      <c r="AX51" s="109"/>
      <c r="AY51" s="109"/>
      <c r="AZ51" s="110"/>
      <c r="BA51" s="88" t="s">
        <v>4</v>
      </c>
      <c r="BB51" s="62">
        <f>AA51*AJ51*AS51</f>
        <v>0</v>
      </c>
      <c r="BC51" s="63"/>
      <c r="BD51" s="63"/>
      <c r="BE51" s="63"/>
      <c r="BF51" s="63"/>
      <c r="BG51" s="63"/>
      <c r="BH51" s="63"/>
      <c r="BI51" s="64"/>
      <c r="BJ51" s="68"/>
      <c r="BK51" s="68"/>
      <c r="BL51" s="68"/>
      <c r="BM51" s="68"/>
      <c r="BN51" s="68"/>
      <c r="BO51" s="68"/>
      <c r="BP51" s="68"/>
      <c r="BQ51" s="68"/>
      <c r="BR51" s="68"/>
      <c r="BS51" s="68"/>
      <c r="BT51" s="68"/>
      <c r="BU51" s="68"/>
      <c r="BV51" s="68"/>
      <c r="BW51" s="68"/>
      <c r="BX51" s="8"/>
      <c r="BY51" s="3"/>
      <c r="BZ51" s="3"/>
      <c r="CA51" s="3"/>
      <c r="CB51" s="3"/>
    </row>
    <row r="52" spans="2:80" ht="12" customHeight="1" x14ac:dyDescent="0.4">
      <c r="B52" s="89"/>
      <c r="C52" s="90"/>
      <c r="D52" s="90"/>
      <c r="E52" s="90"/>
      <c r="F52" s="90"/>
      <c r="G52" s="90"/>
      <c r="H52" s="90"/>
      <c r="I52" s="90"/>
      <c r="J52" s="90"/>
      <c r="K52" s="90"/>
      <c r="L52" s="90"/>
      <c r="M52" s="90"/>
      <c r="N52" s="90"/>
      <c r="O52" s="90"/>
      <c r="P52" s="90"/>
      <c r="Q52" s="90"/>
      <c r="R52" s="90"/>
      <c r="S52" s="90"/>
      <c r="T52" s="90"/>
      <c r="U52" s="90"/>
      <c r="V52" s="90"/>
      <c r="W52" s="90"/>
      <c r="X52" s="90"/>
      <c r="Y52" s="90"/>
      <c r="Z52" s="91"/>
      <c r="AA52" s="95"/>
      <c r="AB52" s="96"/>
      <c r="AC52" s="96"/>
      <c r="AD52" s="96"/>
      <c r="AE52" s="96"/>
      <c r="AF52" s="96"/>
      <c r="AG52" s="96"/>
      <c r="AH52" s="97"/>
      <c r="AI52" s="88"/>
      <c r="AJ52" s="102"/>
      <c r="AK52" s="103"/>
      <c r="AL52" s="103"/>
      <c r="AM52" s="103"/>
      <c r="AN52" s="103"/>
      <c r="AO52" s="103"/>
      <c r="AP52" s="103"/>
      <c r="AQ52" s="104"/>
      <c r="AR52" s="88"/>
      <c r="AS52" s="108"/>
      <c r="AT52" s="109"/>
      <c r="AU52" s="109"/>
      <c r="AV52" s="109"/>
      <c r="AW52" s="109"/>
      <c r="AX52" s="109"/>
      <c r="AY52" s="109"/>
      <c r="AZ52" s="110"/>
      <c r="BA52" s="88"/>
      <c r="BB52" s="62"/>
      <c r="BC52" s="63"/>
      <c r="BD52" s="63"/>
      <c r="BE52" s="63"/>
      <c r="BF52" s="63"/>
      <c r="BG52" s="63"/>
      <c r="BH52" s="63"/>
      <c r="BI52" s="64"/>
      <c r="BJ52" s="68"/>
      <c r="BK52" s="68"/>
      <c r="BL52" s="68"/>
      <c r="BM52" s="68"/>
      <c r="BN52" s="68"/>
      <c r="BO52" s="68"/>
      <c r="BP52" s="68"/>
      <c r="BQ52" s="68"/>
      <c r="BR52" s="68"/>
      <c r="BS52" s="68"/>
      <c r="BT52" s="68"/>
      <c r="BU52" s="68"/>
      <c r="BV52" s="68"/>
      <c r="BW52" s="68"/>
      <c r="BX52" s="8"/>
      <c r="BY52" s="3"/>
      <c r="BZ52" s="3"/>
      <c r="CA52" s="3"/>
      <c r="CB52" s="3"/>
    </row>
    <row r="53" spans="2:80" ht="12" customHeight="1" x14ac:dyDescent="0.4">
      <c r="B53" s="89"/>
      <c r="C53" s="90"/>
      <c r="D53" s="90"/>
      <c r="E53" s="90"/>
      <c r="F53" s="90"/>
      <c r="G53" s="90"/>
      <c r="H53" s="90"/>
      <c r="I53" s="90"/>
      <c r="J53" s="90"/>
      <c r="K53" s="90"/>
      <c r="L53" s="90"/>
      <c r="M53" s="90"/>
      <c r="N53" s="90"/>
      <c r="O53" s="90"/>
      <c r="P53" s="90"/>
      <c r="Q53" s="90"/>
      <c r="R53" s="90"/>
      <c r="S53" s="90"/>
      <c r="T53" s="90"/>
      <c r="U53" s="90"/>
      <c r="V53" s="90"/>
      <c r="W53" s="90"/>
      <c r="X53" s="90"/>
      <c r="Y53" s="90"/>
      <c r="Z53" s="91"/>
      <c r="AA53" s="95"/>
      <c r="AB53" s="96"/>
      <c r="AC53" s="96"/>
      <c r="AD53" s="96"/>
      <c r="AE53" s="96"/>
      <c r="AF53" s="96"/>
      <c r="AG53" s="96"/>
      <c r="AH53" s="97"/>
      <c r="AI53" s="88" t="s">
        <v>3</v>
      </c>
      <c r="AJ53" s="102"/>
      <c r="AK53" s="103"/>
      <c r="AL53" s="103"/>
      <c r="AM53" s="103"/>
      <c r="AN53" s="103"/>
      <c r="AO53" s="103"/>
      <c r="AP53" s="103"/>
      <c r="AQ53" s="104"/>
      <c r="AR53" s="88" t="s">
        <v>3</v>
      </c>
      <c r="AS53" s="108"/>
      <c r="AT53" s="109"/>
      <c r="AU53" s="109"/>
      <c r="AV53" s="109"/>
      <c r="AW53" s="109"/>
      <c r="AX53" s="109"/>
      <c r="AY53" s="109"/>
      <c r="AZ53" s="110"/>
      <c r="BA53" s="88" t="s">
        <v>4</v>
      </c>
      <c r="BB53" s="62">
        <f>AA53*AJ53*AS53</f>
        <v>0</v>
      </c>
      <c r="BC53" s="63"/>
      <c r="BD53" s="63"/>
      <c r="BE53" s="63"/>
      <c r="BF53" s="63"/>
      <c r="BG53" s="63"/>
      <c r="BH53" s="63"/>
      <c r="BI53" s="64"/>
      <c r="BJ53" s="68"/>
      <c r="BK53" s="68"/>
      <c r="BL53" s="68"/>
      <c r="BM53" s="68"/>
      <c r="BN53" s="68"/>
      <c r="BO53" s="68"/>
      <c r="BP53" s="68"/>
      <c r="BQ53" s="68"/>
      <c r="BR53" s="68"/>
      <c r="BS53" s="68"/>
      <c r="BT53" s="68"/>
      <c r="BU53" s="68"/>
      <c r="BV53" s="68"/>
      <c r="BW53" s="68"/>
      <c r="BX53" s="8"/>
      <c r="BY53" s="3"/>
      <c r="BZ53" s="3"/>
      <c r="CA53" s="3"/>
      <c r="CB53" s="3"/>
    </row>
    <row r="54" spans="2:80" ht="12" customHeight="1" x14ac:dyDescent="0.4">
      <c r="B54" s="89"/>
      <c r="C54" s="90"/>
      <c r="D54" s="90"/>
      <c r="E54" s="90"/>
      <c r="F54" s="90"/>
      <c r="G54" s="90"/>
      <c r="H54" s="90"/>
      <c r="I54" s="90"/>
      <c r="J54" s="90"/>
      <c r="K54" s="90"/>
      <c r="L54" s="90"/>
      <c r="M54" s="90"/>
      <c r="N54" s="90"/>
      <c r="O54" s="90"/>
      <c r="P54" s="90"/>
      <c r="Q54" s="90"/>
      <c r="R54" s="90"/>
      <c r="S54" s="90"/>
      <c r="T54" s="90"/>
      <c r="U54" s="90"/>
      <c r="V54" s="90"/>
      <c r="W54" s="90"/>
      <c r="X54" s="90"/>
      <c r="Y54" s="90"/>
      <c r="Z54" s="91"/>
      <c r="AA54" s="95"/>
      <c r="AB54" s="96"/>
      <c r="AC54" s="96"/>
      <c r="AD54" s="96"/>
      <c r="AE54" s="96"/>
      <c r="AF54" s="96"/>
      <c r="AG54" s="96"/>
      <c r="AH54" s="97"/>
      <c r="AI54" s="88"/>
      <c r="AJ54" s="102"/>
      <c r="AK54" s="103"/>
      <c r="AL54" s="103"/>
      <c r="AM54" s="103"/>
      <c r="AN54" s="103"/>
      <c r="AO54" s="103"/>
      <c r="AP54" s="103"/>
      <c r="AQ54" s="104"/>
      <c r="AR54" s="88"/>
      <c r="AS54" s="108"/>
      <c r="AT54" s="109"/>
      <c r="AU54" s="109"/>
      <c r="AV54" s="109"/>
      <c r="AW54" s="109"/>
      <c r="AX54" s="109"/>
      <c r="AY54" s="109"/>
      <c r="AZ54" s="110"/>
      <c r="BA54" s="88"/>
      <c r="BB54" s="62"/>
      <c r="BC54" s="63"/>
      <c r="BD54" s="63"/>
      <c r="BE54" s="63"/>
      <c r="BF54" s="63"/>
      <c r="BG54" s="63"/>
      <c r="BH54" s="63"/>
      <c r="BI54" s="64"/>
      <c r="BJ54" s="68"/>
      <c r="BK54" s="68"/>
      <c r="BL54" s="68"/>
      <c r="BM54" s="68"/>
      <c r="BN54" s="68"/>
      <c r="BO54" s="68"/>
      <c r="BP54" s="68"/>
      <c r="BQ54" s="68"/>
      <c r="BR54" s="68"/>
      <c r="BS54" s="68"/>
      <c r="BT54" s="68"/>
      <c r="BU54" s="68"/>
      <c r="BV54" s="68"/>
      <c r="BW54" s="68"/>
      <c r="BX54" s="8"/>
      <c r="BY54" s="3"/>
      <c r="BZ54" s="3"/>
      <c r="CA54" s="3"/>
      <c r="CB54" s="3"/>
    </row>
    <row r="55" spans="2:80" ht="12" customHeight="1" x14ac:dyDescent="0.4">
      <c r="B55" s="89"/>
      <c r="C55" s="90"/>
      <c r="D55" s="90"/>
      <c r="E55" s="90"/>
      <c r="F55" s="90"/>
      <c r="G55" s="90"/>
      <c r="H55" s="90"/>
      <c r="I55" s="90"/>
      <c r="J55" s="90"/>
      <c r="K55" s="90"/>
      <c r="L55" s="90"/>
      <c r="M55" s="90"/>
      <c r="N55" s="90"/>
      <c r="O55" s="90"/>
      <c r="P55" s="90"/>
      <c r="Q55" s="90"/>
      <c r="R55" s="90"/>
      <c r="S55" s="90"/>
      <c r="T55" s="90"/>
      <c r="U55" s="90"/>
      <c r="V55" s="90"/>
      <c r="W55" s="90"/>
      <c r="X55" s="90"/>
      <c r="Y55" s="90"/>
      <c r="Z55" s="91"/>
      <c r="AA55" s="95"/>
      <c r="AB55" s="96"/>
      <c r="AC55" s="96"/>
      <c r="AD55" s="96"/>
      <c r="AE55" s="96"/>
      <c r="AF55" s="96"/>
      <c r="AG55" s="96"/>
      <c r="AH55" s="97"/>
      <c r="AI55" s="88" t="s">
        <v>3</v>
      </c>
      <c r="AJ55" s="102"/>
      <c r="AK55" s="103"/>
      <c r="AL55" s="103"/>
      <c r="AM55" s="103"/>
      <c r="AN55" s="103"/>
      <c r="AO55" s="103"/>
      <c r="AP55" s="103"/>
      <c r="AQ55" s="104"/>
      <c r="AR55" s="88" t="s">
        <v>3</v>
      </c>
      <c r="AS55" s="108"/>
      <c r="AT55" s="109"/>
      <c r="AU55" s="109"/>
      <c r="AV55" s="109"/>
      <c r="AW55" s="109"/>
      <c r="AX55" s="109"/>
      <c r="AY55" s="109"/>
      <c r="AZ55" s="110"/>
      <c r="BA55" s="88" t="s">
        <v>4</v>
      </c>
      <c r="BB55" s="62">
        <f>AA55*AJ55*AS55</f>
        <v>0</v>
      </c>
      <c r="BC55" s="63"/>
      <c r="BD55" s="63"/>
      <c r="BE55" s="63"/>
      <c r="BF55" s="63"/>
      <c r="BG55" s="63"/>
      <c r="BH55" s="63"/>
      <c r="BI55" s="64"/>
      <c r="BJ55" s="68"/>
      <c r="BK55" s="68"/>
      <c r="BL55" s="68"/>
      <c r="BM55" s="68"/>
      <c r="BN55" s="68"/>
      <c r="BO55" s="68"/>
      <c r="BP55" s="68"/>
      <c r="BQ55" s="68"/>
      <c r="BR55" s="68"/>
      <c r="BS55" s="68"/>
      <c r="BT55" s="68"/>
      <c r="BU55" s="68"/>
      <c r="BV55" s="68"/>
      <c r="BW55" s="68"/>
      <c r="BX55" s="8"/>
      <c r="BY55" s="3"/>
      <c r="BZ55" s="3"/>
      <c r="CA55" s="3"/>
      <c r="CB55" s="3"/>
    </row>
    <row r="56" spans="2:80" ht="12" customHeight="1" x14ac:dyDescent="0.4">
      <c r="B56" s="89"/>
      <c r="C56" s="90"/>
      <c r="D56" s="90"/>
      <c r="E56" s="90"/>
      <c r="F56" s="90"/>
      <c r="G56" s="90"/>
      <c r="H56" s="90"/>
      <c r="I56" s="90"/>
      <c r="J56" s="90"/>
      <c r="K56" s="90"/>
      <c r="L56" s="90"/>
      <c r="M56" s="90"/>
      <c r="N56" s="90"/>
      <c r="O56" s="90"/>
      <c r="P56" s="90"/>
      <c r="Q56" s="90"/>
      <c r="R56" s="90"/>
      <c r="S56" s="90"/>
      <c r="T56" s="90"/>
      <c r="U56" s="90"/>
      <c r="V56" s="90"/>
      <c r="W56" s="90"/>
      <c r="X56" s="90"/>
      <c r="Y56" s="90"/>
      <c r="Z56" s="91"/>
      <c r="AA56" s="95"/>
      <c r="AB56" s="96"/>
      <c r="AC56" s="96"/>
      <c r="AD56" s="96"/>
      <c r="AE56" s="96"/>
      <c r="AF56" s="96"/>
      <c r="AG56" s="96"/>
      <c r="AH56" s="97"/>
      <c r="AI56" s="88"/>
      <c r="AJ56" s="102"/>
      <c r="AK56" s="103"/>
      <c r="AL56" s="103"/>
      <c r="AM56" s="103"/>
      <c r="AN56" s="103"/>
      <c r="AO56" s="103"/>
      <c r="AP56" s="103"/>
      <c r="AQ56" s="104"/>
      <c r="AR56" s="88"/>
      <c r="AS56" s="108"/>
      <c r="AT56" s="109"/>
      <c r="AU56" s="109"/>
      <c r="AV56" s="109"/>
      <c r="AW56" s="109"/>
      <c r="AX56" s="109"/>
      <c r="AY56" s="109"/>
      <c r="AZ56" s="110"/>
      <c r="BA56" s="88"/>
      <c r="BB56" s="62"/>
      <c r="BC56" s="63"/>
      <c r="BD56" s="63"/>
      <c r="BE56" s="63"/>
      <c r="BF56" s="63"/>
      <c r="BG56" s="63"/>
      <c r="BH56" s="63"/>
      <c r="BI56" s="64"/>
      <c r="BJ56" s="68"/>
      <c r="BK56" s="68"/>
      <c r="BL56" s="68"/>
      <c r="BM56" s="68"/>
      <c r="BN56" s="68"/>
      <c r="BO56" s="68"/>
      <c r="BP56" s="68"/>
      <c r="BQ56" s="68"/>
      <c r="BR56" s="68"/>
      <c r="BS56" s="68"/>
      <c r="BT56" s="68"/>
      <c r="BU56" s="68"/>
      <c r="BV56" s="68"/>
      <c r="BW56" s="68"/>
      <c r="BX56" s="8"/>
      <c r="BY56" s="3"/>
      <c r="BZ56" s="3"/>
      <c r="CA56" s="3"/>
      <c r="CB56" s="3"/>
    </row>
    <row r="57" spans="2:80" ht="12" customHeight="1" x14ac:dyDescent="0.4">
      <c r="B57" s="89"/>
      <c r="C57" s="90"/>
      <c r="D57" s="90"/>
      <c r="E57" s="90"/>
      <c r="F57" s="90"/>
      <c r="G57" s="90"/>
      <c r="H57" s="90"/>
      <c r="I57" s="90"/>
      <c r="J57" s="90"/>
      <c r="K57" s="90"/>
      <c r="L57" s="90"/>
      <c r="M57" s="90"/>
      <c r="N57" s="90"/>
      <c r="O57" s="90"/>
      <c r="P57" s="90"/>
      <c r="Q57" s="90"/>
      <c r="R57" s="90"/>
      <c r="S57" s="90"/>
      <c r="T57" s="90"/>
      <c r="U57" s="90"/>
      <c r="V57" s="90"/>
      <c r="W57" s="90"/>
      <c r="X57" s="90"/>
      <c r="Y57" s="90"/>
      <c r="Z57" s="91"/>
      <c r="AA57" s="95"/>
      <c r="AB57" s="96"/>
      <c r="AC57" s="96"/>
      <c r="AD57" s="96"/>
      <c r="AE57" s="96"/>
      <c r="AF57" s="96"/>
      <c r="AG57" s="96"/>
      <c r="AH57" s="97"/>
      <c r="AI57" s="88" t="s">
        <v>3</v>
      </c>
      <c r="AJ57" s="102"/>
      <c r="AK57" s="103"/>
      <c r="AL57" s="103"/>
      <c r="AM57" s="103"/>
      <c r="AN57" s="103"/>
      <c r="AO57" s="103"/>
      <c r="AP57" s="103"/>
      <c r="AQ57" s="104"/>
      <c r="AR57" s="88" t="s">
        <v>3</v>
      </c>
      <c r="AS57" s="108"/>
      <c r="AT57" s="109"/>
      <c r="AU57" s="109"/>
      <c r="AV57" s="109"/>
      <c r="AW57" s="109"/>
      <c r="AX57" s="109"/>
      <c r="AY57" s="109"/>
      <c r="AZ57" s="110"/>
      <c r="BA57" s="88" t="s">
        <v>4</v>
      </c>
      <c r="BB57" s="62">
        <f>AA57*AJ57*AS57</f>
        <v>0</v>
      </c>
      <c r="BC57" s="63"/>
      <c r="BD57" s="63"/>
      <c r="BE57" s="63"/>
      <c r="BF57" s="63"/>
      <c r="BG57" s="63"/>
      <c r="BH57" s="63"/>
      <c r="BI57" s="64"/>
      <c r="BJ57" s="68"/>
      <c r="BK57" s="68"/>
      <c r="BL57" s="68"/>
      <c r="BM57" s="68"/>
      <c r="BN57" s="68"/>
      <c r="BO57" s="68"/>
      <c r="BP57" s="68"/>
      <c r="BQ57" s="68"/>
      <c r="BR57" s="68"/>
      <c r="BS57" s="68"/>
      <c r="BT57" s="68"/>
      <c r="BU57" s="68"/>
      <c r="BV57" s="68"/>
      <c r="BW57" s="68"/>
      <c r="BX57" s="8"/>
      <c r="BY57" s="3"/>
      <c r="BZ57" s="3"/>
      <c r="CA57" s="3"/>
      <c r="CB57" s="3"/>
    </row>
    <row r="58" spans="2:80" ht="12" customHeight="1" x14ac:dyDescent="0.4">
      <c r="B58" s="89"/>
      <c r="C58" s="90"/>
      <c r="D58" s="90"/>
      <c r="E58" s="90"/>
      <c r="F58" s="90"/>
      <c r="G58" s="90"/>
      <c r="H58" s="90"/>
      <c r="I58" s="90"/>
      <c r="J58" s="90"/>
      <c r="K58" s="90"/>
      <c r="L58" s="90"/>
      <c r="M58" s="90"/>
      <c r="N58" s="90"/>
      <c r="O58" s="90"/>
      <c r="P58" s="90"/>
      <c r="Q58" s="90"/>
      <c r="R58" s="90"/>
      <c r="S58" s="90"/>
      <c r="T58" s="90"/>
      <c r="U58" s="90"/>
      <c r="V58" s="90"/>
      <c r="W58" s="90"/>
      <c r="X58" s="90"/>
      <c r="Y58" s="90"/>
      <c r="Z58" s="91"/>
      <c r="AA58" s="95"/>
      <c r="AB58" s="96"/>
      <c r="AC58" s="96"/>
      <c r="AD58" s="96"/>
      <c r="AE58" s="96"/>
      <c r="AF58" s="96"/>
      <c r="AG58" s="96"/>
      <c r="AH58" s="97"/>
      <c r="AI58" s="88"/>
      <c r="AJ58" s="102"/>
      <c r="AK58" s="103"/>
      <c r="AL58" s="103"/>
      <c r="AM58" s="103"/>
      <c r="AN58" s="103"/>
      <c r="AO58" s="103"/>
      <c r="AP58" s="103"/>
      <c r="AQ58" s="104"/>
      <c r="AR58" s="88"/>
      <c r="AS58" s="108"/>
      <c r="AT58" s="109"/>
      <c r="AU58" s="109"/>
      <c r="AV58" s="109"/>
      <c r="AW58" s="109"/>
      <c r="AX58" s="109"/>
      <c r="AY58" s="109"/>
      <c r="AZ58" s="110"/>
      <c r="BA58" s="88"/>
      <c r="BB58" s="62"/>
      <c r="BC58" s="63"/>
      <c r="BD58" s="63"/>
      <c r="BE58" s="63"/>
      <c r="BF58" s="63"/>
      <c r="BG58" s="63"/>
      <c r="BH58" s="63"/>
      <c r="BI58" s="64"/>
      <c r="BJ58" s="68"/>
      <c r="BK58" s="68"/>
      <c r="BL58" s="68"/>
      <c r="BM58" s="68"/>
      <c r="BN58" s="68"/>
      <c r="BO58" s="68"/>
      <c r="BP58" s="68"/>
      <c r="BQ58" s="68"/>
      <c r="BR58" s="68"/>
      <c r="BS58" s="68"/>
      <c r="BT58" s="68"/>
      <c r="BU58" s="68"/>
      <c r="BV58" s="68"/>
      <c r="BW58" s="68"/>
      <c r="BX58" s="8"/>
      <c r="BY58" s="3"/>
      <c r="BZ58" s="3"/>
      <c r="CA58" s="3"/>
      <c r="CB58" s="3"/>
    </row>
    <row r="59" spans="2:80" ht="12" customHeight="1" x14ac:dyDescent="0.4">
      <c r="B59" s="89"/>
      <c r="C59" s="90"/>
      <c r="D59" s="90"/>
      <c r="E59" s="90"/>
      <c r="F59" s="90"/>
      <c r="G59" s="90"/>
      <c r="H59" s="90"/>
      <c r="I59" s="90"/>
      <c r="J59" s="90"/>
      <c r="K59" s="90"/>
      <c r="L59" s="90"/>
      <c r="M59" s="90"/>
      <c r="N59" s="90"/>
      <c r="O59" s="90"/>
      <c r="P59" s="90"/>
      <c r="Q59" s="90"/>
      <c r="R59" s="90"/>
      <c r="S59" s="90"/>
      <c r="T59" s="90"/>
      <c r="U59" s="90"/>
      <c r="V59" s="90"/>
      <c r="W59" s="90"/>
      <c r="X59" s="90"/>
      <c r="Y59" s="90"/>
      <c r="Z59" s="91"/>
      <c r="AA59" s="95"/>
      <c r="AB59" s="96"/>
      <c r="AC59" s="96"/>
      <c r="AD59" s="96"/>
      <c r="AE59" s="96"/>
      <c r="AF59" s="96"/>
      <c r="AG59" s="96"/>
      <c r="AH59" s="97"/>
      <c r="AI59" s="88" t="s">
        <v>3</v>
      </c>
      <c r="AJ59" s="102"/>
      <c r="AK59" s="103"/>
      <c r="AL59" s="103"/>
      <c r="AM59" s="103"/>
      <c r="AN59" s="103"/>
      <c r="AO59" s="103"/>
      <c r="AP59" s="103"/>
      <c r="AQ59" s="104"/>
      <c r="AR59" s="88" t="s">
        <v>3</v>
      </c>
      <c r="AS59" s="108"/>
      <c r="AT59" s="109"/>
      <c r="AU59" s="109"/>
      <c r="AV59" s="109"/>
      <c r="AW59" s="109"/>
      <c r="AX59" s="109"/>
      <c r="AY59" s="109"/>
      <c r="AZ59" s="110"/>
      <c r="BA59" s="88" t="s">
        <v>4</v>
      </c>
      <c r="BB59" s="62">
        <f>AA59*AJ59*AS59</f>
        <v>0</v>
      </c>
      <c r="BC59" s="63"/>
      <c r="BD59" s="63"/>
      <c r="BE59" s="63"/>
      <c r="BF59" s="63"/>
      <c r="BG59" s="63"/>
      <c r="BH59" s="63"/>
      <c r="BI59" s="64"/>
      <c r="BJ59" s="68"/>
      <c r="BK59" s="68"/>
      <c r="BL59" s="68"/>
      <c r="BM59" s="68"/>
      <c r="BN59" s="68"/>
      <c r="BO59" s="68"/>
      <c r="BP59" s="68"/>
      <c r="BQ59" s="68"/>
      <c r="BR59" s="68"/>
      <c r="BS59" s="68"/>
      <c r="BT59" s="68"/>
      <c r="BU59" s="68"/>
      <c r="BV59" s="68"/>
      <c r="BW59" s="68"/>
      <c r="BX59" s="8"/>
      <c r="BY59" s="3" t="str">
        <f>IF(LEFT(AA61,1)="T","TRUE","FALSE")</f>
        <v>FALSE</v>
      </c>
      <c r="BZ59" s="3" t="b">
        <f>ISNUMBER(ABS(RIGHT(AA61,13)))</f>
        <v>0</v>
      </c>
      <c r="CA59" s="3" t="str">
        <f t="shared" ref="CA59" si="9">TEXT(BZ59,"@")</f>
        <v>FALSE</v>
      </c>
      <c r="CB59" s="3" t="str">
        <f>IF(ISNUMBER(BP61),"TRUE","FALSE")</f>
        <v>FALSE</v>
      </c>
    </row>
    <row r="60" spans="2:80" ht="12" customHeight="1" x14ac:dyDescent="0.4">
      <c r="B60" s="89"/>
      <c r="C60" s="90"/>
      <c r="D60" s="90"/>
      <c r="E60" s="90"/>
      <c r="F60" s="90"/>
      <c r="G60" s="90"/>
      <c r="H60" s="90"/>
      <c r="I60" s="90"/>
      <c r="J60" s="90"/>
      <c r="K60" s="90"/>
      <c r="L60" s="90"/>
      <c r="M60" s="90"/>
      <c r="N60" s="90"/>
      <c r="O60" s="90"/>
      <c r="P60" s="90"/>
      <c r="Q60" s="90"/>
      <c r="R60" s="90"/>
      <c r="S60" s="90"/>
      <c r="T60" s="90"/>
      <c r="U60" s="90"/>
      <c r="V60" s="90"/>
      <c r="W60" s="90"/>
      <c r="X60" s="90"/>
      <c r="Y60" s="90"/>
      <c r="Z60" s="91"/>
      <c r="AA60" s="95"/>
      <c r="AB60" s="96"/>
      <c r="AC60" s="96"/>
      <c r="AD60" s="96"/>
      <c r="AE60" s="96"/>
      <c r="AF60" s="96"/>
      <c r="AG60" s="96"/>
      <c r="AH60" s="97"/>
      <c r="AI60" s="88"/>
      <c r="AJ60" s="102"/>
      <c r="AK60" s="103"/>
      <c r="AL60" s="103"/>
      <c r="AM60" s="103"/>
      <c r="AN60" s="103"/>
      <c r="AO60" s="103"/>
      <c r="AP60" s="103"/>
      <c r="AQ60" s="104"/>
      <c r="AR60" s="88"/>
      <c r="AS60" s="108"/>
      <c r="AT60" s="109"/>
      <c r="AU60" s="109"/>
      <c r="AV60" s="109"/>
      <c r="AW60" s="109"/>
      <c r="AX60" s="109"/>
      <c r="AY60" s="109"/>
      <c r="AZ60" s="110"/>
      <c r="BA60" s="88"/>
      <c r="BB60" s="62"/>
      <c r="BC60" s="63"/>
      <c r="BD60" s="63"/>
      <c r="BE60" s="63"/>
      <c r="BF60" s="63"/>
      <c r="BG60" s="63"/>
      <c r="BH60" s="63"/>
      <c r="BI60" s="64"/>
      <c r="BJ60" s="68"/>
      <c r="BK60" s="68"/>
      <c r="BL60" s="68"/>
      <c r="BM60" s="68"/>
      <c r="BN60" s="68"/>
      <c r="BO60" s="68"/>
      <c r="BP60" s="68"/>
      <c r="BQ60" s="68"/>
      <c r="BR60" s="68"/>
      <c r="BS60" s="68"/>
      <c r="BT60" s="68"/>
      <c r="BU60" s="68"/>
      <c r="BV60" s="68"/>
      <c r="BW60" s="68"/>
      <c r="BX60" s="8"/>
      <c r="BY60" s="3"/>
      <c r="BZ60" s="3"/>
      <c r="CA60" s="3"/>
      <c r="CB60" s="3"/>
    </row>
    <row r="61" spans="2:80" ht="12" customHeight="1" x14ac:dyDescent="0.4">
      <c r="B61" s="89"/>
      <c r="C61" s="90"/>
      <c r="D61" s="90"/>
      <c r="E61" s="90"/>
      <c r="F61" s="90"/>
      <c r="G61" s="90"/>
      <c r="H61" s="90"/>
      <c r="I61" s="90"/>
      <c r="J61" s="90"/>
      <c r="K61" s="90"/>
      <c r="L61" s="90"/>
      <c r="M61" s="90"/>
      <c r="N61" s="90"/>
      <c r="O61" s="90"/>
      <c r="P61" s="90"/>
      <c r="Q61" s="90"/>
      <c r="R61" s="90"/>
      <c r="S61" s="90"/>
      <c r="T61" s="90"/>
      <c r="U61" s="90"/>
      <c r="V61" s="90"/>
      <c r="W61" s="90"/>
      <c r="X61" s="90"/>
      <c r="Y61" s="90"/>
      <c r="Z61" s="91"/>
      <c r="AA61" s="95"/>
      <c r="AB61" s="96"/>
      <c r="AC61" s="96"/>
      <c r="AD61" s="96"/>
      <c r="AE61" s="96"/>
      <c r="AF61" s="96"/>
      <c r="AG61" s="96"/>
      <c r="AH61" s="97"/>
      <c r="AI61" s="88" t="s">
        <v>3</v>
      </c>
      <c r="AJ61" s="115"/>
      <c r="AK61" s="116"/>
      <c r="AL61" s="116"/>
      <c r="AM61" s="116"/>
      <c r="AN61" s="116"/>
      <c r="AO61" s="116"/>
      <c r="AP61" s="116"/>
      <c r="AQ61" s="117"/>
      <c r="AR61" s="88" t="s">
        <v>3</v>
      </c>
      <c r="AS61" s="108"/>
      <c r="AT61" s="109"/>
      <c r="AU61" s="109"/>
      <c r="AV61" s="109"/>
      <c r="AW61" s="109"/>
      <c r="AX61" s="109"/>
      <c r="AY61" s="109"/>
      <c r="AZ61" s="110"/>
      <c r="BA61" s="88" t="s">
        <v>4</v>
      </c>
      <c r="BB61" s="62">
        <f>AA61*AJ61*AS61</f>
        <v>0</v>
      </c>
      <c r="BC61" s="63"/>
      <c r="BD61" s="63"/>
      <c r="BE61" s="63"/>
      <c r="BF61" s="63"/>
      <c r="BG61" s="63"/>
      <c r="BH61" s="63"/>
      <c r="BI61" s="64"/>
      <c r="BJ61" s="68"/>
      <c r="BK61" s="68"/>
      <c r="BL61" s="68"/>
      <c r="BM61" s="68"/>
      <c r="BN61" s="68"/>
      <c r="BO61" s="68"/>
      <c r="BP61" s="68"/>
      <c r="BQ61" s="68"/>
      <c r="BR61" s="68"/>
      <c r="BS61" s="68"/>
      <c r="BT61" s="68"/>
      <c r="BU61" s="68"/>
      <c r="BV61" s="68"/>
      <c r="BW61" s="68"/>
      <c r="BX61" s="8"/>
      <c r="BY61" s="3" t="str">
        <f>IF(LEFT(AA63,1)="T","TRUE","FALSE")</f>
        <v>FALSE</v>
      </c>
      <c r="BZ61" s="3" t="b">
        <f>ISNUMBER(ABS(RIGHT(AA63,13)))</f>
        <v>0</v>
      </c>
      <c r="CA61" s="3" t="str">
        <f t="shared" ref="CA61" si="10">TEXT(BZ61,"@")</f>
        <v>FALSE</v>
      </c>
      <c r="CB61" s="3" t="str">
        <f>IF(ISNUMBER(BP63),"TRUE","FALSE")</f>
        <v>FALSE</v>
      </c>
    </row>
    <row r="62" spans="2:80" ht="12" customHeight="1" x14ac:dyDescent="0.4">
      <c r="B62" s="89"/>
      <c r="C62" s="90"/>
      <c r="D62" s="90"/>
      <c r="E62" s="90"/>
      <c r="F62" s="90"/>
      <c r="G62" s="90"/>
      <c r="H62" s="90"/>
      <c r="I62" s="90"/>
      <c r="J62" s="90"/>
      <c r="K62" s="90"/>
      <c r="L62" s="90"/>
      <c r="M62" s="90"/>
      <c r="N62" s="90"/>
      <c r="O62" s="90"/>
      <c r="P62" s="90"/>
      <c r="Q62" s="90"/>
      <c r="R62" s="90"/>
      <c r="S62" s="90"/>
      <c r="T62" s="90"/>
      <c r="U62" s="90"/>
      <c r="V62" s="90"/>
      <c r="W62" s="90"/>
      <c r="X62" s="90"/>
      <c r="Y62" s="90"/>
      <c r="Z62" s="91"/>
      <c r="AA62" s="95"/>
      <c r="AB62" s="96"/>
      <c r="AC62" s="96"/>
      <c r="AD62" s="96"/>
      <c r="AE62" s="96"/>
      <c r="AF62" s="96"/>
      <c r="AG62" s="96"/>
      <c r="AH62" s="97"/>
      <c r="AI62" s="88"/>
      <c r="AJ62" s="115"/>
      <c r="AK62" s="116"/>
      <c r="AL62" s="116"/>
      <c r="AM62" s="116"/>
      <c r="AN62" s="116"/>
      <c r="AO62" s="116"/>
      <c r="AP62" s="116"/>
      <c r="AQ62" s="117"/>
      <c r="AR62" s="88"/>
      <c r="AS62" s="108"/>
      <c r="AT62" s="109"/>
      <c r="AU62" s="109"/>
      <c r="AV62" s="109"/>
      <c r="AW62" s="109"/>
      <c r="AX62" s="109"/>
      <c r="AY62" s="109"/>
      <c r="AZ62" s="110"/>
      <c r="BA62" s="88"/>
      <c r="BB62" s="62"/>
      <c r="BC62" s="63"/>
      <c r="BD62" s="63"/>
      <c r="BE62" s="63"/>
      <c r="BF62" s="63"/>
      <c r="BG62" s="63"/>
      <c r="BH62" s="63"/>
      <c r="BI62" s="64"/>
      <c r="BJ62" s="68"/>
      <c r="BK62" s="68"/>
      <c r="BL62" s="68"/>
      <c r="BM62" s="68"/>
      <c r="BN62" s="68"/>
      <c r="BO62" s="68"/>
      <c r="BP62" s="68"/>
      <c r="BQ62" s="68"/>
      <c r="BR62" s="68"/>
      <c r="BS62" s="68"/>
      <c r="BT62" s="68"/>
      <c r="BU62" s="68"/>
      <c r="BV62" s="68"/>
      <c r="BW62" s="68"/>
      <c r="BX62" s="8"/>
      <c r="BY62" s="3"/>
      <c r="BZ62" s="3"/>
      <c r="CA62" s="3"/>
      <c r="CB62" s="3"/>
    </row>
    <row r="63" spans="2:80" ht="12" customHeight="1" x14ac:dyDescent="0.4">
      <c r="B63" s="89"/>
      <c r="C63" s="90"/>
      <c r="D63" s="90"/>
      <c r="E63" s="90"/>
      <c r="F63" s="90"/>
      <c r="G63" s="90"/>
      <c r="H63" s="90"/>
      <c r="I63" s="90"/>
      <c r="J63" s="90"/>
      <c r="K63" s="90"/>
      <c r="L63" s="90"/>
      <c r="M63" s="90"/>
      <c r="N63" s="90"/>
      <c r="O63" s="90"/>
      <c r="P63" s="90"/>
      <c r="Q63" s="90"/>
      <c r="R63" s="90"/>
      <c r="S63" s="90"/>
      <c r="T63" s="90"/>
      <c r="U63" s="90"/>
      <c r="V63" s="90"/>
      <c r="W63" s="90"/>
      <c r="X63" s="90"/>
      <c r="Y63" s="90"/>
      <c r="Z63" s="91"/>
      <c r="AA63" s="95"/>
      <c r="AB63" s="96"/>
      <c r="AC63" s="96"/>
      <c r="AD63" s="96"/>
      <c r="AE63" s="96"/>
      <c r="AF63" s="96"/>
      <c r="AG63" s="96"/>
      <c r="AH63" s="97"/>
      <c r="AI63" s="88" t="s">
        <v>3</v>
      </c>
      <c r="AJ63" s="115"/>
      <c r="AK63" s="116"/>
      <c r="AL63" s="116"/>
      <c r="AM63" s="116"/>
      <c r="AN63" s="116"/>
      <c r="AO63" s="116"/>
      <c r="AP63" s="116"/>
      <c r="AQ63" s="117"/>
      <c r="AR63" s="88" t="s">
        <v>3</v>
      </c>
      <c r="AS63" s="108"/>
      <c r="AT63" s="109"/>
      <c r="AU63" s="109"/>
      <c r="AV63" s="109"/>
      <c r="AW63" s="109"/>
      <c r="AX63" s="109"/>
      <c r="AY63" s="109"/>
      <c r="AZ63" s="110"/>
      <c r="BA63" s="88" t="s">
        <v>4</v>
      </c>
      <c r="BB63" s="62">
        <f>AA63*AJ63*AS63</f>
        <v>0</v>
      </c>
      <c r="BC63" s="63"/>
      <c r="BD63" s="63"/>
      <c r="BE63" s="63"/>
      <c r="BF63" s="63"/>
      <c r="BG63" s="63"/>
      <c r="BH63" s="63"/>
      <c r="BI63" s="64"/>
      <c r="BJ63" s="68"/>
      <c r="BK63" s="68"/>
      <c r="BL63" s="68"/>
      <c r="BM63" s="68"/>
      <c r="BN63" s="68"/>
      <c r="BO63" s="68"/>
      <c r="BP63" s="68"/>
      <c r="BQ63" s="68"/>
      <c r="BR63" s="68"/>
      <c r="BS63" s="68"/>
      <c r="BT63" s="68"/>
      <c r="BU63" s="68"/>
      <c r="BV63" s="68"/>
      <c r="BW63" s="68"/>
      <c r="BX63" s="8"/>
      <c r="BY63" s="3" t="str">
        <f>IF(LEFT(AA65,1)="T","TRUE","FALSE")</f>
        <v>FALSE</v>
      </c>
      <c r="BZ63" s="3" t="b">
        <f>ISNUMBER(ABS(RIGHT(AA65,13)))</f>
        <v>0</v>
      </c>
      <c r="CA63" s="3" t="str">
        <f t="shared" ref="CA63" si="11">TEXT(BZ63,"@")</f>
        <v>FALSE</v>
      </c>
      <c r="CB63" s="3" t="str">
        <f>IF(ISNUMBER(BP65),"TRUE","FALSE")</f>
        <v>FALSE</v>
      </c>
    </row>
    <row r="64" spans="2:80" ht="12" customHeight="1" x14ac:dyDescent="0.4">
      <c r="B64" s="89"/>
      <c r="C64" s="90"/>
      <c r="D64" s="90"/>
      <c r="E64" s="90"/>
      <c r="F64" s="90"/>
      <c r="G64" s="90"/>
      <c r="H64" s="90"/>
      <c r="I64" s="90"/>
      <c r="J64" s="90"/>
      <c r="K64" s="90"/>
      <c r="L64" s="90"/>
      <c r="M64" s="90"/>
      <c r="N64" s="90"/>
      <c r="O64" s="90"/>
      <c r="P64" s="90"/>
      <c r="Q64" s="90"/>
      <c r="R64" s="90"/>
      <c r="S64" s="90"/>
      <c r="T64" s="90"/>
      <c r="U64" s="90"/>
      <c r="V64" s="90"/>
      <c r="W64" s="90"/>
      <c r="X64" s="90"/>
      <c r="Y64" s="90"/>
      <c r="Z64" s="91"/>
      <c r="AA64" s="95"/>
      <c r="AB64" s="96"/>
      <c r="AC64" s="96"/>
      <c r="AD64" s="96"/>
      <c r="AE64" s="96"/>
      <c r="AF64" s="96"/>
      <c r="AG64" s="96"/>
      <c r="AH64" s="97"/>
      <c r="AI64" s="88"/>
      <c r="AJ64" s="115"/>
      <c r="AK64" s="116"/>
      <c r="AL64" s="116"/>
      <c r="AM64" s="116"/>
      <c r="AN64" s="116"/>
      <c r="AO64" s="116"/>
      <c r="AP64" s="116"/>
      <c r="AQ64" s="117"/>
      <c r="AR64" s="88"/>
      <c r="AS64" s="108"/>
      <c r="AT64" s="109"/>
      <c r="AU64" s="109"/>
      <c r="AV64" s="109"/>
      <c r="AW64" s="109"/>
      <c r="AX64" s="109"/>
      <c r="AY64" s="109"/>
      <c r="AZ64" s="110"/>
      <c r="BA64" s="88"/>
      <c r="BB64" s="62"/>
      <c r="BC64" s="63"/>
      <c r="BD64" s="63"/>
      <c r="BE64" s="63"/>
      <c r="BF64" s="63"/>
      <c r="BG64" s="63"/>
      <c r="BH64" s="63"/>
      <c r="BI64" s="64"/>
      <c r="BJ64" s="68"/>
      <c r="BK64" s="68"/>
      <c r="BL64" s="68"/>
      <c r="BM64" s="68"/>
      <c r="BN64" s="68"/>
      <c r="BO64" s="68"/>
      <c r="BP64" s="68"/>
      <c r="BQ64" s="68"/>
      <c r="BR64" s="68"/>
      <c r="BS64" s="68"/>
      <c r="BT64" s="68"/>
      <c r="BU64" s="68"/>
      <c r="BV64" s="68"/>
      <c r="BW64" s="68"/>
      <c r="BX64" s="8"/>
      <c r="BY64" s="3"/>
      <c r="BZ64" s="3"/>
      <c r="CA64" s="3"/>
      <c r="CB64" s="3"/>
    </row>
    <row r="65" spans="1:80" ht="12" customHeight="1" x14ac:dyDescent="0.4">
      <c r="B65" s="89"/>
      <c r="C65" s="90"/>
      <c r="D65" s="90"/>
      <c r="E65" s="90"/>
      <c r="F65" s="90"/>
      <c r="G65" s="90"/>
      <c r="H65" s="90"/>
      <c r="I65" s="90"/>
      <c r="J65" s="90"/>
      <c r="K65" s="90"/>
      <c r="L65" s="90"/>
      <c r="M65" s="90"/>
      <c r="N65" s="90"/>
      <c r="O65" s="90"/>
      <c r="P65" s="90"/>
      <c r="Q65" s="90"/>
      <c r="R65" s="90"/>
      <c r="S65" s="90"/>
      <c r="T65" s="90"/>
      <c r="U65" s="90"/>
      <c r="V65" s="90"/>
      <c r="W65" s="90"/>
      <c r="X65" s="90"/>
      <c r="Y65" s="90"/>
      <c r="Z65" s="91"/>
      <c r="AA65" s="95"/>
      <c r="AB65" s="96"/>
      <c r="AC65" s="96"/>
      <c r="AD65" s="96"/>
      <c r="AE65" s="96"/>
      <c r="AF65" s="96"/>
      <c r="AG65" s="96"/>
      <c r="AH65" s="97"/>
      <c r="AI65" s="88" t="s">
        <v>3</v>
      </c>
      <c r="AJ65" s="102"/>
      <c r="AK65" s="103"/>
      <c r="AL65" s="103"/>
      <c r="AM65" s="103"/>
      <c r="AN65" s="103"/>
      <c r="AO65" s="103"/>
      <c r="AP65" s="103"/>
      <c r="AQ65" s="104"/>
      <c r="AR65" s="88" t="s">
        <v>3</v>
      </c>
      <c r="AS65" s="108"/>
      <c r="AT65" s="109"/>
      <c r="AU65" s="109"/>
      <c r="AV65" s="109"/>
      <c r="AW65" s="109"/>
      <c r="AX65" s="109"/>
      <c r="AY65" s="109"/>
      <c r="AZ65" s="110"/>
      <c r="BA65" s="88" t="s">
        <v>4</v>
      </c>
      <c r="BB65" s="62">
        <f>AA65*AJ65*AS65</f>
        <v>0</v>
      </c>
      <c r="BC65" s="63"/>
      <c r="BD65" s="63"/>
      <c r="BE65" s="63"/>
      <c r="BF65" s="63"/>
      <c r="BG65" s="63"/>
      <c r="BH65" s="63"/>
      <c r="BI65" s="64"/>
      <c r="BJ65" s="68"/>
      <c r="BK65" s="68"/>
      <c r="BL65" s="68"/>
      <c r="BM65" s="68"/>
      <c r="BN65" s="68"/>
      <c r="BO65" s="68"/>
      <c r="BP65" s="68"/>
      <c r="BQ65" s="68"/>
      <c r="BR65" s="68"/>
      <c r="BS65" s="68"/>
      <c r="BT65" s="68"/>
      <c r="BU65" s="68"/>
      <c r="BV65" s="68"/>
      <c r="BW65" s="68"/>
      <c r="BX65" s="8"/>
      <c r="BY65" s="3" t="str">
        <f>IF(LEFT(AA67,1)="T","TRUE","FALSE")</f>
        <v>FALSE</v>
      </c>
      <c r="BZ65" s="3" t="b">
        <f>ISNUMBER(ABS(RIGHT(AA67,13)))</f>
        <v>0</v>
      </c>
      <c r="CA65" s="3" t="str">
        <f t="shared" ref="CA65" si="12">TEXT(BZ65,"@")</f>
        <v>FALSE</v>
      </c>
      <c r="CB65" s="3" t="str">
        <f>IF(ISNUMBER(BP67),"TRUE","FALSE")</f>
        <v>FALSE</v>
      </c>
    </row>
    <row r="66" spans="1:80" ht="12" customHeight="1" x14ac:dyDescent="0.4">
      <c r="B66" s="89"/>
      <c r="C66" s="90"/>
      <c r="D66" s="90"/>
      <c r="E66" s="90"/>
      <c r="F66" s="90"/>
      <c r="G66" s="90"/>
      <c r="H66" s="90"/>
      <c r="I66" s="90"/>
      <c r="J66" s="90"/>
      <c r="K66" s="90"/>
      <c r="L66" s="90"/>
      <c r="M66" s="90"/>
      <c r="N66" s="90"/>
      <c r="O66" s="90"/>
      <c r="P66" s="90"/>
      <c r="Q66" s="90"/>
      <c r="R66" s="90"/>
      <c r="S66" s="90"/>
      <c r="T66" s="90"/>
      <c r="U66" s="90"/>
      <c r="V66" s="90"/>
      <c r="W66" s="90"/>
      <c r="X66" s="90"/>
      <c r="Y66" s="90"/>
      <c r="Z66" s="91"/>
      <c r="AA66" s="95"/>
      <c r="AB66" s="96"/>
      <c r="AC66" s="96"/>
      <c r="AD66" s="96"/>
      <c r="AE66" s="96"/>
      <c r="AF66" s="96"/>
      <c r="AG66" s="96"/>
      <c r="AH66" s="97"/>
      <c r="AI66" s="88"/>
      <c r="AJ66" s="102"/>
      <c r="AK66" s="103"/>
      <c r="AL66" s="103"/>
      <c r="AM66" s="103"/>
      <c r="AN66" s="103"/>
      <c r="AO66" s="103"/>
      <c r="AP66" s="103"/>
      <c r="AQ66" s="104"/>
      <c r="AR66" s="88"/>
      <c r="AS66" s="108"/>
      <c r="AT66" s="109"/>
      <c r="AU66" s="109"/>
      <c r="AV66" s="109"/>
      <c r="AW66" s="109"/>
      <c r="AX66" s="109"/>
      <c r="AY66" s="109"/>
      <c r="AZ66" s="110"/>
      <c r="BA66" s="88"/>
      <c r="BB66" s="62"/>
      <c r="BC66" s="63"/>
      <c r="BD66" s="63"/>
      <c r="BE66" s="63"/>
      <c r="BF66" s="63"/>
      <c r="BG66" s="63"/>
      <c r="BH66" s="63"/>
      <c r="BI66" s="64"/>
      <c r="BJ66" s="68"/>
      <c r="BK66" s="68"/>
      <c r="BL66" s="68"/>
      <c r="BM66" s="68"/>
      <c r="BN66" s="68"/>
      <c r="BO66" s="68"/>
      <c r="BP66" s="68"/>
      <c r="BQ66" s="68"/>
      <c r="BR66" s="68"/>
      <c r="BS66" s="68"/>
      <c r="BT66" s="68"/>
      <c r="BU66" s="68"/>
      <c r="BV66" s="68"/>
      <c r="BW66" s="68"/>
      <c r="BX66" s="8"/>
      <c r="BY66" s="3"/>
      <c r="BZ66" s="3"/>
      <c r="CA66" s="3"/>
      <c r="CB66" s="3"/>
    </row>
    <row r="67" spans="1:80" ht="12" customHeight="1" x14ac:dyDescent="0.4">
      <c r="B67" s="89"/>
      <c r="C67" s="90"/>
      <c r="D67" s="90"/>
      <c r="E67" s="90"/>
      <c r="F67" s="90"/>
      <c r="G67" s="90"/>
      <c r="H67" s="90"/>
      <c r="I67" s="90"/>
      <c r="J67" s="90"/>
      <c r="K67" s="90"/>
      <c r="L67" s="90"/>
      <c r="M67" s="90"/>
      <c r="N67" s="90"/>
      <c r="O67" s="90"/>
      <c r="P67" s="90"/>
      <c r="Q67" s="90"/>
      <c r="R67" s="90"/>
      <c r="S67" s="90"/>
      <c r="T67" s="90"/>
      <c r="U67" s="90"/>
      <c r="V67" s="90"/>
      <c r="W67" s="90"/>
      <c r="X67" s="90"/>
      <c r="Y67" s="90"/>
      <c r="Z67" s="91"/>
      <c r="AA67" s="95"/>
      <c r="AB67" s="96"/>
      <c r="AC67" s="96"/>
      <c r="AD67" s="96"/>
      <c r="AE67" s="96"/>
      <c r="AF67" s="96"/>
      <c r="AG67" s="96"/>
      <c r="AH67" s="97"/>
      <c r="AI67" s="88" t="s">
        <v>3</v>
      </c>
      <c r="AJ67" s="102"/>
      <c r="AK67" s="103"/>
      <c r="AL67" s="103"/>
      <c r="AM67" s="103"/>
      <c r="AN67" s="103"/>
      <c r="AO67" s="103"/>
      <c r="AP67" s="103"/>
      <c r="AQ67" s="104"/>
      <c r="AR67" s="88" t="s">
        <v>3</v>
      </c>
      <c r="AS67" s="108"/>
      <c r="AT67" s="109"/>
      <c r="AU67" s="109"/>
      <c r="AV67" s="109"/>
      <c r="AW67" s="109"/>
      <c r="AX67" s="109"/>
      <c r="AY67" s="109"/>
      <c r="AZ67" s="110"/>
      <c r="BA67" s="88" t="s">
        <v>4</v>
      </c>
      <c r="BB67" s="62">
        <f>AA67*AJ67*AS67</f>
        <v>0</v>
      </c>
      <c r="BC67" s="63"/>
      <c r="BD67" s="63"/>
      <c r="BE67" s="63"/>
      <c r="BF67" s="63"/>
      <c r="BG67" s="63"/>
      <c r="BH67" s="63"/>
      <c r="BI67" s="64"/>
      <c r="BJ67" s="68"/>
      <c r="BK67" s="68"/>
      <c r="BL67" s="68"/>
      <c r="BM67" s="68"/>
      <c r="BN67" s="68"/>
      <c r="BO67" s="68"/>
      <c r="BP67" s="68"/>
      <c r="BQ67" s="68"/>
      <c r="BR67" s="68"/>
      <c r="BS67" s="68"/>
      <c r="BT67" s="68"/>
      <c r="BU67" s="68"/>
      <c r="BV67" s="68"/>
      <c r="BW67" s="68"/>
      <c r="BX67" s="8"/>
      <c r="BY67" s="3" t="e">
        <f>IF(LEFT(#REF!,1)="T","TRUE","FALSE")</f>
        <v>#REF!</v>
      </c>
      <c r="BZ67" s="3" t="b">
        <f>ISNUMBER(ABS(RIGHT(#REF!,13)))</f>
        <v>0</v>
      </c>
      <c r="CA67" s="3" t="str">
        <f t="shared" ref="CA67" si="13">TEXT(BZ67,"@")</f>
        <v>FALSE</v>
      </c>
      <c r="CB67" s="3" t="str">
        <f>IF(ISNUMBER(#REF!),"TRUE","FALSE")</f>
        <v>FALSE</v>
      </c>
    </row>
    <row r="68" spans="1:80" ht="12" customHeight="1" thickBot="1" x14ac:dyDescent="0.45">
      <c r="B68" s="92"/>
      <c r="C68" s="93"/>
      <c r="D68" s="93"/>
      <c r="E68" s="93"/>
      <c r="F68" s="93"/>
      <c r="G68" s="93"/>
      <c r="H68" s="93"/>
      <c r="I68" s="93"/>
      <c r="J68" s="93"/>
      <c r="K68" s="93"/>
      <c r="L68" s="93"/>
      <c r="M68" s="93"/>
      <c r="N68" s="93"/>
      <c r="O68" s="93"/>
      <c r="P68" s="93"/>
      <c r="Q68" s="93"/>
      <c r="R68" s="93"/>
      <c r="S68" s="93"/>
      <c r="T68" s="93"/>
      <c r="U68" s="93"/>
      <c r="V68" s="93"/>
      <c r="W68" s="93"/>
      <c r="X68" s="93"/>
      <c r="Y68" s="93"/>
      <c r="Z68" s="94"/>
      <c r="AA68" s="98"/>
      <c r="AB68" s="99"/>
      <c r="AC68" s="99"/>
      <c r="AD68" s="99"/>
      <c r="AE68" s="99"/>
      <c r="AF68" s="99"/>
      <c r="AG68" s="99"/>
      <c r="AH68" s="100"/>
      <c r="AI68" s="101"/>
      <c r="AJ68" s="105"/>
      <c r="AK68" s="106"/>
      <c r="AL68" s="106"/>
      <c r="AM68" s="106"/>
      <c r="AN68" s="106"/>
      <c r="AO68" s="106"/>
      <c r="AP68" s="106"/>
      <c r="AQ68" s="107"/>
      <c r="AR68" s="101"/>
      <c r="AS68" s="111"/>
      <c r="AT68" s="112"/>
      <c r="AU68" s="112"/>
      <c r="AV68" s="112"/>
      <c r="AW68" s="112"/>
      <c r="AX68" s="112"/>
      <c r="AY68" s="112"/>
      <c r="AZ68" s="113"/>
      <c r="BA68" s="114"/>
      <c r="BB68" s="65"/>
      <c r="BC68" s="66"/>
      <c r="BD68" s="66"/>
      <c r="BE68" s="66"/>
      <c r="BF68" s="66"/>
      <c r="BG68" s="66"/>
      <c r="BH68" s="66"/>
      <c r="BI68" s="67"/>
      <c r="BJ68" s="69"/>
      <c r="BK68" s="69"/>
      <c r="BL68" s="69"/>
      <c r="BM68" s="69"/>
      <c r="BN68" s="69"/>
      <c r="BO68" s="69"/>
      <c r="BP68" s="69"/>
      <c r="BQ68" s="69"/>
      <c r="BR68" s="69"/>
      <c r="BS68" s="69"/>
      <c r="BT68" s="69"/>
      <c r="BU68" s="69"/>
      <c r="BV68" s="69"/>
      <c r="BW68" s="69"/>
      <c r="BX68" s="8"/>
      <c r="BY68" s="3"/>
      <c r="BZ68" s="3"/>
      <c r="CA68" s="3"/>
      <c r="CB68" s="3"/>
    </row>
    <row r="69" spans="1:80" ht="12" customHeight="1" x14ac:dyDescent="0.4">
      <c r="A69" s="8"/>
      <c r="B69" s="70"/>
      <c r="C69" s="71"/>
      <c r="D69" s="71"/>
      <c r="E69" s="71"/>
      <c r="F69" s="71"/>
      <c r="G69" s="71"/>
      <c r="H69" s="71"/>
      <c r="I69" s="71"/>
      <c r="J69" s="71"/>
      <c r="K69" s="71"/>
      <c r="L69" s="71"/>
      <c r="M69" s="71"/>
      <c r="N69" s="71"/>
      <c r="O69" s="71"/>
      <c r="P69" s="71"/>
      <c r="Q69" s="71"/>
      <c r="R69" s="71"/>
      <c r="S69" s="71"/>
      <c r="T69" s="71"/>
      <c r="U69" s="71"/>
      <c r="V69" s="71"/>
      <c r="W69" s="71"/>
      <c r="X69" s="71"/>
      <c r="Y69" s="71"/>
      <c r="Z69" s="72"/>
      <c r="AA69" s="57"/>
      <c r="AB69" s="57"/>
      <c r="AC69" s="57"/>
      <c r="AD69" s="57"/>
      <c r="AE69" s="57"/>
      <c r="AF69" s="57"/>
      <c r="AG69" s="57"/>
      <c r="AH69" s="57"/>
      <c r="AI69" s="24"/>
      <c r="AJ69" s="11"/>
      <c r="AK69" s="9"/>
      <c r="AL69" s="9"/>
      <c r="AM69" s="9"/>
      <c r="AN69" s="9"/>
      <c r="AO69" s="9"/>
      <c r="AP69" s="9"/>
      <c r="AQ69" s="9"/>
      <c r="AR69" s="9"/>
      <c r="AS69" s="76" t="s">
        <v>8</v>
      </c>
      <c r="AT69" s="77"/>
      <c r="AU69" s="77"/>
      <c r="AV69" s="77"/>
      <c r="AW69" s="77"/>
      <c r="AX69" s="77"/>
      <c r="AY69" s="77"/>
      <c r="AZ69" s="77"/>
      <c r="BA69" s="78"/>
      <c r="BB69" s="82">
        <f>SUM(BB49:BI68)</f>
        <v>0</v>
      </c>
      <c r="BC69" s="83"/>
      <c r="BD69" s="83"/>
      <c r="BE69" s="83"/>
      <c r="BF69" s="83"/>
      <c r="BG69" s="83"/>
      <c r="BH69" s="83"/>
      <c r="BI69" s="84"/>
      <c r="BJ69" s="9"/>
      <c r="BK69" s="9"/>
      <c r="BL69" s="9"/>
      <c r="BM69" s="9"/>
      <c r="BN69" s="9"/>
      <c r="BO69" s="9"/>
      <c r="BP69" s="9"/>
      <c r="BQ69" s="9"/>
      <c r="BR69" s="9"/>
      <c r="BS69" s="9"/>
      <c r="BT69" s="9"/>
      <c r="BU69" s="9"/>
      <c r="BV69" s="9"/>
      <c r="BW69" s="9"/>
      <c r="BX69" s="8"/>
      <c r="BY69" s="3"/>
      <c r="BZ69" s="3"/>
      <c r="CA69" s="3"/>
      <c r="CB69" s="3"/>
    </row>
    <row r="70" spans="1:80" ht="12" customHeight="1" thickBot="1" x14ac:dyDescent="0.45">
      <c r="A70" s="8"/>
      <c r="B70" s="73"/>
      <c r="C70" s="74"/>
      <c r="D70" s="74"/>
      <c r="E70" s="74"/>
      <c r="F70" s="74"/>
      <c r="G70" s="74"/>
      <c r="H70" s="74"/>
      <c r="I70" s="74"/>
      <c r="J70" s="74"/>
      <c r="K70" s="74"/>
      <c r="L70" s="74"/>
      <c r="M70" s="74"/>
      <c r="N70" s="74"/>
      <c r="O70" s="74"/>
      <c r="P70" s="74"/>
      <c r="Q70" s="74"/>
      <c r="R70" s="74"/>
      <c r="S70" s="74"/>
      <c r="T70" s="74"/>
      <c r="U70" s="74"/>
      <c r="V70" s="74"/>
      <c r="W70" s="74"/>
      <c r="X70" s="74"/>
      <c r="Y70" s="74"/>
      <c r="Z70" s="75"/>
      <c r="AA70" s="57"/>
      <c r="AB70" s="57"/>
      <c r="AC70" s="57"/>
      <c r="AD70" s="57"/>
      <c r="AE70" s="57"/>
      <c r="AF70" s="57"/>
      <c r="AG70" s="57"/>
      <c r="AH70" s="57"/>
      <c r="AI70" s="24"/>
      <c r="AJ70" s="9"/>
      <c r="AK70" s="9"/>
      <c r="AL70" s="9"/>
      <c r="AM70" s="9"/>
      <c r="AN70" s="9"/>
      <c r="AO70" s="9"/>
      <c r="AP70" s="9"/>
      <c r="AQ70" s="9"/>
      <c r="AR70" s="9"/>
      <c r="AS70" s="79"/>
      <c r="AT70" s="80"/>
      <c r="AU70" s="80"/>
      <c r="AV70" s="80"/>
      <c r="AW70" s="80"/>
      <c r="AX70" s="80"/>
      <c r="AY70" s="80"/>
      <c r="AZ70" s="80"/>
      <c r="BA70" s="81"/>
      <c r="BB70" s="85"/>
      <c r="BC70" s="86"/>
      <c r="BD70" s="86"/>
      <c r="BE70" s="86"/>
      <c r="BF70" s="86"/>
      <c r="BG70" s="86"/>
      <c r="BH70" s="86"/>
      <c r="BI70" s="87"/>
      <c r="BJ70" s="9"/>
      <c r="BK70" s="9"/>
      <c r="BL70" s="9"/>
      <c r="BM70" s="9"/>
      <c r="BN70" s="9"/>
      <c r="BO70" s="9"/>
      <c r="BP70" s="9"/>
      <c r="BQ70" s="9"/>
      <c r="BR70" s="9"/>
      <c r="BS70" s="9"/>
      <c r="BT70" s="9"/>
      <c r="BU70" s="9"/>
      <c r="BV70" s="9"/>
      <c r="BW70" s="9"/>
      <c r="BX70" s="8"/>
      <c r="BY70" s="3" t="e">
        <f>IF(LEFT(#REF!,1)="T","TRUE","FALSE")</f>
        <v>#REF!</v>
      </c>
      <c r="BZ70" s="3" t="b">
        <f>ISNUMBER(ABS(RIGHT(#REF!,13)))</f>
        <v>0</v>
      </c>
      <c r="CA70" s="3" t="str">
        <f t="shared" ref="CA70" si="14">TEXT(BZ70,"@")</f>
        <v>FALSE</v>
      </c>
      <c r="CB70" s="3" t="str">
        <f>IF(ISNUMBER(#REF!),"TRUE","FALSE")</f>
        <v>FALSE</v>
      </c>
    </row>
  </sheetData>
  <sheetProtection algorithmName="SHA-512" hashValue="d94Q/lwlrrNK18nitnjO3wOuTxKtUduQ4nl/VdBl3dNKmdtcETAq/Hb2ayOh5iSXS6X/cgEORogWXAr9YWjPQg==" saltValue="7vBX4g4DeQDtk5yDdXuAbw==" spinCount="100000" sheet="1" objects="1" scenarios="1"/>
  <mergeCells count="235">
    <mergeCell ref="B4:AF5"/>
    <mergeCell ref="B7:AF8"/>
    <mergeCell ref="B10:J11"/>
    <mergeCell ref="K10:AF11"/>
    <mergeCell ref="AH10:AP13"/>
    <mergeCell ref="B12:J13"/>
    <mergeCell ref="K12:AF13"/>
    <mergeCell ref="B14:J15"/>
    <mergeCell ref="K14:AF15"/>
    <mergeCell ref="AH14:AP15"/>
    <mergeCell ref="CB23:CB24"/>
    <mergeCell ref="CC23:CC24"/>
    <mergeCell ref="BJ23:BW24"/>
    <mergeCell ref="BZ23:BZ24"/>
    <mergeCell ref="CA23:CA24"/>
    <mergeCell ref="B17:Z18"/>
    <mergeCell ref="B19:Z20"/>
    <mergeCell ref="B21:Z22"/>
    <mergeCell ref="AA21:AH22"/>
    <mergeCell ref="AI21:AI22"/>
    <mergeCell ref="AJ21:AQ22"/>
    <mergeCell ref="AR21:AR22"/>
    <mergeCell ref="AS21:AZ22"/>
    <mergeCell ref="BA21:BA22"/>
    <mergeCell ref="AS23:AZ24"/>
    <mergeCell ref="BA23:BA24"/>
    <mergeCell ref="BB23:BI24"/>
    <mergeCell ref="BB21:BI22"/>
    <mergeCell ref="BJ21:BW22"/>
    <mergeCell ref="B23:Z24"/>
    <mergeCell ref="AA23:AH24"/>
    <mergeCell ref="AI23:AI24"/>
    <mergeCell ref="AJ23:AQ24"/>
    <mergeCell ref="AR23:AR24"/>
    <mergeCell ref="BJ25:BW26"/>
    <mergeCell ref="BY25:BY26"/>
    <mergeCell ref="BZ25:BZ26"/>
    <mergeCell ref="CA25:CA26"/>
    <mergeCell ref="CB25:CB26"/>
    <mergeCell ref="B27:Z28"/>
    <mergeCell ref="AA27:AH28"/>
    <mergeCell ref="AI27:AI28"/>
    <mergeCell ref="AJ27:AQ28"/>
    <mergeCell ref="AR27:AR28"/>
    <mergeCell ref="AS27:AZ28"/>
    <mergeCell ref="BA27:BA28"/>
    <mergeCell ref="BB27:BI28"/>
    <mergeCell ref="BJ27:BW28"/>
    <mergeCell ref="B25:Z26"/>
    <mergeCell ref="AA25:AH26"/>
    <mergeCell ref="AI25:AI26"/>
    <mergeCell ref="AJ25:AQ26"/>
    <mergeCell ref="AR25:AR26"/>
    <mergeCell ref="AS25:AZ26"/>
    <mergeCell ref="BA25:BA26"/>
    <mergeCell ref="BB25:BI26"/>
    <mergeCell ref="B29:Z30"/>
    <mergeCell ref="AA29:AH30"/>
    <mergeCell ref="AI29:AI30"/>
    <mergeCell ref="AJ29:AQ30"/>
    <mergeCell ref="AR29:AR30"/>
    <mergeCell ref="AS29:AZ30"/>
    <mergeCell ref="BA29:BA30"/>
    <mergeCell ref="BB29:BI30"/>
    <mergeCell ref="BJ29:BW30"/>
    <mergeCell ref="B31:Z32"/>
    <mergeCell ref="AA31:AH32"/>
    <mergeCell ref="AI31:AI32"/>
    <mergeCell ref="AJ31:AQ32"/>
    <mergeCell ref="AR31:AR32"/>
    <mergeCell ref="AS31:AZ32"/>
    <mergeCell ref="BA31:BA32"/>
    <mergeCell ref="BB31:BI32"/>
    <mergeCell ref="BJ31:BW32"/>
    <mergeCell ref="BZ33:BZ34"/>
    <mergeCell ref="CA33:CA34"/>
    <mergeCell ref="CB33:CB34"/>
    <mergeCell ref="B35:Z36"/>
    <mergeCell ref="AA35:AH36"/>
    <mergeCell ref="AI35:AI36"/>
    <mergeCell ref="AJ35:AQ36"/>
    <mergeCell ref="AR35:AR36"/>
    <mergeCell ref="BB35:BI36"/>
    <mergeCell ref="BJ35:BW36"/>
    <mergeCell ref="B33:Z34"/>
    <mergeCell ref="AA33:AH34"/>
    <mergeCell ref="AI33:AI34"/>
    <mergeCell ref="AJ33:AQ34"/>
    <mergeCell ref="AR33:AR34"/>
    <mergeCell ref="AS33:AZ34"/>
    <mergeCell ref="BA33:BA34"/>
    <mergeCell ref="BB33:BI34"/>
    <mergeCell ref="BY33:BY34"/>
    <mergeCell ref="B37:Z38"/>
    <mergeCell ref="AA37:AH38"/>
    <mergeCell ref="AI37:AI38"/>
    <mergeCell ref="AJ37:AQ38"/>
    <mergeCell ref="AR37:AR38"/>
    <mergeCell ref="AS37:AZ38"/>
    <mergeCell ref="BJ33:BW34"/>
    <mergeCell ref="B39:Z40"/>
    <mergeCell ref="AA39:AH40"/>
    <mergeCell ref="AI39:AI40"/>
    <mergeCell ref="AJ39:AQ40"/>
    <mergeCell ref="AR39:AR40"/>
    <mergeCell ref="AS39:AZ40"/>
    <mergeCell ref="BA39:BA40"/>
    <mergeCell ref="AS35:AZ36"/>
    <mergeCell ref="BA35:BA36"/>
    <mergeCell ref="BB39:BI40"/>
    <mergeCell ref="BJ39:BW40"/>
    <mergeCell ref="BY39:BY40"/>
    <mergeCell ref="BZ39:BZ40"/>
    <mergeCell ref="CA39:CA40"/>
    <mergeCell ref="CB39:CB40"/>
    <mergeCell ref="BA37:BA38"/>
    <mergeCell ref="BB37:BI38"/>
    <mergeCell ref="BJ37:BW38"/>
    <mergeCell ref="B45:Z46"/>
    <mergeCell ref="B47:Z48"/>
    <mergeCell ref="AA47:AH48"/>
    <mergeCell ref="AI47:AI48"/>
    <mergeCell ref="AJ47:AQ48"/>
    <mergeCell ref="AR47:AR48"/>
    <mergeCell ref="BA41:BA42"/>
    <mergeCell ref="BB41:BI42"/>
    <mergeCell ref="BJ41:BW42"/>
    <mergeCell ref="B43:Z44"/>
    <mergeCell ref="AA43:AH44"/>
    <mergeCell ref="AS43:BA44"/>
    <mergeCell ref="BB43:BI44"/>
    <mergeCell ref="B41:Z42"/>
    <mergeCell ref="AA41:AH42"/>
    <mergeCell ref="AI41:AI42"/>
    <mergeCell ref="AJ41:AQ42"/>
    <mergeCell ref="AR41:AR42"/>
    <mergeCell ref="AS41:AZ42"/>
    <mergeCell ref="AS47:AZ48"/>
    <mergeCell ref="BA47:BA48"/>
    <mergeCell ref="BB47:BI48"/>
    <mergeCell ref="BJ47:BW48"/>
    <mergeCell ref="B49:Z50"/>
    <mergeCell ref="AA49:AH50"/>
    <mergeCell ref="AI49:AI50"/>
    <mergeCell ref="AJ49:AQ50"/>
    <mergeCell ref="AR49:AR50"/>
    <mergeCell ref="AS49:AZ50"/>
    <mergeCell ref="BA49:BA50"/>
    <mergeCell ref="BB49:BI50"/>
    <mergeCell ref="BJ49:BW50"/>
    <mergeCell ref="B51:Z52"/>
    <mergeCell ref="AA51:AH52"/>
    <mergeCell ref="AI51:AI52"/>
    <mergeCell ref="AJ51:AQ52"/>
    <mergeCell ref="AR51:AR52"/>
    <mergeCell ref="AS51:AZ52"/>
    <mergeCell ref="BA51:BA52"/>
    <mergeCell ref="BB51:BI52"/>
    <mergeCell ref="BJ51:BW52"/>
    <mergeCell ref="B53:Z54"/>
    <mergeCell ref="AA53:AH54"/>
    <mergeCell ref="AI53:AI54"/>
    <mergeCell ref="AJ53:AQ54"/>
    <mergeCell ref="AR53:AR54"/>
    <mergeCell ref="AS53:AZ54"/>
    <mergeCell ref="BA53:BA54"/>
    <mergeCell ref="BB53:BI54"/>
    <mergeCell ref="BJ53:BW54"/>
    <mergeCell ref="B55:Z56"/>
    <mergeCell ref="AA55:AH56"/>
    <mergeCell ref="AI55:AI56"/>
    <mergeCell ref="AJ55:AQ56"/>
    <mergeCell ref="AR55:AR56"/>
    <mergeCell ref="AS55:AZ56"/>
    <mergeCell ref="BA55:BA56"/>
    <mergeCell ref="BB55:BI56"/>
    <mergeCell ref="BJ55:BW56"/>
    <mergeCell ref="BA57:BA58"/>
    <mergeCell ref="BB57:BI58"/>
    <mergeCell ref="BJ57:BW58"/>
    <mergeCell ref="B59:Z60"/>
    <mergeCell ref="AA59:AH60"/>
    <mergeCell ref="AI59:AI60"/>
    <mergeCell ref="AJ59:AQ60"/>
    <mergeCell ref="AR59:AR60"/>
    <mergeCell ref="AS59:AZ60"/>
    <mergeCell ref="BA59:BA60"/>
    <mergeCell ref="B57:Z58"/>
    <mergeCell ref="AA57:AH58"/>
    <mergeCell ref="AI57:AI58"/>
    <mergeCell ref="AJ57:AQ58"/>
    <mergeCell ref="AR57:AR58"/>
    <mergeCell ref="AS57:AZ58"/>
    <mergeCell ref="BB59:BI60"/>
    <mergeCell ref="BJ59:BW60"/>
    <mergeCell ref="B61:Z62"/>
    <mergeCell ref="AA61:AH62"/>
    <mergeCell ref="AI61:AI62"/>
    <mergeCell ref="AJ61:AQ62"/>
    <mergeCell ref="AR61:AR62"/>
    <mergeCell ref="AS61:AZ62"/>
    <mergeCell ref="BA61:BA62"/>
    <mergeCell ref="BB61:BI62"/>
    <mergeCell ref="BJ61:BW62"/>
    <mergeCell ref="B63:Z64"/>
    <mergeCell ref="AA63:AH64"/>
    <mergeCell ref="AI63:AI64"/>
    <mergeCell ref="AJ63:AQ64"/>
    <mergeCell ref="AR63:AR64"/>
    <mergeCell ref="AS63:AZ64"/>
    <mergeCell ref="BA63:BA64"/>
    <mergeCell ref="BB63:BI64"/>
    <mergeCell ref="BJ63:BW64"/>
    <mergeCell ref="BB67:BI68"/>
    <mergeCell ref="BJ67:BW68"/>
    <mergeCell ref="B69:Z70"/>
    <mergeCell ref="AA69:AH70"/>
    <mergeCell ref="AS69:BA70"/>
    <mergeCell ref="BB69:BI70"/>
    <mergeCell ref="BA65:BA66"/>
    <mergeCell ref="BB65:BI66"/>
    <mergeCell ref="BJ65:BW66"/>
    <mergeCell ref="B67:Z68"/>
    <mergeCell ref="AA67:AH68"/>
    <mergeCell ref="AI67:AI68"/>
    <mergeCell ref="AJ67:AQ68"/>
    <mergeCell ref="AR67:AR68"/>
    <mergeCell ref="AS67:AZ68"/>
    <mergeCell ref="BA67:BA68"/>
    <mergeCell ref="B65:Z66"/>
    <mergeCell ref="AA65:AH66"/>
    <mergeCell ref="AI65:AI66"/>
    <mergeCell ref="AJ65:AQ66"/>
    <mergeCell ref="AR65:AR66"/>
    <mergeCell ref="AS65:AZ66"/>
  </mergeCells>
  <phoneticPr fontId="1"/>
  <dataValidations count="2">
    <dataValidation allowBlank="1" showInputMessage="1" showErrorMessage="1" errorTitle="業務分類を見直してください" error="導入コンサルティングを実施することが選択されていないため、入力できません。" sqref="AJ49:AQ68 B23:BW42 BJ49:BW68 B49:AH68 AS49:AZ68" xr:uid="{623ECC7B-4CA5-46AD-80C7-3614351C183A}"/>
    <dataValidation type="whole" operator="greaterThanOrEqual" allowBlank="1" showInputMessage="1" showErrorMessage="1" errorTitle="入力規則" error="アカウント数は1以上の数値を入力してください。" sqref="AA17:AD18" xr:uid="{6E18BBFD-5997-4BFC-AE0F-2552E7B30483}">
      <formula1>1</formula1>
    </dataValidation>
  </dataValidations>
  <pageMargins left="0.70866141732283472" right="0.70866141732283472" top="0.74803149606299213" bottom="0.74803149606299213" header="0.31496062992125984" footer="0.31496062992125984"/>
  <pageSetup paperSize="9" scale="51" fitToHeight="0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custom" allowBlank="1" showInputMessage="1" showErrorMessage="1" errorTitle="業務分類を見直してください" error="導入コンサルティングを実施することが選択されていないため、入力できません。" xr:uid="{15A6961B-54B6-4E52-B3B1-57513A544366}">
          <x14:formula1>
            <xm:f>OR(業務内容!#REF!="導入コンサルティングのみ行う",業務内容!#REF!="導入コンサルティング、活用コンサルティングの双方を行う")</xm:f>
          </x14:formula1>
          <xm:sqref>BX23:CH24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EB38F-91D0-40CA-B8F0-9DD0D0F54839}">
  <sheetPr>
    <pageSetUpPr fitToPage="1"/>
  </sheetPr>
  <dimension ref="A1:CD42"/>
  <sheetViews>
    <sheetView showGridLines="0" view="pageBreakPreview" zoomScaleNormal="85" zoomScaleSheetLayoutView="100" workbookViewId="0"/>
  </sheetViews>
  <sheetFormatPr defaultRowHeight="12.6" customHeight="1" x14ac:dyDescent="0.4"/>
  <cols>
    <col min="1" max="1" width="1.625" style="4" customWidth="1"/>
    <col min="2" max="73" width="3.125" style="1" customWidth="1"/>
    <col min="74" max="74" width="1.625" style="4" customWidth="1"/>
    <col min="75" max="77" width="7.5" style="1" hidden="1" customWidth="1"/>
    <col min="78" max="78" width="7.75" style="1" hidden="1" customWidth="1"/>
    <col min="79" max="79" width="13.375" style="1" bestFit="1" customWidth="1"/>
    <col min="80" max="16384" width="9" style="1"/>
  </cols>
  <sheetData>
    <row r="1" spans="2:82" s="4" customFormat="1" ht="12.6" customHeight="1" x14ac:dyDescent="0.4"/>
    <row r="2" spans="2:82" s="4" customFormat="1" ht="12.6" customHeight="1" x14ac:dyDescent="0.4"/>
    <row r="3" spans="2:82" s="4" customFormat="1" ht="12.6" customHeight="1" x14ac:dyDescent="0.4"/>
    <row r="4" spans="2:82" ht="12.6" customHeight="1" x14ac:dyDescent="0.4">
      <c r="B4" s="25" t="s">
        <v>9</v>
      </c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</row>
    <row r="5" spans="2:82" ht="12.6" customHeight="1" thickBot="1" x14ac:dyDescent="0.45"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</row>
    <row r="6" spans="2:82" s="4" customFormat="1" ht="12.6" customHeight="1" thickBot="1" x14ac:dyDescent="0.45"/>
    <row r="7" spans="2:82" ht="12.6" customHeight="1" x14ac:dyDescent="0.4">
      <c r="B7" s="27" t="s">
        <v>16</v>
      </c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9"/>
      <c r="AG7" s="5"/>
      <c r="AH7" s="5"/>
      <c r="AI7" s="5"/>
      <c r="AJ7" s="5"/>
      <c r="AK7" s="5"/>
      <c r="AL7" s="4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W7" s="2"/>
      <c r="BX7" s="2"/>
      <c r="BY7" s="2"/>
      <c r="BZ7" s="2"/>
      <c r="CA7" s="2"/>
      <c r="CB7" s="2"/>
      <c r="CC7" s="2"/>
      <c r="CD7" s="2"/>
    </row>
    <row r="8" spans="2:82" ht="12.6" customHeight="1" thickBot="1" x14ac:dyDescent="0.45">
      <c r="B8" s="30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31"/>
      <c r="AF8" s="32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</row>
    <row r="9" spans="2:82" s="4" customFormat="1" ht="12.6" customHeight="1" x14ac:dyDescent="0.4"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</row>
    <row r="10" spans="2:82" ht="12.6" customHeight="1" x14ac:dyDescent="0.4">
      <c r="B10" s="33" t="s">
        <v>0</v>
      </c>
      <c r="C10" s="34"/>
      <c r="D10" s="34"/>
      <c r="E10" s="34"/>
      <c r="F10" s="34"/>
      <c r="G10" s="34"/>
      <c r="H10" s="34"/>
      <c r="I10" s="34"/>
      <c r="J10" s="35"/>
      <c r="K10" s="173"/>
      <c r="L10" s="173"/>
      <c r="M10" s="173"/>
      <c r="N10" s="173"/>
      <c r="O10" s="173"/>
      <c r="P10" s="173"/>
      <c r="Q10" s="173"/>
      <c r="R10" s="173"/>
      <c r="S10" s="173"/>
      <c r="T10" s="173"/>
      <c r="U10" s="173"/>
      <c r="V10" s="173"/>
      <c r="W10" s="173"/>
      <c r="X10" s="173"/>
      <c r="Y10" s="173"/>
      <c r="Z10" s="173"/>
      <c r="AA10" s="173"/>
      <c r="AB10" s="173"/>
      <c r="AC10" s="173"/>
      <c r="AD10" s="173"/>
      <c r="AE10" s="173"/>
      <c r="AF10" s="173"/>
      <c r="AG10" s="4"/>
      <c r="AH10" s="4"/>
      <c r="AI10" s="4"/>
      <c r="AJ10" s="4"/>
      <c r="AK10" s="4"/>
      <c r="AL10" s="4"/>
      <c r="AM10" s="4"/>
      <c r="AN10" s="4"/>
      <c r="AO10" s="4"/>
      <c r="BV10" s="1"/>
    </row>
    <row r="11" spans="2:82" ht="12.6" customHeight="1" x14ac:dyDescent="0.4">
      <c r="B11" s="36"/>
      <c r="C11" s="37"/>
      <c r="D11" s="37"/>
      <c r="E11" s="37"/>
      <c r="F11" s="37"/>
      <c r="G11" s="37"/>
      <c r="H11" s="37"/>
      <c r="I11" s="37"/>
      <c r="J11" s="38"/>
      <c r="K11" s="173"/>
      <c r="L11" s="173"/>
      <c r="M11" s="173"/>
      <c r="N11" s="173"/>
      <c r="O11" s="173"/>
      <c r="P11" s="173"/>
      <c r="Q11" s="173"/>
      <c r="R11" s="173"/>
      <c r="S11" s="173"/>
      <c r="T11" s="173"/>
      <c r="U11" s="173"/>
      <c r="V11" s="173"/>
      <c r="W11" s="173"/>
      <c r="X11" s="173"/>
      <c r="Y11" s="173"/>
      <c r="Z11" s="173"/>
      <c r="AA11" s="173"/>
      <c r="AB11" s="173"/>
      <c r="AC11" s="173"/>
      <c r="AD11" s="173"/>
      <c r="AE11" s="173"/>
      <c r="AF11" s="173"/>
      <c r="AG11" s="4"/>
      <c r="AH11" s="4"/>
      <c r="AI11" s="4"/>
      <c r="AJ11" s="4"/>
      <c r="AK11" s="4"/>
      <c r="AL11" s="4"/>
      <c r="AM11" s="4"/>
      <c r="AN11" s="4"/>
      <c r="AO11" s="4"/>
      <c r="BV11" s="1"/>
    </row>
    <row r="12" spans="2:82" ht="12.6" customHeight="1" x14ac:dyDescent="0.4">
      <c r="B12" s="40" t="s">
        <v>10</v>
      </c>
      <c r="C12" s="41"/>
      <c r="D12" s="41"/>
      <c r="E12" s="41"/>
      <c r="F12" s="41"/>
      <c r="G12" s="41"/>
      <c r="H12" s="41"/>
      <c r="I12" s="41"/>
      <c r="J12" s="42"/>
      <c r="K12" s="173"/>
      <c r="L12" s="173"/>
      <c r="M12" s="173"/>
      <c r="N12" s="173"/>
      <c r="O12" s="173"/>
      <c r="P12" s="173"/>
      <c r="Q12" s="173"/>
      <c r="R12" s="173"/>
      <c r="S12" s="173"/>
      <c r="T12" s="173"/>
      <c r="U12" s="173"/>
      <c r="V12" s="173"/>
      <c r="W12" s="173"/>
      <c r="X12" s="173"/>
      <c r="Y12" s="173"/>
      <c r="Z12" s="173"/>
      <c r="AA12" s="173"/>
      <c r="AB12" s="173"/>
      <c r="AC12" s="173"/>
      <c r="AD12" s="173"/>
      <c r="AE12" s="173"/>
      <c r="AF12" s="173"/>
      <c r="AG12" s="4"/>
      <c r="AH12" s="4"/>
      <c r="AI12" s="4"/>
      <c r="AJ12" s="4"/>
      <c r="AK12" s="4"/>
      <c r="AL12" s="4"/>
      <c r="AM12" s="4"/>
      <c r="AN12" s="4"/>
      <c r="AO12" s="4"/>
      <c r="BV12" s="1"/>
    </row>
    <row r="13" spans="2:82" ht="12.6" customHeight="1" x14ac:dyDescent="0.4">
      <c r="B13" s="43"/>
      <c r="C13" s="44"/>
      <c r="D13" s="44"/>
      <c r="E13" s="44"/>
      <c r="F13" s="44"/>
      <c r="G13" s="44"/>
      <c r="H13" s="44"/>
      <c r="I13" s="44"/>
      <c r="J13" s="45"/>
      <c r="K13" s="173"/>
      <c r="L13" s="173"/>
      <c r="M13" s="173"/>
      <c r="N13" s="173"/>
      <c r="O13" s="173"/>
      <c r="P13" s="173"/>
      <c r="Q13" s="173"/>
      <c r="R13" s="173"/>
      <c r="S13" s="173"/>
      <c r="T13" s="173"/>
      <c r="U13" s="173"/>
      <c r="V13" s="173"/>
      <c r="W13" s="173"/>
      <c r="X13" s="173"/>
      <c r="Y13" s="173"/>
      <c r="Z13" s="173"/>
      <c r="AA13" s="173"/>
      <c r="AB13" s="173"/>
      <c r="AC13" s="173"/>
      <c r="AD13" s="173"/>
      <c r="AE13" s="173"/>
      <c r="AF13" s="173"/>
      <c r="AG13" s="4"/>
      <c r="AH13" s="4"/>
      <c r="AI13" s="4"/>
      <c r="AJ13" s="4"/>
      <c r="AK13" s="4"/>
      <c r="AL13" s="4"/>
      <c r="AM13" s="4"/>
      <c r="AN13" s="4"/>
      <c r="AO13" s="4"/>
      <c r="BV13" s="1"/>
    </row>
    <row r="14" spans="2:82" ht="12.6" customHeight="1" x14ac:dyDescent="0.4">
      <c r="B14" s="46" t="s">
        <v>20</v>
      </c>
      <c r="C14" s="47"/>
      <c r="D14" s="47"/>
      <c r="E14" s="47"/>
      <c r="F14" s="47"/>
      <c r="G14" s="47"/>
      <c r="H14" s="47"/>
      <c r="I14" s="47"/>
      <c r="J14" s="48"/>
      <c r="K14" s="174"/>
      <c r="L14" s="174"/>
      <c r="M14" s="174"/>
      <c r="N14" s="174"/>
      <c r="O14" s="174"/>
      <c r="P14" s="174"/>
      <c r="Q14" s="174"/>
      <c r="R14" s="174"/>
      <c r="S14" s="174"/>
      <c r="T14" s="174"/>
      <c r="U14" s="174"/>
      <c r="V14" s="174"/>
      <c r="W14" s="174"/>
      <c r="X14" s="174"/>
      <c r="Y14" s="174"/>
      <c r="Z14" s="174"/>
      <c r="AA14" s="174"/>
      <c r="AB14" s="174"/>
      <c r="AC14" s="174"/>
      <c r="AD14" s="174"/>
      <c r="AE14" s="174"/>
      <c r="AF14" s="174"/>
      <c r="AG14" s="4"/>
      <c r="AH14" s="4"/>
      <c r="AI14" s="4"/>
      <c r="AJ14" s="4"/>
      <c r="AK14" s="4"/>
      <c r="AL14" s="4"/>
      <c r="AM14" s="4"/>
      <c r="AN14" s="4"/>
      <c r="AO14" s="4"/>
      <c r="BV14" s="1"/>
    </row>
    <row r="15" spans="2:82" ht="12.6" customHeight="1" x14ac:dyDescent="0.4">
      <c r="B15" s="49"/>
      <c r="C15" s="50"/>
      <c r="D15" s="50"/>
      <c r="E15" s="50"/>
      <c r="F15" s="50"/>
      <c r="G15" s="50"/>
      <c r="H15" s="50"/>
      <c r="I15" s="50"/>
      <c r="J15" s="51"/>
      <c r="K15" s="174"/>
      <c r="L15" s="174"/>
      <c r="M15" s="174"/>
      <c r="N15" s="174"/>
      <c r="O15" s="174"/>
      <c r="P15" s="174"/>
      <c r="Q15" s="174"/>
      <c r="R15" s="174"/>
      <c r="S15" s="174"/>
      <c r="T15" s="174"/>
      <c r="U15" s="174"/>
      <c r="V15" s="174"/>
      <c r="W15" s="174"/>
      <c r="X15" s="174"/>
      <c r="Y15" s="174"/>
      <c r="Z15" s="174"/>
      <c r="AA15" s="174"/>
      <c r="AB15" s="174"/>
      <c r="AC15" s="174"/>
      <c r="AD15" s="174"/>
      <c r="AE15" s="174"/>
      <c r="AF15" s="174"/>
      <c r="AG15" s="4"/>
      <c r="AH15" s="4"/>
      <c r="AI15" s="4"/>
      <c r="AJ15" s="4"/>
      <c r="AK15" s="4"/>
      <c r="AL15" s="4"/>
      <c r="AM15" s="4"/>
      <c r="AN15" s="4"/>
      <c r="AO15" s="4"/>
      <c r="BV15" s="1"/>
    </row>
    <row r="16" spans="2:82" ht="12.6" customHeight="1" x14ac:dyDescent="0.4">
      <c r="B16" s="16"/>
      <c r="C16" s="16"/>
      <c r="D16" s="16"/>
      <c r="E16" s="16"/>
      <c r="F16" s="16"/>
      <c r="G16" s="16"/>
      <c r="H16" s="16"/>
      <c r="I16" s="16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B16" s="59"/>
      <c r="BC16" s="59"/>
      <c r="BD16" s="59"/>
      <c r="BE16" s="59"/>
      <c r="BF16" s="59"/>
      <c r="BG16" s="59"/>
      <c r="BH16" s="59"/>
      <c r="BI16" s="59"/>
      <c r="BJ16" s="59"/>
      <c r="BK16" s="59"/>
      <c r="BL16" s="59"/>
      <c r="BM16" s="59"/>
      <c r="BN16" s="59"/>
      <c r="BO16" s="59"/>
      <c r="BP16" s="59"/>
      <c r="BQ16" s="59"/>
      <c r="BR16" s="4"/>
      <c r="BS16" s="4"/>
      <c r="BT16" s="4"/>
      <c r="BU16" s="4"/>
    </row>
    <row r="17" spans="2:78" ht="12.6" customHeight="1" x14ac:dyDescent="0.4">
      <c r="B17" s="53" t="s">
        <v>17</v>
      </c>
      <c r="C17" s="53"/>
      <c r="D17" s="53"/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59"/>
      <c r="BC17" s="59"/>
      <c r="BD17" s="59"/>
      <c r="BE17" s="59"/>
      <c r="BF17" s="59"/>
      <c r="BG17" s="59"/>
      <c r="BH17" s="59"/>
      <c r="BI17" s="59"/>
      <c r="BJ17" s="59"/>
      <c r="BK17" s="59"/>
      <c r="BL17" s="59"/>
      <c r="BM17" s="59"/>
      <c r="BN17" s="59"/>
      <c r="BO17" s="59"/>
      <c r="BP17" s="59"/>
      <c r="BQ17" s="59"/>
      <c r="BV17" s="1"/>
    </row>
    <row r="18" spans="2:78" ht="12.6" customHeight="1" x14ac:dyDescent="0.4">
      <c r="B18" s="54"/>
      <c r="C18" s="54"/>
      <c r="D18" s="54"/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4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9"/>
      <c r="BJ18" s="9"/>
      <c r="BK18" s="9"/>
      <c r="BL18" s="9"/>
      <c r="BM18" s="9"/>
      <c r="BN18" s="9"/>
      <c r="BO18" s="6"/>
      <c r="BV18" s="1"/>
    </row>
    <row r="19" spans="2:78" ht="12.6" customHeight="1" x14ac:dyDescent="0.4">
      <c r="B19" s="53" t="s">
        <v>11</v>
      </c>
      <c r="C19" s="53"/>
      <c r="D19" s="53"/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5"/>
      <c r="Z19" s="57"/>
      <c r="AA19" s="57"/>
      <c r="AB19" s="57"/>
      <c r="AC19" s="57"/>
      <c r="AD19" s="57"/>
      <c r="AE19" s="57"/>
      <c r="AF19" s="57"/>
      <c r="AG19" s="57"/>
      <c r="AH19" s="57"/>
      <c r="AI19" s="57"/>
      <c r="AJ19" s="57"/>
      <c r="AK19" s="57"/>
      <c r="AL19" s="57"/>
      <c r="AM19" s="57"/>
      <c r="AN19" s="57"/>
      <c r="AO19" s="57"/>
      <c r="AP19" s="57"/>
      <c r="AQ19" s="57"/>
      <c r="AR19" s="57"/>
      <c r="AS19" s="57"/>
      <c r="AT19" s="57"/>
      <c r="AU19" s="57"/>
      <c r="AV19" s="57"/>
      <c r="AW19" s="57"/>
      <c r="AX19" s="57"/>
      <c r="AY19" s="57"/>
      <c r="AZ19" s="57"/>
      <c r="BA19" s="57"/>
      <c r="BB19" s="57"/>
      <c r="BC19" s="57"/>
      <c r="BD19" s="57"/>
      <c r="BE19" s="57"/>
      <c r="BF19" s="57"/>
      <c r="BG19" s="57"/>
      <c r="BH19" s="57"/>
      <c r="BI19" s="57"/>
      <c r="BJ19" s="57"/>
      <c r="BK19" s="57"/>
      <c r="BL19" s="57"/>
      <c r="BM19" s="57"/>
      <c r="BN19" s="57"/>
      <c r="BO19" s="57"/>
      <c r="BP19" s="57"/>
      <c r="BQ19" s="57"/>
      <c r="BR19" s="9"/>
      <c r="BS19" s="9"/>
      <c r="BT19" s="9"/>
      <c r="BU19" s="9"/>
      <c r="BV19" s="7"/>
    </row>
    <row r="20" spans="2:78" ht="12.6" customHeight="1" x14ac:dyDescent="0.4">
      <c r="B20" s="54"/>
      <c r="C20" s="54"/>
      <c r="D20" s="54"/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4"/>
      <c r="X20" s="54"/>
      <c r="Y20" s="56"/>
      <c r="Z20" s="57"/>
      <c r="AA20" s="57"/>
      <c r="AB20" s="57"/>
      <c r="AC20" s="57"/>
      <c r="AD20" s="57"/>
      <c r="AE20" s="57"/>
      <c r="AF20" s="57"/>
      <c r="AG20" s="57"/>
      <c r="AH20" s="57"/>
      <c r="AI20" s="57"/>
      <c r="AJ20" s="57"/>
      <c r="AK20" s="57"/>
      <c r="AL20" s="57"/>
      <c r="AM20" s="57"/>
      <c r="AN20" s="57"/>
      <c r="AO20" s="57"/>
      <c r="AP20" s="57"/>
      <c r="AQ20" s="57"/>
      <c r="AR20" s="57"/>
      <c r="AS20" s="57"/>
      <c r="AT20" s="57"/>
      <c r="AU20" s="57"/>
      <c r="AV20" s="57"/>
      <c r="AW20" s="57"/>
      <c r="AX20" s="57"/>
      <c r="AY20" s="57"/>
      <c r="AZ20" s="57"/>
      <c r="BA20" s="57"/>
      <c r="BB20" s="57"/>
      <c r="BC20" s="57"/>
      <c r="BD20" s="57"/>
      <c r="BE20" s="57"/>
      <c r="BF20" s="57"/>
      <c r="BG20" s="57"/>
      <c r="BH20" s="57"/>
      <c r="BI20" s="57"/>
      <c r="BJ20" s="57"/>
      <c r="BK20" s="57"/>
      <c r="BL20" s="57"/>
      <c r="BM20" s="57"/>
      <c r="BN20" s="57"/>
      <c r="BO20" s="57"/>
      <c r="BP20" s="57"/>
      <c r="BQ20" s="57"/>
      <c r="BR20" s="9"/>
      <c r="BS20" s="9"/>
      <c r="BT20" s="9"/>
      <c r="BU20" s="9"/>
      <c r="BV20" s="7"/>
    </row>
    <row r="21" spans="2:78" ht="12.6" customHeight="1" x14ac:dyDescent="0.4">
      <c r="B21" s="172"/>
      <c r="C21" s="172"/>
      <c r="D21" s="172"/>
      <c r="E21" s="172"/>
      <c r="F21" s="172"/>
      <c r="G21" s="172"/>
      <c r="H21" s="172"/>
      <c r="I21" s="172"/>
      <c r="J21" s="172"/>
      <c r="K21" s="172"/>
      <c r="L21" s="172"/>
      <c r="M21" s="172"/>
      <c r="N21" s="172"/>
      <c r="O21" s="172"/>
      <c r="P21" s="172"/>
      <c r="Q21" s="172"/>
      <c r="R21" s="172"/>
      <c r="S21" s="172"/>
      <c r="T21" s="172"/>
      <c r="U21" s="172"/>
      <c r="V21" s="172"/>
      <c r="W21" s="172"/>
      <c r="X21" s="172"/>
      <c r="Y21" s="172"/>
      <c r="Z21" s="172"/>
      <c r="AA21" s="172"/>
      <c r="AB21" s="172"/>
      <c r="AC21" s="172"/>
      <c r="AD21" s="172"/>
      <c r="AE21" s="172"/>
      <c r="AF21" s="172"/>
      <c r="AG21" s="172"/>
      <c r="AH21" s="172"/>
      <c r="AI21" s="172"/>
      <c r="AJ21" s="172"/>
      <c r="AK21" s="172"/>
      <c r="AL21" s="172"/>
      <c r="AM21" s="172"/>
      <c r="AN21" s="172"/>
      <c r="AO21" s="172"/>
      <c r="AP21" s="172"/>
      <c r="AQ21" s="172"/>
      <c r="AR21" s="172"/>
      <c r="AS21" s="172"/>
      <c r="AT21" s="172"/>
      <c r="AU21" s="172"/>
      <c r="AV21" s="172"/>
      <c r="AW21" s="172"/>
      <c r="AX21" s="172"/>
      <c r="AY21" s="172"/>
      <c r="AZ21" s="172"/>
      <c r="BA21" s="172"/>
      <c r="BB21" s="172"/>
      <c r="BC21" s="172"/>
      <c r="BD21" s="172"/>
      <c r="BE21" s="172"/>
      <c r="BF21" s="172"/>
      <c r="BG21" s="172"/>
      <c r="BH21" s="172"/>
      <c r="BI21" s="172"/>
      <c r="BJ21" s="172"/>
      <c r="BK21" s="172"/>
      <c r="BL21" s="172"/>
      <c r="BM21" s="172"/>
      <c r="BN21" s="172"/>
      <c r="BO21" s="172"/>
      <c r="BP21" s="172"/>
      <c r="BQ21" s="172"/>
      <c r="BR21" s="172"/>
      <c r="BS21" s="172"/>
      <c r="BT21" s="172"/>
      <c r="BU21" s="172"/>
      <c r="BV21" s="8"/>
      <c r="BW21" s="23"/>
      <c r="BX21" s="23"/>
      <c r="BY21" s="23"/>
      <c r="BZ21" s="23"/>
    </row>
    <row r="22" spans="2:78" ht="12.6" customHeight="1" x14ac:dyDescent="0.4">
      <c r="B22" s="172"/>
      <c r="C22" s="172"/>
      <c r="D22" s="172"/>
      <c r="E22" s="172"/>
      <c r="F22" s="172"/>
      <c r="G22" s="172"/>
      <c r="H22" s="172"/>
      <c r="I22" s="172"/>
      <c r="J22" s="172"/>
      <c r="K22" s="172"/>
      <c r="L22" s="172"/>
      <c r="M22" s="172"/>
      <c r="N22" s="172"/>
      <c r="O22" s="172"/>
      <c r="P22" s="172"/>
      <c r="Q22" s="172"/>
      <c r="R22" s="172"/>
      <c r="S22" s="172"/>
      <c r="T22" s="172"/>
      <c r="U22" s="172"/>
      <c r="V22" s="172"/>
      <c r="W22" s="172"/>
      <c r="X22" s="172"/>
      <c r="Y22" s="172"/>
      <c r="Z22" s="172"/>
      <c r="AA22" s="172"/>
      <c r="AB22" s="172"/>
      <c r="AC22" s="172"/>
      <c r="AD22" s="172"/>
      <c r="AE22" s="172"/>
      <c r="AF22" s="172"/>
      <c r="AG22" s="172"/>
      <c r="AH22" s="172"/>
      <c r="AI22" s="172"/>
      <c r="AJ22" s="172"/>
      <c r="AK22" s="172"/>
      <c r="AL22" s="172"/>
      <c r="AM22" s="172"/>
      <c r="AN22" s="172"/>
      <c r="AO22" s="172"/>
      <c r="AP22" s="172"/>
      <c r="AQ22" s="172"/>
      <c r="AR22" s="172"/>
      <c r="AS22" s="172"/>
      <c r="AT22" s="172"/>
      <c r="AU22" s="172"/>
      <c r="AV22" s="172"/>
      <c r="AW22" s="172"/>
      <c r="AX22" s="172"/>
      <c r="AY22" s="172"/>
      <c r="AZ22" s="172"/>
      <c r="BA22" s="172"/>
      <c r="BB22" s="172"/>
      <c r="BC22" s="172"/>
      <c r="BD22" s="172"/>
      <c r="BE22" s="172"/>
      <c r="BF22" s="172"/>
      <c r="BG22" s="172"/>
      <c r="BH22" s="172"/>
      <c r="BI22" s="172"/>
      <c r="BJ22" s="172"/>
      <c r="BK22" s="172"/>
      <c r="BL22" s="172"/>
      <c r="BM22" s="172"/>
      <c r="BN22" s="172"/>
      <c r="BO22" s="172"/>
      <c r="BP22" s="172"/>
      <c r="BQ22" s="172"/>
      <c r="BR22" s="172"/>
      <c r="BS22" s="172"/>
      <c r="BT22" s="172"/>
      <c r="BU22" s="172"/>
      <c r="BV22" s="8"/>
      <c r="BW22" s="23"/>
      <c r="BX22" s="23"/>
      <c r="BY22" s="23"/>
      <c r="BZ22" s="23"/>
    </row>
    <row r="23" spans="2:78" ht="12.6" customHeight="1" x14ac:dyDescent="0.4">
      <c r="B23" s="172"/>
      <c r="C23" s="172"/>
      <c r="D23" s="172"/>
      <c r="E23" s="172"/>
      <c r="F23" s="172"/>
      <c r="G23" s="172"/>
      <c r="H23" s="172"/>
      <c r="I23" s="172"/>
      <c r="J23" s="172"/>
      <c r="K23" s="172"/>
      <c r="L23" s="172"/>
      <c r="M23" s="172"/>
      <c r="N23" s="172"/>
      <c r="O23" s="172"/>
      <c r="P23" s="172"/>
      <c r="Q23" s="172"/>
      <c r="R23" s="172"/>
      <c r="S23" s="172"/>
      <c r="T23" s="172"/>
      <c r="U23" s="172"/>
      <c r="V23" s="172"/>
      <c r="W23" s="172"/>
      <c r="X23" s="172"/>
      <c r="Y23" s="172"/>
      <c r="Z23" s="172"/>
      <c r="AA23" s="172"/>
      <c r="AB23" s="172"/>
      <c r="AC23" s="172"/>
      <c r="AD23" s="172"/>
      <c r="AE23" s="172"/>
      <c r="AF23" s="172"/>
      <c r="AG23" s="172"/>
      <c r="AH23" s="172"/>
      <c r="AI23" s="172"/>
      <c r="AJ23" s="172"/>
      <c r="AK23" s="172"/>
      <c r="AL23" s="172"/>
      <c r="AM23" s="172"/>
      <c r="AN23" s="172"/>
      <c r="AO23" s="172"/>
      <c r="AP23" s="172"/>
      <c r="AQ23" s="172"/>
      <c r="AR23" s="172"/>
      <c r="AS23" s="172"/>
      <c r="AT23" s="172"/>
      <c r="AU23" s="172"/>
      <c r="AV23" s="172"/>
      <c r="AW23" s="172"/>
      <c r="AX23" s="172"/>
      <c r="AY23" s="172"/>
      <c r="AZ23" s="172"/>
      <c r="BA23" s="172"/>
      <c r="BB23" s="172"/>
      <c r="BC23" s="172"/>
      <c r="BD23" s="172"/>
      <c r="BE23" s="172"/>
      <c r="BF23" s="172"/>
      <c r="BG23" s="172"/>
      <c r="BH23" s="172"/>
      <c r="BI23" s="172"/>
      <c r="BJ23" s="172"/>
      <c r="BK23" s="172"/>
      <c r="BL23" s="172"/>
      <c r="BM23" s="172"/>
      <c r="BN23" s="172"/>
      <c r="BO23" s="172"/>
      <c r="BP23" s="172"/>
      <c r="BQ23" s="172"/>
      <c r="BR23" s="172"/>
      <c r="BS23" s="172"/>
      <c r="BT23" s="172"/>
      <c r="BU23" s="172"/>
      <c r="BV23" s="8"/>
      <c r="BW23" s="58" t="str">
        <f>IF(LEFT(Z23,1)="T","TRUE","FALSE")</f>
        <v>FALSE</v>
      </c>
      <c r="BX23" s="58" t="b">
        <f>ISNUMBER(ABS(RIGHT(Z23,13)))</f>
        <v>0</v>
      </c>
      <c r="BY23" s="58" t="str">
        <f t="shared" ref="BY23" si="0">TEXT(BX23,"@")</f>
        <v>FALSE</v>
      </c>
      <c r="BZ23" s="58" t="str">
        <f>IF(ISNUMBER(BN23),"TRUE","FALSE")</f>
        <v>FALSE</v>
      </c>
    </row>
    <row r="24" spans="2:78" ht="12.6" customHeight="1" x14ac:dyDescent="0.4">
      <c r="B24" s="172"/>
      <c r="C24" s="172"/>
      <c r="D24" s="172"/>
      <c r="E24" s="172"/>
      <c r="F24" s="172"/>
      <c r="G24" s="172"/>
      <c r="H24" s="172"/>
      <c r="I24" s="172"/>
      <c r="J24" s="172"/>
      <c r="K24" s="172"/>
      <c r="L24" s="172"/>
      <c r="M24" s="172"/>
      <c r="N24" s="172"/>
      <c r="O24" s="172"/>
      <c r="P24" s="172"/>
      <c r="Q24" s="172"/>
      <c r="R24" s="172"/>
      <c r="S24" s="172"/>
      <c r="T24" s="172"/>
      <c r="U24" s="172"/>
      <c r="V24" s="172"/>
      <c r="W24" s="172"/>
      <c r="X24" s="172"/>
      <c r="Y24" s="172"/>
      <c r="Z24" s="172"/>
      <c r="AA24" s="172"/>
      <c r="AB24" s="172"/>
      <c r="AC24" s="172"/>
      <c r="AD24" s="172"/>
      <c r="AE24" s="172"/>
      <c r="AF24" s="172"/>
      <c r="AG24" s="172"/>
      <c r="AH24" s="172"/>
      <c r="AI24" s="172"/>
      <c r="AJ24" s="172"/>
      <c r="AK24" s="172"/>
      <c r="AL24" s="172"/>
      <c r="AM24" s="172"/>
      <c r="AN24" s="172"/>
      <c r="AO24" s="172"/>
      <c r="AP24" s="172"/>
      <c r="AQ24" s="172"/>
      <c r="AR24" s="172"/>
      <c r="AS24" s="172"/>
      <c r="AT24" s="172"/>
      <c r="AU24" s="172"/>
      <c r="AV24" s="172"/>
      <c r="AW24" s="172"/>
      <c r="AX24" s="172"/>
      <c r="AY24" s="172"/>
      <c r="AZ24" s="172"/>
      <c r="BA24" s="172"/>
      <c r="BB24" s="172"/>
      <c r="BC24" s="172"/>
      <c r="BD24" s="172"/>
      <c r="BE24" s="172"/>
      <c r="BF24" s="172"/>
      <c r="BG24" s="172"/>
      <c r="BH24" s="172"/>
      <c r="BI24" s="172"/>
      <c r="BJ24" s="172"/>
      <c r="BK24" s="172"/>
      <c r="BL24" s="172"/>
      <c r="BM24" s="172"/>
      <c r="BN24" s="172"/>
      <c r="BO24" s="172"/>
      <c r="BP24" s="172"/>
      <c r="BQ24" s="172"/>
      <c r="BR24" s="172"/>
      <c r="BS24" s="172"/>
      <c r="BT24" s="172"/>
      <c r="BU24" s="172"/>
      <c r="BV24" s="8"/>
      <c r="BW24" s="58"/>
      <c r="BX24" s="58"/>
      <c r="BY24" s="58"/>
      <c r="BZ24" s="58"/>
    </row>
    <row r="25" spans="2:78" ht="12.6" customHeight="1" x14ac:dyDescent="0.4">
      <c r="B25" s="172"/>
      <c r="C25" s="172"/>
      <c r="D25" s="172"/>
      <c r="E25" s="172"/>
      <c r="F25" s="172"/>
      <c r="G25" s="172"/>
      <c r="H25" s="172"/>
      <c r="I25" s="172"/>
      <c r="J25" s="172"/>
      <c r="K25" s="172"/>
      <c r="L25" s="172"/>
      <c r="M25" s="172"/>
      <c r="N25" s="172"/>
      <c r="O25" s="172"/>
      <c r="P25" s="172"/>
      <c r="Q25" s="172"/>
      <c r="R25" s="172"/>
      <c r="S25" s="172"/>
      <c r="T25" s="172"/>
      <c r="U25" s="172"/>
      <c r="V25" s="172"/>
      <c r="W25" s="172"/>
      <c r="X25" s="172"/>
      <c r="Y25" s="172"/>
      <c r="Z25" s="172"/>
      <c r="AA25" s="172"/>
      <c r="AB25" s="172"/>
      <c r="AC25" s="172"/>
      <c r="AD25" s="172"/>
      <c r="AE25" s="172"/>
      <c r="AF25" s="172"/>
      <c r="AG25" s="172"/>
      <c r="AH25" s="172"/>
      <c r="AI25" s="172"/>
      <c r="AJ25" s="172"/>
      <c r="AK25" s="172"/>
      <c r="AL25" s="172"/>
      <c r="AM25" s="172"/>
      <c r="AN25" s="172"/>
      <c r="AO25" s="172"/>
      <c r="AP25" s="172"/>
      <c r="AQ25" s="172"/>
      <c r="AR25" s="172"/>
      <c r="AS25" s="172"/>
      <c r="AT25" s="172"/>
      <c r="AU25" s="172"/>
      <c r="AV25" s="172"/>
      <c r="AW25" s="172"/>
      <c r="AX25" s="172"/>
      <c r="AY25" s="172"/>
      <c r="AZ25" s="172"/>
      <c r="BA25" s="172"/>
      <c r="BB25" s="172"/>
      <c r="BC25" s="172"/>
      <c r="BD25" s="172"/>
      <c r="BE25" s="172"/>
      <c r="BF25" s="172"/>
      <c r="BG25" s="172"/>
      <c r="BH25" s="172"/>
      <c r="BI25" s="172"/>
      <c r="BJ25" s="172"/>
      <c r="BK25" s="172"/>
      <c r="BL25" s="172"/>
      <c r="BM25" s="172"/>
      <c r="BN25" s="172"/>
      <c r="BO25" s="172"/>
      <c r="BP25" s="172"/>
      <c r="BQ25" s="172"/>
      <c r="BR25" s="172"/>
      <c r="BS25" s="172"/>
      <c r="BT25" s="172"/>
      <c r="BU25" s="172"/>
      <c r="BV25" s="8"/>
      <c r="BW25" s="58" t="str">
        <f>IF(LEFT(Z25,1)="T","TRUE","FALSE")</f>
        <v>FALSE</v>
      </c>
      <c r="BX25" s="58" t="b">
        <f>ISNUMBER(ABS(RIGHT(Z25,13)))</f>
        <v>0</v>
      </c>
      <c r="BY25" s="58" t="str">
        <f t="shared" ref="BY25" si="1">TEXT(BX25,"@")</f>
        <v>FALSE</v>
      </c>
      <c r="BZ25" s="58" t="str">
        <f>IF(ISNUMBER(BN25),"TRUE","FALSE")</f>
        <v>FALSE</v>
      </c>
    </row>
    <row r="26" spans="2:78" ht="12.6" customHeight="1" x14ac:dyDescent="0.4">
      <c r="B26" s="172"/>
      <c r="C26" s="172"/>
      <c r="D26" s="172"/>
      <c r="E26" s="172"/>
      <c r="F26" s="172"/>
      <c r="G26" s="172"/>
      <c r="H26" s="172"/>
      <c r="I26" s="172"/>
      <c r="J26" s="172"/>
      <c r="K26" s="172"/>
      <c r="L26" s="172"/>
      <c r="M26" s="172"/>
      <c r="N26" s="172"/>
      <c r="O26" s="172"/>
      <c r="P26" s="172"/>
      <c r="Q26" s="172"/>
      <c r="R26" s="172"/>
      <c r="S26" s="172"/>
      <c r="T26" s="172"/>
      <c r="U26" s="172"/>
      <c r="V26" s="172"/>
      <c r="W26" s="172"/>
      <c r="X26" s="172"/>
      <c r="Y26" s="172"/>
      <c r="Z26" s="172"/>
      <c r="AA26" s="172"/>
      <c r="AB26" s="172"/>
      <c r="AC26" s="172"/>
      <c r="AD26" s="172"/>
      <c r="AE26" s="172"/>
      <c r="AF26" s="172"/>
      <c r="AG26" s="172"/>
      <c r="AH26" s="172"/>
      <c r="AI26" s="172"/>
      <c r="AJ26" s="172"/>
      <c r="AK26" s="172"/>
      <c r="AL26" s="172"/>
      <c r="AM26" s="172"/>
      <c r="AN26" s="172"/>
      <c r="AO26" s="172"/>
      <c r="AP26" s="172"/>
      <c r="AQ26" s="172"/>
      <c r="AR26" s="172"/>
      <c r="AS26" s="172"/>
      <c r="AT26" s="172"/>
      <c r="AU26" s="172"/>
      <c r="AV26" s="172"/>
      <c r="AW26" s="172"/>
      <c r="AX26" s="172"/>
      <c r="AY26" s="172"/>
      <c r="AZ26" s="172"/>
      <c r="BA26" s="172"/>
      <c r="BB26" s="172"/>
      <c r="BC26" s="172"/>
      <c r="BD26" s="172"/>
      <c r="BE26" s="172"/>
      <c r="BF26" s="172"/>
      <c r="BG26" s="172"/>
      <c r="BH26" s="172"/>
      <c r="BI26" s="172"/>
      <c r="BJ26" s="172"/>
      <c r="BK26" s="172"/>
      <c r="BL26" s="172"/>
      <c r="BM26" s="172"/>
      <c r="BN26" s="172"/>
      <c r="BO26" s="172"/>
      <c r="BP26" s="172"/>
      <c r="BQ26" s="172"/>
      <c r="BR26" s="172"/>
      <c r="BS26" s="172"/>
      <c r="BT26" s="172"/>
      <c r="BU26" s="172"/>
      <c r="BV26" s="8"/>
      <c r="BW26" s="58"/>
      <c r="BX26" s="58"/>
      <c r="BY26" s="58"/>
      <c r="BZ26" s="58"/>
    </row>
    <row r="27" spans="2:78" ht="12.6" customHeight="1" x14ac:dyDescent="0.4">
      <c r="B27" s="172"/>
      <c r="C27" s="172"/>
      <c r="D27" s="172"/>
      <c r="E27" s="172"/>
      <c r="F27" s="172"/>
      <c r="G27" s="172"/>
      <c r="H27" s="172"/>
      <c r="I27" s="172"/>
      <c r="J27" s="172"/>
      <c r="K27" s="172"/>
      <c r="L27" s="172"/>
      <c r="M27" s="172"/>
      <c r="N27" s="172"/>
      <c r="O27" s="172"/>
      <c r="P27" s="172"/>
      <c r="Q27" s="172"/>
      <c r="R27" s="172"/>
      <c r="S27" s="172"/>
      <c r="T27" s="172"/>
      <c r="U27" s="172"/>
      <c r="V27" s="172"/>
      <c r="W27" s="172"/>
      <c r="X27" s="172"/>
      <c r="Y27" s="172"/>
      <c r="Z27" s="172"/>
      <c r="AA27" s="172"/>
      <c r="AB27" s="172"/>
      <c r="AC27" s="172"/>
      <c r="AD27" s="172"/>
      <c r="AE27" s="172"/>
      <c r="AF27" s="172"/>
      <c r="AG27" s="172"/>
      <c r="AH27" s="172"/>
      <c r="AI27" s="172"/>
      <c r="AJ27" s="172"/>
      <c r="AK27" s="172"/>
      <c r="AL27" s="172"/>
      <c r="AM27" s="172"/>
      <c r="AN27" s="172"/>
      <c r="AO27" s="172"/>
      <c r="AP27" s="172"/>
      <c r="AQ27" s="172"/>
      <c r="AR27" s="172"/>
      <c r="AS27" s="172"/>
      <c r="AT27" s="172"/>
      <c r="AU27" s="172"/>
      <c r="AV27" s="172"/>
      <c r="AW27" s="172"/>
      <c r="AX27" s="172"/>
      <c r="AY27" s="172"/>
      <c r="AZ27" s="172"/>
      <c r="BA27" s="172"/>
      <c r="BB27" s="172"/>
      <c r="BC27" s="172"/>
      <c r="BD27" s="172"/>
      <c r="BE27" s="172"/>
      <c r="BF27" s="172"/>
      <c r="BG27" s="172"/>
      <c r="BH27" s="172"/>
      <c r="BI27" s="172"/>
      <c r="BJ27" s="172"/>
      <c r="BK27" s="172"/>
      <c r="BL27" s="172"/>
      <c r="BM27" s="172"/>
      <c r="BN27" s="172"/>
      <c r="BO27" s="172"/>
      <c r="BP27" s="172"/>
      <c r="BQ27" s="172"/>
      <c r="BR27" s="172"/>
      <c r="BS27" s="172"/>
      <c r="BT27" s="172"/>
      <c r="BU27" s="172"/>
      <c r="BV27" s="8"/>
      <c r="BW27" s="58" t="str">
        <f>IF(LEFT(Z27,1)="T","TRUE","FALSE")</f>
        <v>FALSE</v>
      </c>
      <c r="BX27" s="58" t="b">
        <f>ISNUMBER(ABS(RIGHT(Z27,13)))</f>
        <v>0</v>
      </c>
      <c r="BY27" s="58" t="str">
        <f t="shared" ref="BY27" si="2">TEXT(BX27,"@")</f>
        <v>FALSE</v>
      </c>
      <c r="BZ27" s="58" t="str">
        <f>IF(ISNUMBER(BN27),"TRUE","FALSE")</f>
        <v>FALSE</v>
      </c>
    </row>
    <row r="28" spans="2:78" ht="12.6" customHeight="1" x14ac:dyDescent="0.4">
      <c r="B28" s="172"/>
      <c r="C28" s="172"/>
      <c r="D28" s="172"/>
      <c r="E28" s="172"/>
      <c r="F28" s="172"/>
      <c r="G28" s="172"/>
      <c r="H28" s="172"/>
      <c r="I28" s="172"/>
      <c r="J28" s="172"/>
      <c r="K28" s="172"/>
      <c r="L28" s="172"/>
      <c r="M28" s="172"/>
      <c r="N28" s="172"/>
      <c r="O28" s="172"/>
      <c r="P28" s="172"/>
      <c r="Q28" s="172"/>
      <c r="R28" s="172"/>
      <c r="S28" s="172"/>
      <c r="T28" s="172"/>
      <c r="U28" s="172"/>
      <c r="V28" s="172"/>
      <c r="W28" s="172"/>
      <c r="X28" s="172"/>
      <c r="Y28" s="172"/>
      <c r="Z28" s="172"/>
      <c r="AA28" s="172"/>
      <c r="AB28" s="172"/>
      <c r="AC28" s="172"/>
      <c r="AD28" s="172"/>
      <c r="AE28" s="172"/>
      <c r="AF28" s="172"/>
      <c r="AG28" s="172"/>
      <c r="AH28" s="172"/>
      <c r="AI28" s="172"/>
      <c r="AJ28" s="172"/>
      <c r="AK28" s="172"/>
      <c r="AL28" s="172"/>
      <c r="AM28" s="172"/>
      <c r="AN28" s="172"/>
      <c r="AO28" s="172"/>
      <c r="AP28" s="172"/>
      <c r="AQ28" s="172"/>
      <c r="AR28" s="172"/>
      <c r="AS28" s="172"/>
      <c r="AT28" s="172"/>
      <c r="AU28" s="172"/>
      <c r="AV28" s="172"/>
      <c r="AW28" s="172"/>
      <c r="AX28" s="172"/>
      <c r="AY28" s="172"/>
      <c r="AZ28" s="172"/>
      <c r="BA28" s="172"/>
      <c r="BB28" s="172"/>
      <c r="BC28" s="172"/>
      <c r="BD28" s="172"/>
      <c r="BE28" s="172"/>
      <c r="BF28" s="172"/>
      <c r="BG28" s="172"/>
      <c r="BH28" s="172"/>
      <c r="BI28" s="172"/>
      <c r="BJ28" s="172"/>
      <c r="BK28" s="172"/>
      <c r="BL28" s="172"/>
      <c r="BM28" s="172"/>
      <c r="BN28" s="172"/>
      <c r="BO28" s="172"/>
      <c r="BP28" s="172"/>
      <c r="BQ28" s="172"/>
      <c r="BR28" s="172"/>
      <c r="BS28" s="172"/>
      <c r="BT28" s="172"/>
      <c r="BU28" s="172"/>
      <c r="BV28" s="8"/>
      <c r="BW28" s="58"/>
      <c r="BX28" s="58"/>
      <c r="BY28" s="58"/>
      <c r="BZ28" s="58"/>
    </row>
    <row r="29" spans="2:78" ht="12.6" customHeight="1" x14ac:dyDescent="0.4">
      <c r="B29" s="172"/>
      <c r="C29" s="172"/>
      <c r="D29" s="172"/>
      <c r="E29" s="172"/>
      <c r="F29" s="172"/>
      <c r="G29" s="172"/>
      <c r="H29" s="172"/>
      <c r="I29" s="172"/>
      <c r="J29" s="172"/>
      <c r="K29" s="172"/>
      <c r="L29" s="172"/>
      <c r="M29" s="172"/>
      <c r="N29" s="172"/>
      <c r="O29" s="172"/>
      <c r="P29" s="172"/>
      <c r="Q29" s="172"/>
      <c r="R29" s="172"/>
      <c r="S29" s="172"/>
      <c r="T29" s="172"/>
      <c r="U29" s="172"/>
      <c r="V29" s="172"/>
      <c r="W29" s="172"/>
      <c r="X29" s="172"/>
      <c r="Y29" s="172"/>
      <c r="Z29" s="172"/>
      <c r="AA29" s="172"/>
      <c r="AB29" s="172"/>
      <c r="AC29" s="172"/>
      <c r="AD29" s="172"/>
      <c r="AE29" s="172"/>
      <c r="AF29" s="172"/>
      <c r="AG29" s="172"/>
      <c r="AH29" s="172"/>
      <c r="AI29" s="172"/>
      <c r="AJ29" s="172"/>
      <c r="AK29" s="172"/>
      <c r="AL29" s="172"/>
      <c r="AM29" s="172"/>
      <c r="AN29" s="172"/>
      <c r="AO29" s="172"/>
      <c r="AP29" s="172"/>
      <c r="AQ29" s="172"/>
      <c r="AR29" s="172"/>
      <c r="AS29" s="172"/>
      <c r="AT29" s="172"/>
      <c r="AU29" s="172"/>
      <c r="AV29" s="172"/>
      <c r="AW29" s="172"/>
      <c r="AX29" s="172"/>
      <c r="AY29" s="172"/>
      <c r="AZ29" s="172"/>
      <c r="BA29" s="172"/>
      <c r="BB29" s="172"/>
      <c r="BC29" s="172"/>
      <c r="BD29" s="172"/>
      <c r="BE29" s="172"/>
      <c r="BF29" s="172"/>
      <c r="BG29" s="172"/>
      <c r="BH29" s="172"/>
      <c r="BI29" s="172"/>
      <c r="BJ29" s="172"/>
      <c r="BK29" s="172"/>
      <c r="BL29" s="172"/>
      <c r="BM29" s="172"/>
      <c r="BN29" s="172"/>
      <c r="BO29" s="172"/>
      <c r="BP29" s="172"/>
      <c r="BQ29" s="172"/>
      <c r="BR29" s="172"/>
      <c r="BS29" s="172"/>
      <c r="BT29" s="172"/>
      <c r="BU29" s="172"/>
      <c r="BV29" s="8"/>
      <c r="BW29" s="58" t="str">
        <f>IF(LEFT(Z29,1)="T","TRUE","FALSE")</f>
        <v>FALSE</v>
      </c>
      <c r="BX29" s="58" t="b">
        <f>ISNUMBER(ABS(RIGHT(Z29,13)))</f>
        <v>0</v>
      </c>
      <c r="BY29" s="58" t="str">
        <f t="shared" ref="BY29" si="3">TEXT(BX29,"@")</f>
        <v>FALSE</v>
      </c>
      <c r="BZ29" s="58" t="str">
        <f>IF(ISNUMBER(BN29),"TRUE","FALSE")</f>
        <v>FALSE</v>
      </c>
    </row>
    <row r="30" spans="2:78" ht="12.6" customHeight="1" x14ac:dyDescent="0.4">
      <c r="B30" s="172"/>
      <c r="C30" s="172"/>
      <c r="D30" s="172"/>
      <c r="E30" s="172"/>
      <c r="F30" s="172"/>
      <c r="G30" s="172"/>
      <c r="H30" s="172"/>
      <c r="I30" s="172"/>
      <c r="J30" s="172"/>
      <c r="K30" s="172"/>
      <c r="L30" s="172"/>
      <c r="M30" s="172"/>
      <c r="N30" s="172"/>
      <c r="O30" s="172"/>
      <c r="P30" s="172"/>
      <c r="Q30" s="172"/>
      <c r="R30" s="172"/>
      <c r="S30" s="172"/>
      <c r="T30" s="172"/>
      <c r="U30" s="172"/>
      <c r="V30" s="172"/>
      <c r="W30" s="172"/>
      <c r="X30" s="172"/>
      <c r="Y30" s="172"/>
      <c r="Z30" s="172"/>
      <c r="AA30" s="172"/>
      <c r="AB30" s="172"/>
      <c r="AC30" s="172"/>
      <c r="AD30" s="172"/>
      <c r="AE30" s="172"/>
      <c r="AF30" s="172"/>
      <c r="AG30" s="172"/>
      <c r="AH30" s="172"/>
      <c r="AI30" s="172"/>
      <c r="AJ30" s="172"/>
      <c r="AK30" s="172"/>
      <c r="AL30" s="172"/>
      <c r="AM30" s="172"/>
      <c r="AN30" s="172"/>
      <c r="AO30" s="172"/>
      <c r="AP30" s="172"/>
      <c r="AQ30" s="172"/>
      <c r="AR30" s="172"/>
      <c r="AS30" s="172"/>
      <c r="AT30" s="172"/>
      <c r="AU30" s="172"/>
      <c r="AV30" s="172"/>
      <c r="AW30" s="172"/>
      <c r="AX30" s="172"/>
      <c r="AY30" s="172"/>
      <c r="AZ30" s="172"/>
      <c r="BA30" s="172"/>
      <c r="BB30" s="172"/>
      <c r="BC30" s="172"/>
      <c r="BD30" s="172"/>
      <c r="BE30" s="172"/>
      <c r="BF30" s="172"/>
      <c r="BG30" s="172"/>
      <c r="BH30" s="172"/>
      <c r="BI30" s="172"/>
      <c r="BJ30" s="172"/>
      <c r="BK30" s="172"/>
      <c r="BL30" s="172"/>
      <c r="BM30" s="172"/>
      <c r="BN30" s="172"/>
      <c r="BO30" s="172"/>
      <c r="BP30" s="172"/>
      <c r="BQ30" s="172"/>
      <c r="BR30" s="172"/>
      <c r="BS30" s="172"/>
      <c r="BT30" s="172"/>
      <c r="BU30" s="172"/>
      <c r="BV30" s="8"/>
      <c r="BW30" s="58"/>
      <c r="BX30" s="58"/>
      <c r="BY30" s="58"/>
      <c r="BZ30" s="58"/>
    </row>
    <row r="31" spans="2:78" ht="12.6" customHeight="1" x14ac:dyDescent="0.4">
      <c r="B31" s="61" t="s">
        <v>12</v>
      </c>
      <c r="C31" s="61"/>
      <c r="D31" s="61"/>
      <c r="E31" s="61"/>
      <c r="F31" s="61"/>
      <c r="G31" s="61"/>
      <c r="H31" s="61"/>
      <c r="I31" s="6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57"/>
      <c r="AA31" s="57"/>
      <c r="AB31" s="57"/>
      <c r="AC31" s="57"/>
      <c r="AD31" s="57"/>
      <c r="AE31" s="57"/>
      <c r="AF31" s="57"/>
      <c r="AG31" s="57"/>
      <c r="AH31" s="57"/>
      <c r="AI31" s="57"/>
      <c r="AJ31" s="57"/>
      <c r="AK31" s="57"/>
      <c r="AL31" s="57"/>
      <c r="AM31" s="57"/>
      <c r="AN31" s="57"/>
      <c r="AO31" s="57"/>
      <c r="AP31" s="57"/>
      <c r="AQ31" s="57"/>
      <c r="AR31" s="57"/>
      <c r="AS31" s="57"/>
      <c r="AT31" s="57"/>
      <c r="AU31" s="57"/>
      <c r="AV31" s="57"/>
      <c r="AW31" s="57"/>
      <c r="AX31" s="57"/>
      <c r="AY31" s="57"/>
      <c r="AZ31" s="57"/>
      <c r="BA31" s="57"/>
      <c r="BB31" s="57"/>
      <c r="BC31" s="57"/>
      <c r="BD31" s="57"/>
      <c r="BE31" s="57"/>
      <c r="BF31" s="57"/>
      <c r="BG31" s="57"/>
      <c r="BH31" s="57"/>
      <c r="BI31" s="57"/>
      <c r="BJ31" s="57"/>
      <c r="BK31" s="57"/>
      <c r="BL31" s="57"/>
      <c r="BM31" s="57"/>
      <c r="BN31" s="57"/>
      <c r="BO31" s="57"/>
      <c r="BP31" s="57"/>
      <c r="BQ31" s="57"/>
      <c r="BR31" s="9"/>
      <c r="BS31" s="9"/>
      <c r="BT31" s="9"/>
      <c r="BU31" s="9"/>
      <c r="BV31" s="8"/>
      <c r="BW31" s="3" t="str">
        <f>IF(LEFT(Z31,1)="T","TRUE","FALSE")</f>
        <v>FALSE</v>
      </c>
      <c r="BX31" s="3" t="b">
        <f>ISNUMBER(ABS(RIGHT(Z31,13)))</f>
        <v>0</v>
      </c>
      <c r="BY31" s="3" t="str">
        <f t="shared" ref="BY31" si="4">TEXT(BX31,"@")</f>
        <v>FALSE</v>
      </c>
      <c r="BZ31" s="3" t="str">
        <f>IF(ISNUMBER(BN31),"TRUE","FALSE")</f>
        <v>FALSE</v>
      </c>
    </row>
    <row r="32" spans="2:78" ht="12.6" customHeight="1" x14ac:dyDescent="0.4">
      <c r="B32" s="54"/>
      <c r="C32" s="54"/>
      <c r="D32" s="54"/>
      <c r="E32" s="54"/>
      <c r="F32" s="54"/>
      <c r="G32" s="54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57"/>
      <c r="AA32" s="57"/>
      <c r="AB32" s="57"/>
      <c r="AC32" s="57"/>
      <c r="AD32" s="57"/>
      <c r="AE32" s="57"/>
      <c r="AF32" s="57"/>
      <c r="AG32" s="57"/>
      <c r="AH32" s="57"/>
      <c r="AI32" s="57"/>
      <c r="AJ32" s="57"/>
      <c r="AK32" s="57"/>
      <c r="AL32" s="57"/>
      <c r="AM32" s="57"/>
      <c r="AN32" s="57"/>
      <c r="AO32" s="57"/>
      <c r="AP32" s="57"/>
      <c r="AQ32" s="57"/>
      <c r="AR32" s="57"/>
      <c r="AS32" s="57"/>
      <c r="AT32" s="57"/>
      <c r="AU32" s="57"/>
      <c r="AV32" s="57"/>
      <c r="AW32" s="57"/>
      <c r="AX32" s="57"/>
      <c r="AY32" s="57"/>
      <c r="AZ32" s="57"/>
      <c r="BA32" s="57"/>
      <c r="BB32" s="57"/>
      <c r="BC32" s="57"/>
      <c r="BD32" s="57"/>
      <c r="BE32" s="57"/>
      <c r="BF32" s="57"/>
      <c r="BG32" s="57"/>
      <c r="BH32" s="57"/>
      <c r="BI32" s="57"/>
      <c r="BJ32" s="57"/>
      <c r="BK32" s="57"/>
      <c r="BL32" s="57"/>
      <c r="BM32" s="57"/>
      <c r="BN32" s="57"/>
      <c r="BO32" s="57"/>
      <c r="BP32" s="57"/>
      <c r="BQ32" s="57"/>
      <c r="BR32" s="9"/>
      <c r="BS32" s="9"/>
      <c r="BT32" s="9"/>
      <c r="BU32" s="9"/>
      <c r="BV32" s="8"/>
      <c r="BW32" s="3"/>
      <c r="BX32" s="3"/>
      <c r="BY32" s="3"/>
      <c r="BZ32" s="3"/>
    </row>
    <row r="33" spans="2:78" ht="12.6" customHeight="1" x14ac:dyDescent="0.4">
      <c r="B33" s="172"/>
      <c r="C33" s="172"/>
      <c r="D33" s="172"/>
      <c r="E33" s="172"/>
      <c r="F33" s="172"/>
      <c r="G33" s="172"/>
      <c r="H33" s="172"/>
      <c r="I33" s="172"/>
      <c r="J33" s="172"/>
      <c r="K33" s="172"/>
      <c r="L33" s="172"/>
      <c r="M33" s="172"/>
      <c r="N33" s="172"/>
      <c r="O33" s="172"/>
      <c r="P33" s="172"/>
      <c r="Q33" s="172"/>
      <c r="R33" s="172"/>
      <c r="S33" s="172"/>
      <c r="T33" s="172"/>
      <c r="U33" s="172"/>
      <c r="V33" s="172"/>
      <c r="W33" s="172"/>
      <c r="X33" s="172"/>
      <c r="Y33" s="172"/>
      <c r="Z33" s="172"/>
      <c r="AA33" s="172"/>
      <c r="AB33" s="172"/>
      <c r="AC33" s="172"/>
      <c r="AD33" s="172"/>
      <c r="AE33" s="172"/>
      <c r="AF33" s="172"/>
      <c r="AG33" s="172"/>
      <c r="AH33" s="172"/>
      <c r="AI33" s="172"/>
      <c r="AJ33" s="172"/>
      <c r="AK33" s="172"/>
      <c r="AL33" s="172"/>
      <c r="AM33" s="172"/>
      <c r="AN33" s="172"/>
      <c r="AO33" s="172"/>
      <c r="AP33" s="172"/>
      <c r="AQ33" s="172"/>
      <c r="AR33" s="172"/>
      <c r="AS33" s="172"/>
      <c r="AT33" s="172"/>
      <c r="AU33" s="172"/>
      <c r="AV33" s="172"/>
      <c r="AW33" s="172"/>
      <c r="AX33" s="172"/>
      <c r="AY33" s="172"/>
      <c r="AZ33" s="172"/>
      <c r="BA33" s="172"/>
      <c r="BB33" s="172"/>
      <c r="BC33" s="172"/>
      <c r="BD33" s="172"/>
      <c r="BE33" s="172"/>
      <c r="BF33" s="172"/>
      <c r="BG33" s="172"/>
      <c r="BH33" s="172"/>
      <c r="BI33" s="172"/>
      <c r="BJ33" s="172"/>
      <c r="BK33" s="172"/>
      <c r="BL33" s="172"/>
      <c r="BM33" s="172"/>
      <c r="BN33" s="172"/>
      <c r="BO33" s="172"/>
      <c r="BP33" s="172"/>
      <c r="BQ33" s="172"/>
      <c r="BR33" s="172"/>
      <c r="BS33" s="172"/>
      <c r="BT33" s="172"/>
      <c r="BU33" s="172"/>
      <c r="BV33" s="8"/>
      <c r="BW33" s="3" t="str">
        <f>IF(LEFT(Z33,1)="T","TRUE","FALSE")</f>
        <v>FALSE</v>
      </c>
      <c r="BX33" s="3" t="b">
        <f>ISNUMBER(ABS(RIGHT(Z33,13)))</f>
        <v>0</v>
      </c>
      <c r="BY33" s="3" t="str">
        <f t="shared" ref="BY33" si="5">TEXT(BX33,"@")</f>
        <v>FALSE</v>
      </c>
      <c r="BZ33" s="3" t="str">
        <f>IF(ISNUMBER(BN33),"TRUE","FALSE")</f>
        <v>FALSE</v>
      </c>
    </row>
    <row r="34" spans="2:78" ht="12.6" customHeight="1" x14ac:dyDescent="0.4">
      <c r="B34" s="172"/>
      <c r="C34" s="172"/>
      <c r="D34" s="172"/>
      <c r="E34" s="172"/>
      <c r="F34" s="172"/>
      <c r="G34" s="172"/>
      <c r="H34" s="172"/>
      <c r="I34" s="172"/>
      <c r="J34" s="172"/>
      <c r="K34" s="172"/>
      <c r="L34" s="172"/>
      <c r="M34" s="172"/>
      <c r="N34" s="172"/>
      <c r="O34" s="172"/>
      <c r="P34" s="172"/>
      <c r="Q34" s="172"/>
      <c r="R34" s="172"/>
      <c r="S34" s="172"/>
      <c r="T34" s="172"/>
      <c r="U34" s="172"/>
      <c r="V34" s="172"/>
      <c r="W34" s="172"/>
      <c r="X34" s="172"/>
      <c r="Y34" s="172"/>
      <c r="Z34" s="172"/>
      <c r="AA34" s="172"/>
      <c r="AB34" s="172"/>
      <c r="AC34" s="172"/>
      <c r="AD34" s="172"/>
      <c r="AE34" s="172"/>
      <c r="AF34" s="172"/>
      <c r="AG34" s="172"/>
      <c r="AH34" s="172"/>
      <c r="AI34" s="172"/>
      <c r="AJ34" s="172"/>
      <c r="AK34" s="172"/>
      <c r="AL34" s="172"/>
      <c r="AM34" s="172"/>
      <c r="AN34" s="172"/>
      <c r="AO34" s="172"/>
      <c r="AP34" s="172"/>
      <c r="AQ34" s="172"/>
      <c r="AR34" s="172"/>
      <c r="AS34" s="172"/>
      <c r="AT34" s="172"/>
      <c r="AU34" s="172"/>
      <c r="AV34" s="172"/>
      <c r="AW34" s="172"/>
      <c r="AX34" s="172"/>
      <c r="AY34" s="172"/>
      <c r="AZ34" s="172"/>
      <c r="BA34" s="172"/>
      <c r="BB34" s="172"/>
      <c r="BC34" s="172"/>
      <c r="BD34" s="172"/>
      <c r="BE34" s="172"/>
      <c r="BF34" s="172"/>
      <c r="BG34" s="172"/>
      <c r="BH34" s="172"/>
      <c r="BI34" s="172"/>
      <c r="BJ34" s="172"/>
      <c r="BK34" s="172"/>
      <c r="BL34" s="172"/>
      <c r="BM34" s="172"/>
      <c r="BN34" s="172"/>
      <c r="BO34" s="172"/>
      <c r="BP34" s="172"/>
      <c r="BQ34" s="172"/>
      <c r="BR34" s="172"/>
      <c r="BS34" s="172"/>
      <c r="BT34" s="172"/>
      <c r="BU34" s="172"/>
      <c r="BV34" s="8"/>
      <c r="BW34" s="3"/>
      <c r="BX34" s="3"/>
      <c r="BY34" s="3"/>
      <c r="BZ34" s="3"/>
    </row>
    <row r="35" spans="2:78" ht="12.6" customHeight="1" x14ac:dyDescent="0.4">
      <c r="B35" s="172"/>
      <c r="C35" s="172"/>
      <c r="D35" s="172"/>
      <c r="E35" s="172"/>
      <c r="F35" s="172"/>
      <c r="G35" s="172"/>
      <c r="H35" s="172"/>
      <c r="I35" s="172"/>
      <c r="J35" s="172"/>
      <c r="K35" s="172"/>
      <c r="L35" s="172"/>
      <c r="M35" s="172"/>
      <c r="N35" s="172"/>
      <c r="O35" s="172"/>
      <c r="P35" s="172"/>
      <c r="Q35" s="172"/>
      <c r="R35" s="172"/>
      <c r="S35" s="172"/>
      <c r="T35" s="172"/>
      <c r="U35" s="172"/>
      <c r="V35" s="172"/>
      <c r="W35" s="172"/>
      <c r="X35" s="172"/>
      <c r="Y35" s="172"/>
      <c r="Z35" s="172"/>
      <c r="AA35" s="172"/>
      <c r="AB35" s="172"/>
      <c r="AC35" s="172"/>
      <c r="AD35" s="172"/>
      <c r="AE35" s="172"/>
      <c r="AF35" s="172"/>
      <c r="AG35" s="172"/>
      <c r="AH35" s="172"/>
      <c r="AI35" s="172"/>
      <c r="AJ35" s="172"/>
      <c r="AK35" s="172"/>
      <c r="AL35" s="172"/>
      <c r="AM35" s="172"/>
      <c r="AN35" s="172"/>
      <c r="AO35" s="172"/>
      <c r="AP35" s="172"/>
      <c r="AQ35" s="172"/>
      <c r="AR35" s="172"/>
      <c r="AS35" s="172"/>
      <c r="AT35" s="172"/>
      <c r="AU35" s="172"/>
      <c r="AV35" s="172"/>
      <c r="AW35" s="172"/>
      <c r="AX35" s="172"/>
      <c r="AY35" s="172"/>
      <c r="AZ35" s="172"/>
      <c r="BA35" s="172"/>
      <c r="BB35" s="172"/>
      <c r="BC35" s="172"/>
      <c r="BD35" s="172"/>
      <c r="BE35" s="172"/>
      <c r="BF35" s="172"/>
      <c r="BG35" s="172"/>
      <c r="BH35" s="172"/>
      <c r="BI35" s="172"/>
      <c r="BJ35" s="172"/>
      <c r="BK35" s="172"/>
      <c r="BL35" s="172"/>
      <c r="BM35" s="172"/>
      <c r="BN35" s="172"/>
      <c r="BO35" s="172"/>
      <c r="BP35" s="172"/>
      <c r="BQ35" s="172"/>
      <c r="BR35" s="172"/>
      <c r="BS35" s="172"/>
      <c r="BT35" s="172"/>
      <c r="BU35" s="172"/>
      <c r="BV35" s="8"/>
      <c r="BW35" s="3" t="str">
        <f>IF(LEFT(Z35,1)="T","TRUE","FALSE")</f>
        <v>FALSE</v>
      </c>
      <c r="BX35" s="3" t="b">
        <f>ISNUMBER(ABS(RIGHT(Z35,13)))</f>
        <v>0</v>
      </c>
      <c r="BY35" s="3" t="str">
        <f t="shared" ref="BY35" si="6">TEXT(BX35,"@")</f>
        <v>FALSE</v>
      </c>
      <c r="BZ35" s="3" t="str">
        <f>IF(ISNUMBER(BN35),"TRUE","FALSE")</f>
        <v>FALSE</v>
      </c>
    </row>
    <row r="36" spans="2:78" ht="12.6" customHeight="1" x14ac:dyDescent="0.4">
      <c r="B36" s="172"/>
      <c r="C36" s="172"/>
      <c r="D36" s="172"/>
      <c r="E36" s="172"/>
      <c r="F36" s="172"/>
      <c r="G36" s="172"/>
      <c r="H36" s="172"/>
      <c r="I36" s="172"/>
      <c r="J36" s="172"/>
      <c r="K36" s="172"/>
      <c r="L36" s="172"/>
      <c r="M36" s="172"/>
      <c r="N36" s="172"/>
      <c r="O36" s="172"/>
      <c r="P36" s="172"/>
      <c r="Q36" s="172"/>
      <c r="R36" s="172"/>
      <c r="S36" s="172"/>
      <c r="T36" s="172"/>
      <c r="U36" s="172"/>
      <c r="V36" s="172"/>
      <c r="W36" s="172"/>
      <c r="X36" s="172"/>
      <c r="Y36" s="172"/>
      <c r="Z36" s="172"/>
      <c r="AA36" s="172"/>
      <c r="AB36" s="172"/>
      <c r="AC36" s="172"/>
      <c r="AD36" s="172"/>
      <c r="AE36" s="172"/>
      <c r="AF36" s="172"/>
      <c r="AG36" s="172"/>
      <c r="AH36" s="172"/>
      <c r="AI36" s="172"/>
      <c r="AJ36" s="172"/>
      <c r="AK36" s="172"/>
      <c r="AL36" s="172"/>
      <c r="AM36" s="172"/>
      <c r="AN36" s="172"/>
      <c r="AO36" s="172"/>
      <c r="AP36" s="172"/>
      <c r="AQ36" s="172"/>
      <c r="AR36" s="172"/>
      <c r="AS36" s="172"/>
      <c r="AT36" s="172"/>
      <c r="AU36" s="172"/>
      <c r="AV36" s="172"/>
      <c r="AW36" s="172"/>
      <c r="AX36" s="172"/>
      <c r="AY36" s="172"/>
      <c r="AZ36" s="172"/>
      <c r="BA36" s="172"/>
      <c r="BB36" s="172"/>
      <c r="BC36" s="172"/>
      <c r="BD36" s="172"/>
      <c r="BE36" s="172"/>
      <c r="BF36" s="172"/>
      <c r="BG36" s="172"/>
      <c r="BH36" s="172"/>
      <c r="BI36" s="172"/>
      <c r="BJ36" s="172"/>
      <c r="BK36" s="172"/>
      <c r="BL36" s="172"/>
      <c r="BM36" s="172"/>
      <c r="BN36" s="172"/>
      <c r="BO36" s="172"/>
      <c r="BP36" s="172"/>
      <c r="BQ36" s="172"/>
      <c r="BR36" s="172"/>
      <c r="BS36" s="172"/>
      <c r="BT36" s="172"/>
      <c r="BU36" s="172"/>
      <c r="BV36" s="8"/>
      <c r="BW36" s="3"/>
      <c r="BX36" s="3"/>
      <c r="BY36" s="3"/>
      <c r="BZ36" s="3"/>
    </row>
    <row r="37" spans="2:78" ht="12.6" customHeight="1" x14ac:dyDescent="0.4">
      <c r="B37" s="172"/>
      <c r="C37" s="172"/>
      <c r="D37" s="172"/>
      <c r="E37" s="172"/>
      <c r="F37" s="172"/>
      <c r="G37" s="172"/>
      <c r="H37" s="172"/>
      <c r="I37" s="172"/>
      <c r="J37" s="172"/>
      <c r="K37" s="172"/>
      <c r="L37" s="172"/>
      <c r="M37" s="172"/>
      <c r="N37" s="172"/>
      <c r="O37" s="172"/>
      <c r="P37" s="172"/>
      <c r="Q37" s="172"/>
      <c r="R37" s="172"/>
      <c r="S37" s="172"/>
      <c r="T37" s="172"/>
      <c r="U37" s="172"/>
      <c r="V37" s="172"/>
      <c r="W37" s="172"/>
      <c r="X37" s="172"/>
      <c r="Y37" s="172"/>
      <c r="Z37" s="172"/>
      <c r="AA37" s="172"/>
      <c r="AB37" s="172"/>
      <c r="AC37" s="172"/>
      <c r="AD37" s="172"/>
      <c r="AE37" s="172"/>
      <c r="AF37" s="172"/>
      <c r="AG37" s="172"/>
      <c r="AH37" s="172"/>
      <c r="AI37" s="172"/>
      <c r="AJ37" s="172"/>
      <c r="AK37" s="172"/>
      <c r="AL37" s="172"/>
      <c r="AM37" s="172"/>
      <c r="AN37" s="172"/>
      <c r="AO37" s="172"/>
      <c r="AP37" s="172"/>
      <c r="AQ37" s="172"/>
      <c r="AR37" s="172"/>
      <c r="AS37" s="172"/>
      <c r="AT37" s="172"/>
      <c r="AU37" s="172"/>
      <c r="AV37" s="172"/>
      <c r="AW37" s="172"/>
      <c r="AX37" s="172"/>
      <c r="AY37" s="172"/>
      <c r="AZ37" s="172"/>
      <c r="BA37" s="172"/>
      <c r="BB37" s="172"/>
      <c r="BC37" s="172"/>
      <c r="BD37" s="172"/>
      <c r="BE37" s="172"/>
      <c r="BF37" s="172"/>
      <c r="BG37" s="172"/>
      <c r="BH37" s="172"/>
      <c r="BI37" s="172"/>
      <c r="BJ37" s="172"/>
      <c r="BK37" s="172"/>
      <c r="BL37" s="172"/>
      <c r="BM37" s="172"/>
      <c r="BN37" s="172"/>
      <c r="BO37" s="172"/>
      <c r="BP37" s="172"/>
      <c r="BQ37" s="172"/>
      <c r="BR37" s="172"/>
      <c r="BS37" s="172"/>
      <c r="BT37" s="172"/>
      <c r="BU37" s="172"/>
      <c r="BV37" s="8"/>
      <c r="BW37" s="3" t="str">
        <f>IF(LEFT(Z37,1)="T","TRUE","FALSE")</f>
        <v>FALSE</v>
      </c>
      <c r="BX37" s="3" t="b">
        <f>ISNUMBER(ABS(RIGHT(Z37,13)))</f>
        <v>0</v>
      </c>
      <c r="BY37" s="3" t="str">
        <f t="shared" ref="BY37" si="7">TEXT(BX37,"@")</f>
        <v>FALSE</v>
      </c>
      <c r="BZ37" s="3" t="str">
        <f>IF(ISNUMBER(BN37),"TRUE","FALSE")</f>
        <v>FALSE</v>
      </c>
    </row>
    <row r="38" spans="2:78" ht="12.6" customHeight="1" x14ac:dyDescent="0.4">
      <c r="B38" s="172"/>
      <c r="C38" s="172"/>
      <c r="D38" s="172"/>
      <c r="E38" s="172"/>
      <c r="F38" s="172"/>
      <c r="G38" s="172"/>
      <c r="H38" s="172"/>
      <c r="I38" s="172"/>
      <c r="J38" s="172"/>
      <c r="K38" s="172"/>
      <c r="L38" s="172"/>
      <c r="M38" s="172"/>
      <c r="N38" s="172"/>
      <c r="O38" s="172"/>
      <c r="P38" s="172"/>
      <c r="Q38" s="172"/>
      <c r="R38" s="172"/>
      <c r="S38" s="172"/>
      <c r="T38" s="172"/>
      <c r="U38" s="172"/>
      <c r="V38" s="172"/>
      <c r="W38" s="172"/>
      <c r="X38" s="172"/>
      <c r="Y38" s="172"/>
      <c r="Z38" s="172"/>
      <c r="AA38" s="172"/>
      <c r="AB38" s="172"/>
      <c r="AC38" s="172"/>
      <c r="AD38" s="172"/>
      <c r="AE38" s="172"/>
      <c r="AF38" s="172"/>
      <c r="AG38" s="172"/>
      <c r="AH38" s="172"/>
      <c r="AI38" s="172"/>
      <c r="AJ38" s="172"/>
      <c r="AK38" s="172"/>
      <c r="AL38" s="172"/>
      <c r="AM38" s="172"/>
      <c r="AN38" s="172"/>
      <c r="AO38" s="172"/>
      <c r="AP38" s="172"/>
      <c r="AQ38" s="172"/>
      <c r="AR38" s="172"/>
      <c r="AS38" s="172"/>
      <c r="AT38" s="172"/>
      <c r="AU38" s="172"/>
      <c r="AV38" s="172"/>
      <c r="AW38" s="172"/>
      <c r="AX38" s="172"/>
      <c r="AY38" s="172"/>
      <c r="AZ38" s="172"/>
      <c r="BA38" s="172"/>
      <c r="BB38" s="172"/>
      <c r="BC38" s="172"/>
      <c r="BD38" s="172"/>
      <c r="BE38" s="172"/>
      <c r="BF38" s="172"/>
      <c r="BG38" s="172"/>
      <c r="BH38" s="172"/>
      <c r="BI38" s="172"/>
      <c r="BJ38" s="172"/>
      <c r="BK38" s="172"/>
      <c r="BL38" s="172"/>
      <c r="BM38" s="172"/>
      <c r="BN38" s="172"/>
      <c r="BO38" s="172"/>
      <c r="BP38" s="172"/>
      <c r="BQ38" s="172"/>
      <c r="BR38" s="172"/>
      <c r="BS38" s="172"/>
      <c r="BT38" s="172"/>
      <c r="BU38" s="172"/>
      <c r="BV38" s="8"/>
      <c r="BW38" s="3"/>
      <c r="BX38" s="3"/>
      <c r="BY38" s="3"/>
      <c r="BZ38" s="3"/>
    </row>
    <row r="39" spans="2:78" ht="12.6" customHeight="1" x14ac:dyDescent="0.4">
      <c r="B39" s="172"/>
      <c r="C39" s="172"/>
      <c r="D39" s="172"/>
      <c r="E39" s="172"/>
      <c r="F39" s="172"/>
      <c r="G39" s="172"/>
      <c r="H39" s="172"/>
      <c r="I39" s="172"/>
      <c r="J39" s="172"/>
      <c r="K39" s="172"/>
      <c r="L39" s="172"/>
      <c r="M39" s="172"/>
      <c r="N39" s="172"/>
      <c r="O39" s="172"/>
      <c r="P39" s="172"/>
      <c r="Q39" s="172"/>
      <c r="R39" s="172"/>
      <c r="S39" s="172"/>
      <c r="T39" s="172"/>
      <c r="U39" s="172"/>
      <c r="V39" s="172"/>
      <c r="W39" s="172"/>
      <c r="X39" s="172"/>
      <c r="Y39" s="172"/>
      <c r="Z39" s="172"/>
      <c r="AA39" s="172"/>
      <c r="AB39" s="172"/>
      <c r="AC39" s="172"/>
      <c r="AD39" s="172"/>
      <c r="AE39" s="172"/>
      <c r="AF39" s="172"/>
      <c r="AG39" s="172"/>
      <c r="AH39" s="172"/>
      <c r="AI39" s="172"/>
      <c r="AJ39" s="172"/>
      <c r="AK39" s="172"/>
      <c r="AL39" s="172"/>
      <c r="AM39" s="172"/>
      <c r="AN39" s="172"/>
      <c r="AO39" s="172"/>
      <c r="AP39" s="172"/>
      <c r="AQ39" s="172"/>
      <c r="AR39" s="172"/>
      <c r="AS39" s="172"/>
      <c r="AT39" s="172"/>
      <c r="AU39" s="172"/>
      <c r="AV39" s="172"/>
      <c r="AW39" s="172"/>
      <c r="AX39" s="172"/>
      <c r="AY39" s="172"/>
      <c r="AZ39" s="172"/>
      <c r="BA39" s="172"/>
      <c r="BB39" s="172"/>
      <c r="BC39" s="172"/>
      <c r="BD39" s="172"/>
      <c r="BE39" s="172"/>
      <c r="BF39" s="172"/>
      <c r="BG39" s="172"/>
      <c r="BH39" s="172"/>
      <c r="BI39" s="172"/>
      <c r="BJ39" s="172"/>
      <c r="BK39" s="172"/>
      <c r="BL39" s="172"/>
      <c r="BM39" s="172"/>
      <c r="BN39" s="172"/>
      <c r="BO39" s="172"/>
      <c r="BP39" s="172"/>
      <c r="BQ39" s="172"/>
      <c r="BR39" s="172"/>
      <c r="BS39" s="172"/>
      <c r="BT39" s="172"/>
      <c r="BU39" s="172"/>
      <c r="BV39" s="8"/>
      <c r="BW39" s="3" t="str">
        <f>IF(LEFT(Z39,1)="T","TRUE","FALSE")</f>
        <v>FALSE</v>
      </c>
      <c r="BX39" s="3" t="b">
        <f>ISNUMBER(ABS(RIGHT(Z39,13)))</f>
        <v>0</v>
      </c>
      <c r="BY39" s="3" t="str">
        <f t="shared" ref="BY39" si="8">TEXT(BX39,"@")</f>
        <v>FALSE</v>
      </c>
      <c r="BZ39" s="3" t="str">
        <f>IF(ISNUMBER(BN39),"TRUE","FALSE")</f>
        <v>FALSE</v>
      </c>
    </row>
    <row r="40" spans="2:78" ht="12.6" customHeight="1" x14ac:dyDescent="0.4">
      <c r="B40" s="172"/>
      <c r="C40" s="172"/>
      <c r="D40" s="172"/>
      <c r="E40" s="172"/>
      <c r="F40" s="172"/>
      <c r="G40" s="172"/>
      <c r="H40" s="172"/>
      <c r="I40" s="172"/>
      <c r="J40" s="172"/>
      <c r="K40" s="172"/>
      <c r="L40" s="172"/>
      <c r="M40" s="172"/>
      <c r="N40" s="172"/>
      <c r="O40" s="172"/>
      <c r="P40" s="172"/>
      <c r="Q40" s="172"/>
      <c r="R40" s="172"/>
      <c r="S40" s="172"/>
      <c r="T40" s="172"/>
      <c r="U40" s="172"/>
      <c r="V40" s="172"/>
      <c r="W40" s="172"/>
      <c r="X40" s="172"/>
      <c r="Y40" s="172"/>
      <c r="Z40" s="172"/>
      <c r="AA40" s="172"/>
      <c r="AB40" s="172"/>
      <c r="AC40" s="172"/>
      <c r="AD40" s="172"/>
      <c r="AE40" s="172"/>
      <c r="AF40" s="172"/>
      <c r="AG40" s="172"/>
      <c r="AH40" s="172"/>
      <c r="AI40" s="172"/>
      <c r="AJ40" s="172"/>
      <c r="AK40" s="172"/>
      <c r="AL40" s="172"/>
      <c r="AM40" s="172"/>
      <c r="AN40" s="172"/>
      <c r="AO40" s="172"/>
      <c r="AP40" s="172"/>
      <c r="AQ40" s="172"/>
      <c r="AR40" s="172"/>
      <c r="AS40" s="172"/>
      <c r="AT40" s="172"/>
      <c r="AU40" s="172"/>
      <c r="AV40" s="172"/>
      <c r="AW40" s="172"/>
      <c r="AX40" s="172"/>
      <c r="AY40" s="172"/>
      <c r="AZ40" s="172"/>
      <c r="BA40" s="172"/>
      <c r="BB40" s="172"/>
      <c r="BC40" s="172"/>
      <c r="BD40" s="172"/>
      <c r="BE40" s="172"/>
      <c r="BF40" s="172"/>
      <c r="BG40" s="172"/>
      <c r="BH40" s="172"/>
      <c r="BI40" s="172"/>
      <c r="BJ40" s="172"/>
      <c r="BK40" s="172"/>
      <c r="BL40" s="172"/>
      <c r="BM40" s="172"/>
      <c r="BN40" s="172"/>
      <c r="BO40" s="172"/>
      <c r="BP40" s="172"/>
      <c r="BQ40" s="172"/>
      <c r="BR40" s="172"/>
      <c r="BS40" s="172"/>
      <c r="BT40" s="172"/>
      <c r="BU40" s="172"/>
      <c r="BV40" s="8"/>
      <c r="BW40" s="3"/>
      <c r="BX40" s="3"/>
      <c r="BY40" s="3"/>
      <c r="BZ40" s="3"/>
    </row>
    <row r="41" spans="2:78" ht="12.6" customHeight="1" x14ac:dyDescent="0.4">
      <c r="B41" s="172"/>
      <c r="C41" s="172"/>
      <c r="D41" s="172"/>
      <c r="E41" s="172"/>
      <c r="F41" s="172"/>
      <c r="G41" s="172"/>
      <c r="H41" s="172"/>
      <c r="I41" s="172"/>
      <c r="J41" s="172"/>
      <c r="K41" s="172"/>
      <c r="L41" s="172"/>
      <c r="M41" s="172"/>
      <c r="N41" s="172"/>
      <c r="O41" s="172"/>
      <c r="P41" s="172"/>
      <c r="Q41" s="172"/>
      <c r="R41" s="172"/>
      <c r="S41" s="172"/>
      <c r="T41" s="172"/>
      <c r="U41" s="172"/>
      <c r="V41" s="172"/>
      <c r="W41" s="172"/>
      <c r="X41" s="172"/>
      <c r="Y41" s="172"/>
      <c r="Z41" s="172"/>
      <c r="AA41" s="172"/>
      <c r="AB41" s="172"/>
      <c r="AC41" s="172"/>
      <c r="AD41" s="172"/>
      <c r="AE41" s="172"/>
      <c r="AF41" s="172"/>
      <c r="AG41" s="172"/>
      <c r="AH41" s="172"/>
      <c r="AI41" s="172"/>
      <c r="AJ41" s="172"/>
      <c r="AK41" s="172"/>
      <c r="AL41" s="172"/>
      <c r="AM41" s="172"/>
      <c r="AN41" s="172"/>
      <c r="AO41" s="172"/>
      <c r="AP41" s="172"/>
      <c r="AQ41" s="172"/>
      <c r="AR41" s="172"/>
      <c r="AS41" s="172"/>
      <c r="AT41" s="172"/>
      <c r="AU41" s="172"/>
      <c r="AV41" s="172"/>
      <c r="AW41" s="172"/>
      <c r="AX41" s="172"/>
      <c r="AY41" s="172"/>
      <c r="AZ41" s="172"/>
      <c r="BA41" s="172"/>
      <c r="BB41" s="172"/>
      <c r="BC41" s="172"/>
      <c r="BD41" s="172"/>
      <c r="BE41" s="172"/>
      <c r="BF41" s="172"/>
      <c r="BG41" s="172"/>
      <c r="BH41" s="172"/>
      <c r="BI41" s="172"/>
      <c r="BJ41" s="172"/>
      <c r="BK41" s="172"/>
      <c r="BL41" s="172"/>
      <c r="BM41" s="172"/>
      <c r="BN41" s="172"/>
      <c r="BO41" s="172"/>
      <c r="BP41" s="172"/>
      <c r="BQ41" s="172"/>
      <c r="BR41" s="172"/>
      <c r="BS41" s="172"/>
      <c r="BT41" s="172"/>
      <c r="BU41" s="172"/>
      <c r="BV41" s="8"/>
      <c r="BW41" s="3" t="str">
        <f>IF(LEFT(Z41,1)="T","TRUE","FALSE")</f>
        <v>FALSE</v>
      </c>
      <c r="BX41" s="3" t="b">
        <f>ISNUMBER(ABS(RIGHT(Z41,13)))</f>
        <v>0</v>
      </c>
      <c r="BY41" s="3" t="str">
        <f t="shared" ref="BY41" si="9">TEXT(BX41,"@")</f>
        <v>FALSE</v>
      </c>
      <c r="BZ41" s="3" t="str">
        <f>IF(ISNUMBER(BN41),"TRUE","FALSE")</f>
        <v>FALSE</v>
      </c>
    </row>
    <row r="42" spans="2:78" ht="12.6" customHeight="1" x14ac:dyDescent="0.4">
      <c r="B42" s="172"/>
      <c r="C42" s="172"/>
      <c r="D42" s="172"/>
      <c r="E42" s="172"/>
      <c r="F42" s="172"/>
      <c r="G42" s="172"/>
      <c r="H42" s="172"/>
      <c r="I42" s="172"/>
      <c r="J42" s="172"/>
      <c r="K42" s="172"/>
      <c r="L42" s="172"/>
      <c r="M42" s="172"/>
      <c r="N42" s="172"/>
      <c r="O42" s="172"/>
      <c r="P42" s="172"/>
      <c r="Q42" s="172"/>
      <c r="R42" s="172"/>
      <c r="S42" s="172"/>
      <c r="T42" s="172"/>
      <c r="U42" s="172"/>
      <c r="V42" s="172"/>
      <c r="W42" s="172"/>
      <c r="X42" s="172"/>
      <c r="Y42" s="172"/>
      <c r="Z42" s="172"/>
      <c r="AA42" s="172"/>
      <c r="AB42" s="172"/>
      <c r="AC42" s="172"/>
      <c r="AD42" s="172"/>
      <c r="AE42" s="172"/>
      <c r="AF42" s="172"/>
      <c r="AG42" s="172"/>
      <c r="AH42" s="172"/>
      <c r="AI42" s="172"/>
      <c r="AJ42" s="172"/>
      <c r="AK42" s="172"/>
      <c r="AL42" s="172"/>
      <c r="AM42" s="172"/>
      <c r="AN42" s="172"/>
      <c r="AO42" s="172"/>
      <c r="AP42" s="172"/>
      <c r="AQ42" s="172"/>
      <c r="AR42" s="172"/>
      <c r="AS42" s="172"/>
      <c r="AT42" s="172"/>
      <c r="AU42" s="172"/>
      <c r="AV42" s="172"/>
      <c r="AW42" s="172"/>
      <c r="AX42" s="172"/>
      <c r="AY42" s="172"/>
      <c r="AZ42" s="172"/>
      <c r="BA42" s="172"/>
      <c r="BB42" s="172"/>
      <c r="BC42" s="172"/>
      <c r="BD42" s="172"/>
      <c r="BE42" s="172"/>
      <c r="BF42" s="172"/>
      <c r="BG42" s="172"/>
      <c r="BH42" s="172"/>
      <c r="BI42" s="172"/>
      <c r="BJ42" s="172"/>
      <c r="BK42" s="172"/>
      <c r="BL42" s="172"/>
      <c r="BM42" s="172"/>
      <c r="BN42" s="172"/>
      <c r="BO42" s="172"/>
      <c r="BP42" s="172"/>
      <c r="BQ42" s="172"/>
      <c r="BR42" s="172"/>
      <c r="BS42" s="172"/>
      <c r="BT42" s="172"/>
      <c r="BU42" s="172"/>
      <c r="BV42" s="8"/>
      <c r="BW42" s="3"/>
      <c r="BX42" s="3"/>
      <c r="BY42" s="3"/>
      <c r="BZ42" s="3"/>
    </row>
  </sheetData>
  <sheetProtection algorithmName="SHA-512" hashValue="eWk8fi66DZxiLeh1sXV++bsBFcnQRkQya9nW6q8eVUyZcqUGs4ihtdjKl2iOPnxWdvXEzDoJ6ZqQyiO3n2SpSw==" saltValue="b9I0rtsxZUXO/iNEFgEKqQ==" spinCount="100000" sheet="1" objects="1" scenarios="1"/>
  <mergeCells count="41">
    <mergeCell ref="BJ16:BQ17"/>
    <mergeCell ref="B4:AF5"/>
    <mergeCell ref="B7:AF8"/>
    <mergeCell ref="B10:J11"/>
    <mergeCell ref="B12:J13"/>
    <mergeCell ref="B14:J15"/>
    <mergeCell ref="K10:AF11"/>
    <mergeCell ref="K12:AF13"/>
    <mergeCell ref="K14:AF15"/>
    <mergeCell ref="B17:Y18"/>
    <mergeCell ref="BB16:BI17"/>
    <mergeCell ref="BW23:BW24"/>
    <mergeCell ref="BX23:BX24"/>
    <mergeCell ref="BY23:BY24"/>
    <mergeCell ref="BZ23:BZ24"/>
    <mergeCell ref="BW25:BW26"/>
    <mergeCell ref="BX25:BX26"/>
    <mergeCell ref="BY25:BY26"/>
    <mergeCell ref="BZ25:BZ26"/>
    <mergeCell ref="BX27:BX28"/>
    <mergeCell ref="BY27:BY28"/>
    <mergeCell ref="BZ27:BZ28"/>
    <mergeCell ref="BW29:BW30"/>
    <mergeCell ref="BX29:BX30"/>
    <mergeCell ref="BY29:BY30"/>
    <mergeCell ref="BZ29:BZ30"/>
    <mergeCell ref="BW27:BW28"/>
    <mergeCell ref="B33:BU42"/>
    <mergeCell ref="B31:Y32"/>
    <mergeCell ref="Z31:AG32"/>
    <mergeCell ref="AH31:AW32"/>
    <mergeCell ref="AX31:BE32"/>
    <mergeCell ref="BF31:BM32"/>
    <mergeCell ref="BN31:BQ32"/>
    <mergeCell ref="BN19:BQ20"/>
    <mergeCell ref="B21:BU30"/>
    <mergeCell ref="B19:Y20"/>
    <mergeCell ref="Z19:AG20"/>
    <mergeCell ref="AH19:AW20"/>
    <mergeCell ref="AX19:BE20"/>
    <mergeCell ref="BF19:BM20"/>
  </mergeCells>
  <phoneticPr fontId="1"/>
  <conditionalFormatting sqref="B21:BU30 B33">
    <cfRule type="expression" dxfId="1" priority="7">
      <formula>#REF!="活用コンサルティングのみ行う"</formula>
    </cfRule>
    <cfRule type="expression" dxfId="0" priority="8">
      <formula>OR(#REF!="導入コンサルティングのみ行う", #REF!="導入コンサルティング、活用コンサルティングの双方を行う")</formula>
    </cfRule>
  </conditionalFormatting>
  <dataValidations count="1">
    <dataValidation allowBlank="1" showInputMessage="1" showErrorMessage="1" errorTitle="業務分類を見直してください" error="導入コンサルティングを実施することが選択されていないため、入力できません。" sqref="B21:BU30 B33:BU42" xr:uid="{539C4FAE-702B-4183-A08A-B0E7B5212464}"/>
  </dataValidations>
  <pageMargins left="0.70866141732283472" right="0.70866141732283472" top="0.74803149606299213" bottom="0.74803149606299213" header="0.31496062992125984" footer="0.31496062992125984"/>
  <pageSetup paperSize="9" scale="53" fitToHeight="0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99D99-14B8-471E-B2C8-AABFDD290824}">
  <sheetPr>
    <pageSetUpPr fitToPage="1"/>
  </sheetPr>
  <dimension ref="A1:CF70"/>
  <sheetViews>
    <sheetView showGridLines="0" view="pageBreakPreview" zoomScaleNormal="85" zoomScaleSheetLayoutView="100" workbookViewId="0"/>
  </sheetViews>
  <sheetFormatPr defaultRowHeight="12" customHeight="1" x14ac:dyDescent="0.4"/>
  <cols>
    <col min="1" max="1" width="1.625" style="4" customWidth="1"/>
    <col min="2" max="75" width="3.125" style="1" customWidth="1"/>
    <col min="76" max="76" width="1.625" style="4" customWidth="1"/>
    <col min="77" max="79" width="7.5" style="1" hidden="1" customWidth="1"/>
    <col min="80" max="80" width="7.75" style="1" hidden="1" customWidth="1"/>
    <col min="81" max="81" width="13.375" style="1" bestFit="1" customWidth="1"/>
    <col min="82" max="16384" width="9" style="1"/>
  </cols>
  <sheetData>
    <row r="1" spans="2:84" s="4" customFormat="1" ht="12" customHeight="1" x14ac:dyDescent="0.4"/>
    <row r="2" spans="2:84" s="4" customFormat="1" ht="12" customHeight="1" x14ac:dyDescent="0.4"/>
    <row r="3" spans="2:84" s="4" customFormat="1" ht="12" customHeight="1" x14ac:dyDescent="0.4"/>
    <row r="4" spans="2:84" ht="12" customHeight="1" x14ac:dyDescent="0.4">
      <c r="B4" s="25" t="s">
        <v>9</v>
      </c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</row>
    <row r="5" spans="2:84" ht="12" customHeight="1" thickBot="1" x14ac:dyDescent="0.45"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</row>
    <row r="6" spans="2:84" s="4" customFormat="1" ht="12" customHeight="1" thickBot="1" x14ac:dyDescent="0.45"/>
    <row r="7" spans="2:84" ht="12" customHeight="1" x14ac:dyDescent="0.4">
      <c r="B7" s="27" t="s">
        <v>15</v>
      </c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9"/>
      <c r="AG7" s="5"/>
      <c r="AH7" s="5"/>
      <c r="AI7" s="5"/>
      <c r="AJ7" s="5"/>
      <c r="AK7" s="5"/>
      <c r="AL7" s="5"/>
      <c r="AM7" s="5"/>
      <c r="AN7" s="4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Y7" s="2"/>
      <c r="BZ7" s="2"/>
      <c r="CA7" s="2"/>
      <c r="CB7" s="2"/>
      <c r="CC7" s="2"/>
      <c r="CD7" s="2"/>
      <c r="CE7" s="2"/>
      <c r="CF7" s="2"/>
    </row>
    <row r="8" spans="2:84" ht="12" customHeight="1" thickBot="1" x14ac:dyDescent="0.45">
      <c r="B8" s="30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31"/>
      <c r="AF8" s="32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</row>
    <row r="9" spans="2:84" s="4" customFormat="1" ht="12" customHeight="1" x14ac:dyDescent="0.4"/>
    <row r="10" spans="2:84" ht="12" customHeight="1" x14ac:dyDescent="0.4">
      <c r="B10" s="33" t="s">
        <v>0</v>
      </c>
      <c r="C10" s="34"/>
      <c r="D10" s="34"/>
      <c r="E10" s="34"/>
      <c r="F10" s="34"/>
      <c r="G10" s="34"/>
      <c r="H10" s="34"/>
      <c r="I10" s="34"/>
      <c r="J10" s="35"/>
      <c r="K10" s="152" t="str">
        <f>IF(業務内容!$K$10="","",業務内容!$K$10)</f>
        <v/>
      </c>
      <c r="L10" s="153"/>
      <c r="M10" s="153"/>
      <c r="N10" s="153"/>
      <c r="O10" s="153"/>
      <c r="P10" s="153"/>
      <c r="Q10" s="153"/>
      <c r="R10" s="153"/>
      <c r="S10" s="153"/>
      <c r="T10" s="153"/>
      <c r="U10" s="153"/>
      <c r="V10" s="153"/>
      <c r="W10" s="153"/>
      <c r="X10" s="153"/>
      <c r="Y10" s="153"/>
      <c r="Z10" s="153"/>
      <c r="AA10" s="153"/>
      <c r="AB10" s="153"/>
      <c r="AC10" s="153"/>
      <c r="AD10" s="153"/>
      <c r="AE10" s="153"/>
      <c r="AF10" s="154"/>
      <c r="AG10" s="4"/>
      <c r="AH10" s="158" t="s">
        <v>18</v>
      </c>
      <c r="AI10" s="159"/>
      <c r="AJ10" s="159"/>
      <c r="AK10" s="159"/>
      <c r="AL10" s="159"/>
      <c r="AM10" s="159"/>
      <c r="AN10" s="159"/>
      <c r="AO10" s="159"/>
      <c r="AP10" s="160"/>
      <c r="BX10" s="1"/>
    </row>
    <row r="11" spans="2:84" ht="12" customHeight="1" x14ac:dyDescent="0.4">
      <c r="B11" s="36"/>
      <c r="C11" s="37"/>
      <c r="D11" s="37"/>
      <c r="E11" s="37"/>
      <c r="F11" s="37"/>
      <c r="G11" s="37"/>
      <c r="H11" s="37"/>
      <c r="I11" s="37"/>
      <c r="J11" s="38"/>
      <c r="K11" s="155"/>
      <c r="L11" s="156"/>
      <c r="M11" s="156"/>
      <c r="N11" s="156"/>
      <c r="O11" s="156"/>
      <c r="P11" s="156"/>
      <c r="Q11" s="156"/>
      <c r="R11" s="156"/>
      <c r="S11" s="156"/>
      <c r="T11" s="156"/>
      <c r="U11" s="156"/>
      <c r="V11" s="156"/>
      <c r="W11" s="156"/>
      <c r="X11" s="156"/>
      <c r="Y11" s="156"/>
      <c r="Z11" s="156"/>
      <c r="AA11" s="156"/>
      <c r="AB11" s="156"/>
      <c r="AC11" s="156"/>
      <c r="AD11" s="156"/>
      <c r="AE11" s="156"/>
      <c r="AF11" s="157"/>
      <c r="AG11" s="4"/>
      <c r="AH11" s="161"/>
      <c r="AI11" s="162"/>
      <c r="AJ11" s="163"/>
      <c r="AK11" s="163"/>
      <c r="AL11" s="163"/>
      <c r="AM11" s="163"/>
      <c r="AN11" s="163"/>
      <c r="AO11" s="163"/>
      <c r="AP11" s="164"/>
      <c r="BX11" s="1"/>
    </row>
    <row r="12" spans="2:84" ht="12" customHeight="1" x14ac:dyDescent="0.4">
      <c r="B12" s="40" t="s">
        <v>10</v>
      </c>
      <c r="C12" s="41"/>
      <c r="D12" s="41"/>
      <c r="E12" s="41"/>
      <c r="F12" s="41"/>
      <c r="G12" s="41"/>
      <c r="H12" s="41"/>
      <c r="I12" s="41"/>
      <c r="J12" s="42"/>
      <c r="K12" s="152" t="str">
        <f>IF(業務内容!$K$12="","",業務内容!$K$12)</f>
        <v/>
      </c>
      <c r="L12" s="153"/>
      <c r="M12" s="153"/>
      <c r="N12" s="153"/>
      <c r="O12" s="153"/>
      <c r="P12" s="153"/>
      <c r="Q12" s="153"/>
      <c r="R12" s="153"/>
      <c r="S12" s="153"/>
      <c r="T12" s="153"/>
      <c r="U12" s="153"/>
      <c r="V12" s="153"/>
      <c r="W12" s="153"/>
      <c r="X12" s="153"/>
      <c r="Y12" s="153"/>
      <c r="Z12" s="153"/>
      <c r="AA12" s="153"/>
      <c r="AB12" s="153"/>
      <c r="AC12" s="153"/>
      <c r="AD12" s="153"/>
      <c r="AE12" s="153"/>
      <c r="AF12" s="154"/>
      <c r="AG12" s="4"/>
      <c r="AH12" s="161"/>
      <c r="AI12" s="162"/>
      <c r="AJ12" s="163"/>
      <c r="AK12" s="163"/>
      <c r="AL12" s="163"/>
      <c r="AM12" s="163"/>
      <c r="AN12" s="163"/>
      <c r="AO12" s="163"/>
      <c r="AP12" s="164"/>
      <c r="BX12" s="1"/>
    </row>
    <row r="13" spans="2:84" ht="12" customHeight="1" x14ac:dyDescent="0.4">
      <c r="B13" s="43"/>
      <c r="C13" s="44"/>
      <c r="D13" s="44"/>
      <c r="E13" s="44"/>
      <c r="F13" s="44"/>
      <c r="G13" s="44"/>
      <c r="H13" s="44"/>
      <c r="I13" s="44"/>
      <c r="J13" s="45"/>
      <c r="K13" s="155"/>
      <c r="L13" s="156"/>
      <c r="M13" s="156"/>
      <c r="N13" s="156"/>
      <c r="O13" s="156"/>
      <c r="P13" s="156"/>
      <c r="Q13" s="156"/>
      <c r="R13" s="156"/>
      <c r="S13" s="156"/>
      <c r="T13" s="156"/>
      <c r="U13" s="156"/>
      <c r="V13" s="156"/>
      <c r="W13" s="156"/>
      <c r="X13" s="156"/>
      <c r="Y13" s="156"/>
      <c r="Z13" s="156"/>
      <c r="AA13" s="156"/>
      <c r="AB13" s="156"/>
      <c r="AC13" s="156"/>
      <c r="AD13" s="156"/>
      <c r="AE13" s="156"/>
      <c r="AF13" s="157"/>
      <c r="AG13" s="4"/>
      <c r="AH13" s="161"/>
      <c r="AI13" s="162"/>
      <c r="AJ13" s="163"/>
      <c r="AK13" s="163"/>
      <c r="AL13" s="163"/>
      <c r="AM13" s="163"/>
      <c r="AN13" s="163"/>
      <c r="AO13" s="163"/>
      <c r="AP13" s="164"/>
      <c r="BX13" s="1"/>
    </row>
    <row r="14" spans="2:84" ht="12" customHeight="1" x14ac:dyDescent="0.4">
      <c r="B14" s="46" t="s">
        <v>20</v>
      </c>
      <c r="C14" s="47"/>
      <c r="D14" s="47"/>
      <c r="E14" s="47"/>
      <c r="F14" s="47"/>
      <c r="G14" s="47"/>
      <c r="H14" s="47"/>
      <c r="I14" s="47"/>
      <c r="J14" s="48"/>
      <c r="K14" s="165" t="str">
        <f>IF(業務内容!$K$14="","",業務内容!$K$14)</f>
        <v/>
      </c>
      <c r="L14" s="166"/>
      <c r="M14" s="166"/>
      <c r="N14" s="166"/>
      <c r="O14" s="166"/>
      <c r="P14" s="166"/>
      <c r="Q14" s="166"/>
      <c r="R14" s="166"/>
      <c r="S14" s="166"/>
      <c r="T14" s="166"/>
      <c r="U14" s="166"/>
      <c r="V14" s="166"/>
      <c r="W14" s="166"/>
      <c r="X14" s="166"/>
      <c r="Y14" s="166"/>
      <c r="Z14" s="166"/>
      <c r="AA14" s="166"/>
      <c r="AB14" s="166"/>
      <c r="AC14" s="166"/>
      <c r="AD14" s="166"/>
      <c r="AE14" s="166"/>
      <c r="AF14" s="167"/>
      <c r="AG14" s="4"/>
      <c r="AH14" s="171">
        <f>SUM($BB$43,$BB$69)</f>
        <v>0</v>
      </c>
      <c r="AI14" s="171"/>
      <c r="AJ14" s="171"/>
      <c r="AK14" s="171"/>
      <c r="AL14" s="171"/>
      <c r="AM14" s="171"/>
      <c r="AN14" s="171"/>
      <c r="AO14" s="171"/>
      <c r="AP14" s="171"/>
      <c r="BX14" s="1"/>
    </row>
    <row r="15" spans="2:84" ht="12" customHeight="1" x14ac:dyDescent="0.4">
      <c r="B15" s="49"/>
      <c r="C15" s="50"/>
      <c r="D15" s="50"/>
      <c r="E15" s="50"/>
      <c r="F15" s="50"/>
      <c r="G15" s="50"/>
      <c r="H15" s="50"/>
      <c r="I15" s="50"/>
      <c r="J15" s="51"/>
      <c r="K15" s="168"/>
      <c r="L15" s="169"/>
      <c r="M15" s="169"/>
      <c r="N15" s="169"/>
      <c r="O15" s="169"/>
      <c r="P15" s="169"/>
      <c r="Q15" s="169"/>
      <c r="R15" s="169"/>
      <c r="S15" s="169"/>
      <c r="T15" s="169"/>
      <c r="U15" s="169"/>
      <c r="V15" s="169"/>
      <c r="W15" s="169"/>
      <c r="X15" s="169"/>
      <c r="Y15" s="169"/>
      <c r="Z15" s="169"/>
      <c r="AA15" s="169"/>
      <c r="AB15" s="169"/>
      <c r="AC15" s="169"/>
      <c r="AD15" s="169"/>
      <c r="AE15" s="169"/>
      <c r="AF15" s="170"/>
      <c r="AG15" s="4"/>
      <c r="AH15" s="171"/>
      <c r="AI15" s="171"/>
      <c r="AJ15" s="171"/>
      <c r="AK15" s="171"/>
      <c r="AL15" s="171"/>
      <c r="AM15" s="171"/>
      <c r="AN15" s="171"/>
      <c r="AO15" s="171"/>
      <c r="AP15" s="171"/>
      <c r="BX15" s="1"/>
    </row>
    <row r="16" spans="2:84" s="4" customFormat="1" ht="12" customHeight="1" x14ac:dyDescent="0.4"/>
    <row r="17" spans="2:82" s="4" customFormat="1" ht="12" customHeight="1" x14ac:dyDescent="0.4">
      <c r="B17" s="53" t="s">
        <v>19</v>
      </c>
      <c r="C17" s="53"/>
      <c r="D17" s="53"/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  <c r="AA17" s="7"/>
      <c r="AB17" s="7"/>
      <c r="AC17" s="7"/>
      <c r="AD17" s="7"/>
      <c r="AE17" s="7"/>
    </row>
    <row r="18" spans="2:82" s="4" customFormat="1" ht="12" customHeight="1" x14ac:dyDescent="0.4">
      <c r="B18" s="53"/>
      <c r="C18" s="53"/>
      <c r="D18" s="53"/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  <c r="AA18" s="7"/>
      <c r="AB18" s="7"/>
      <c r="AC18" s="7"/>
      <c r="AD18" s="7"/>
      <c r="AE18" s="7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</row>
    <row r="19" spans="2:82" ht="12" customHeight="1" x14ac:dyDescent="0.4">
      <c r="B19" s="53" t="s">
        <v>13</v>
      </c>
      <c r="C19" s="53"/>
      <c r="D19" s="53"/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  <c r="AA19" s="18"/>
      <c r="AB19" s="18"/>
      <c r="AC19" s="18"/>
      <c r="AD19" s="18"/>
      <c r="AE19" s="18"/>
      <c r="AF19" s="18"/>
      <c r="AG19" s="18"/>
      <c r="AH19" s="18"/>
      <c r="AI19" s="20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7"/>
    </row>
    <row r="20" spans="2:82" ht="12" customHeight="1" x14ac:dyDescent="0.4">
      <c r="B20" s="53"/>
      <c r="C20" s="53"/>
      <c r="D20" s="53"/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  <c r="AA20" s="22" t="s">
        <v>22</v>
      </c>
      <c r="AB20" s="14"/>
      <c r="AC20" s="14"/>
      <c r="AD20" s="14"/>
      <c r="AE20" s="14"/>
      <c r="AF20" s="14"/>
      <c r="AG20" s="14"/>
      <c r="AH20" s="14"/>
      <c r="AI20" s="20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9"/>
      <c r="BX20" s="7"/>
    </row>
    <row r="21" spans="2:82" ht="12" customHeight="1" x14ac:dyDescent="0.4">
      <c r="B21" s="33" t="s">
        <v>2</v>
      </c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5"/>
      <c r="AA21" s="118" t="s">
        <v>6</v>
      </c>
      <c r="AB21" s="118"/>
      <c r="AC21" s="118"/>
      <c r="AD21" s="118"/>
      <c r="AE21" s="118"/>
      <c r="AF21" s="118"/>
      <c r="AG21" s="118"/>
      <c r="AH21" s="118"/>
      <c r="AI21" s="120" t="s">
        <v>3</v>
      </c>
      <c r="AJ21" s="142" t="s">
        <v>1</v>
      </c>
      <c r="AK21" s="118"/>
      <c r="AL21" s="118"/>
      <c r="AM21" s="118"/>
      <c r="AN21" s="118"/>
      <c r="AO21" s="118"/>
      <c r="AP21" s="118"/>
      <c r="AQ21" s="118"/>
      <c r="AR21" s="120" t="s">
        <v>3</v>
      </c>
      <c r="AS21" s="118" t="s">
        <v>21</v>
      </c>
      <c r="AT21" s="118"/>
      <c r="AU21" s="118"/>
      <c r="AV21" s="118"/>
      <c r="AW21" s="118"/>
      <c r="AX21" s="118"/>
      <c r="AY21" s="118"/>
      <c r="AZ21" s="118"/>
      <c r="BA21" s="120" t="s">
        <v>4</v>
      </c>
      <c r="BB21" s="118" t="s">
        <v>7</v>
      </c>
      <c r="BC21" s="118"/>
      <c r="BD21" s="118"/>
      <c r="BE21" s="118"/>
      <c r="BF21" s="118"/>
      <c r="BG21" s="118"/>
      <c r="BH21" s="118"/>
      <c r="BI21" s="118"/>
      <c r="BJ21" s="118" t="s">
        <v>5</v>
      </c>
      <c r="BK21" s="118"/>
      <c r="BL21" s="118"/>
      <c r="BM21" s="118"/>
      <c r="BN21" s="118"/>
      <c r="BO21" s="118"/>
      <c r="BP21" s="118"/>
      <c r="BQ21" s="118"/>
      <c r="BR21" s="118"/>
      <c r="BS21" s="118"/>
      <c r="BT21" s="118"/>
      <c r="BU21" s="118"/>
      <c r="BV21" s="118"/>
      <c r="BW21" s="118"/>
      <c r="BX21" s="11"/>
      <c r="BY21" s="10"/>
      <c r="BZ21" s="8"/>
      <c r="CA21" s="13"/>
      <c r="CB21" s="13"/>
      <c r="CC21" s="13"/>
      <c r="CD21" s="13"/>
    </row>
    <row r="22" spans="2:82" ht="12" customHeight="1" thickBot="1" x14ac:dyDescent="0.45">
      <c r="B22" s="139"/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40"/>
      <c r="O22" s="140"/>
      <c r="P22" s="140"/>
      <c r="Q22" s="140"/>
      <c r="R22" s="140"/>
      <c r="S22" s="140"/>
      <c r="T22" s="140"/>
      <c r="U22" s="140"/>
      <c r="V22" s="140"/>
      <c r="W22" s="140"/>
      <c r="X22" s="140"/>
      <c r="Y22" s="140"/>
      <c r="Z22" s="141"/>
      <c r="AA22" s="119"/>
      <c r="AB22" s="119"/>
      <c r="AC22" s="119"/>
      <c r="AD22" s="119"/>
      <c r="AE22" s="119"/>
      <c r="AF22" s="119"/>
      <c r="AG22" s="119"/>
      <c r="AH22" s="119"/>
      <c r="AI22" s="121"/>
      <c r="AJ22" s="119"/>
      <c r="AK22" s="119"/>
      <c r="AL22" s="119"/>
      <c r="AM22" s="119"/>
      <c r="AN22" s="119"/>
      <c r="AO22" s="119"/>
      <c r="AP22" s="119"/>
      <c r="AQ22" s="119"/>
      <c r="AR22" s="121"/>
      <c r="AS22" s="119"/>
      <c r="AT22" s="119"/>
      <c r="AU22" s="119"/>
      <c r="AV22" s="119"/>
      <c r="AW22" s="119"/>
      <c r="AX22" s="119"/>
      <c r="AY22" s="119"/>
      <c r="AZ22" s="119"/>
      <c r="BA22" s="121"/>
      <c r="BB22" s="119"/>
      <c r="BC22" s="119"/>
      <c r="BD22" s="119"/>
      <c r="BE22" s="119"/>
      <c r="BF22" s="119"/>
      <c r="BG22" s="119"/>
      <c r="BH22" s="119"/>
      <c r="BI22" s="119"/>
      <c r="BJ22" s="119"/>
      <c r="BK22" s="119"/>
      <c r="BL22" s="119"/>
      <c r="BM22" s="119"/>
      <c r="BN22" s="119"/>
      <c r="BO22" s="119"/>
      <c r="BP22" s="119"/>
      <c r="BQ22" s="119"/>
      <c r="BR22" s="119"/>
      <c r="BS22" s="119"/>
      <c r="BT22" s="119"/>
      <c r="BU22" s="119"/>
      <c r="BV22" s="119"/>
      <c r="BW22" s="119"/>
      <c r="BX22" s="11"/>
      <c r="BY22" s="10"/>
      <c r="BZ22" s="8"/>
      <c r="CA22" s="13"/>
      <c r="CB22" s="13"/>
      <c r="CC22" s="13"/>
      <c r="CD22" s="13"/>
    </row>
    <row r="23" spans="2:82" ht="12" customHeight="1" thickTop="1" x14ac:dyDescent="0.4">
      <c r="B23" s="223"/>
      <c r="C23" s="224"/>
      <c r="D23" s="224"/>
      <c r="E23" s="224"/>
      <c r="F23" s="224"/>
      <c r="G23" s="224"/>
      <c r="H23" s="224"/>
      <c r="I23" s="224"/>
      <c r="J23" s="224"/>
      <c r="K23" s="224"/>
      <c r="L23" s="224"/>
      <c r="M23" s="224"/>
      <c r="N23" s="224"/>
      <c r="O23" s="224"/>
      <c r="P23" s="224"/>
      <c r="Q23" s="224"/>
      <c r="R23" s="224"/>
      <c r="S23" s="224"/>
      <c r="T23" s="224"/>
      <c r="U23" s="224"/>
      <c r="V23" s="224"/>
      <c r="W23" s="224"/>
      <c r="X23" s="224"/>
      <c r="Y23" s="224"/>
      <c r="Z23" s="225"/>
      <c r="AA23" s="210"/>
      <c r="AB23" s="211"/>
      <c r="AC23" s="211"/>
      <c r="AD23" s="211"/>
      <c r="AE23" s="211"/>
      <c r="AF23" s="211"/>
      <c r="AG23" s="211"/>
      <c r="AH23" s="212"/>
      <c r="AI23" s="128" t="s">
        <v>3</v>
      </c>
      <c r="AJ23" s="213"/>
      <c r="AK23" s="214"/>
      <c r="AL23" s="214"/>
      <c r="AM23" s="214"/>
      <c r="AN23" s="214"/>
      <c r="AO23" s="214"/>
      <c r="AP23" s="214"/>
      <c r="AQ23" s="215"/>
      <c r="AR23" s="128" t="s">
        <v>3</v>
      </c>
      <c r="AS23" s="216"/>
      <c r="AT23" s="217"/>
      <c r="AU23" s="217"/>
      <c r="AV23" s="217"/>
      <c r="AW23" s="217"/>
      <c r="AX23" s="217"/>
      <c r="AY23" s="217"/>
      <c r="AZ23" s="218"/>
      <c r="BA23" s="128" t="s">
        <v>4</v>
      </c>
      <c r="BB23" s="135">
        <f>AA23*AJ23*AS23</f>
        <v>0</v>
      </c>
      <c r="BC23" s="136"/>
      <c r="BD23" s="136"/>
      <c r="BE23" s="136"/>
      <c r="BF23" s="136"/>
      <c r="BG23" s="136"/>
      <c r="BH23" s="136"/>
      <c r="BI23" s="137"/>
      <c r="BJ23" s="219"/>
      <c r="BK23" s="219"/>
      <c r="BL23" s="219"/>
      <c r="BM23" s="219"/>
      <c r="BN23" s="219"/>
      <c r="BO23" s="219"/>
      <c r="BP23" s="219"/>
      <c r="BQ23" s="219"/>
      <c r="BR23" s="219"/>
      <c r="BS23" s="219"/>
      <c r="BT23" s="219"/>
      <c r="BU23" s="219"/>
      <c r="BV23" s="219"/>
      <c r="BW23" s="219"/>
      <c r="BX23" s="12"/>
      <c r="BY23" s="8"/>
      <c r="BZ23" s="58" t="str">
        <f>IF(LEFT(AA25,1)="T","TRUE","FALSE")</f>
        <v>FALSE</v>
      </c>
      <c r="CA23" s="58" t="b">
        <f>ISNUMBER(ABS(RIGHT(AA25,13)))</f>
        <v>0</v>
      </c>
      <c r="CB23" s="58" t="str">
        <f t="shared" ref="CB23" si="0">TEXT(CA23,"@")</f>
        <v>FALSE</v>
      </c>
      <c r="CC23" s="58"/>
    </row>
    <row r="24" spans="2:82" ht="12" customHeight="1" x14ac:dyDescent="0.4">
      <c r="B24" s="182"/>
      <c r="C24" s="183"/>
      <c r="D24" s="183"/>
      <c r="E24" s="183"/>
      <c r="F24" s="183"/>
      <c r="G24" s="183"/>
      <c r="H24" s="183"/>
      <c r="I24" s="183"/>
      <c r="J24" s="183"/>
      <c r="K24" s="183"/>
      <c r="L24" s="183"/>
      <c r="M24" s="183"/>
      <c r="N24" s="183"/>
      <c r="O24" s="183"/>
      <c r="P24" s="183"/>
      <c r="Q24" s="183"/>
      <c r="R24" s="183"/>
      <c r="S24" s="183"/>
      <c r="T24" s="183"/>
      <c r="U24" s="183"/>
      <c r="V24" s="183"/>
      <c r="W24" s="183"/>
      <c r="X24" s="183"/>
      <c r="Y24" s="183"/>
      <c r="Z24" s="184"/>
      <c r="AA24" s="185"/>
      <c r="AB24" s="186"/>
      <c r="AC24" s="186"/>
      <c r="AD24" s="186"/>
      <c r="AE24" s="186"/>
      <c r="AF24" s="186"/>
      <c r="AG24" s="186"/>
      <c r="AH24" s="187"/>
      <c r="AI24" s="88"/>
      <c r="AJ24" s="176"/>
      <c r="AK24" s="177"/>
      <c r="AL24" s="177"/>
      <c r="AM24" s="177"/>
      <c r="AN24" s="177"/>
      <c r="AO24" s="177"/>
      <c r="AP24" s="177"/>
      <c r="AQ24" s="178"/>
      <c r="AR24" s="88"/>
      <c r="AS24" s="179"/>
      <c r="AT24" s="180"/>
      <c r="AU24" s="180"/>
      <c r="AV24" s="180"/>
      <c r="AW24" s="180"/>
      <c r="AX24" s="180"/>
      <c r="AY24" s="180"/>
      <c r="AZ24" s="181"/>
      <c r="BA24" s="88"/>
      <c r="BB24" s="62"/>
      <c r="BC24" s="63"/>
      <c r="BD24" s="63"/>
      <c r="BE24" s="63"/>
      <c r="BF24" s="63"/>
      <c r="BG24" s="63"/>
      <c r="BH24" s="63"/>
      <c r="BI24" s="64"/>
      <c r="BJ24" s="175"/>
      <c r="BK24" s="175"/>
      <c r="BL24" s="175"/>
      <c r="BM24" s="175"/>
      <c r="BN24" s="175"/>
      <c r="BO24" s="175"/>
      <c r="BP24" s="175"/>
      <c r="BQ24" s="175"/>
      <c r="BR24" s="175"/>
      <c r="BS24" s="175"/>
      <c r="BT24" s="175"/>
      <c r="BU24" s="175"/>
      <c r="BV24" s="175"/>
      <c r="BW24" s="175"/>
      <c r="BX24" s="12"/>
      <c r="BY24" s="8"/>
      <c r="BZ24" s="58"/>
      <c r="CA24" s="58"/>
      <c r="CB24" s="58"/>
      <c r="CC24" s="58"/>
    </row>
    <row r="25" spans="2:82" ht="12" customHeight="1" x14ac:dyDescent="0.4">
      <c r="B25" s="182"/>
      <c r="C25" s="183"/>
      <c r="D25" s="183"/>
      <c r="E25" s="183"/>
      <c r="F25" s="183"/>
      <c r="G25" s="183"/>
      <c r="H25" s="183"/>
      <c r="I25" s="183"/>
      <c r="J25" s="183"/>
      <c r="K25" s="183"/>
      <c r="L25" s="183"/>
      <c r="M25" s="183"/>
      <c r="N25" s="183"/>
      <c r="O25" s="183"/>
      <c r="P25" s="183"/>
      <c r="Q25" s="183"/>
      <c r="R25" s="183"/>
      <c r="S25" s="183"/>
      <c r="T25" s="183"/>
      <c r="U25" s="183"/>
      <c r="V25" s="183"/>
      <c r="W25" s="183"/>
      <c r="X25" s="183"/>
      <c r="Y25" s="183"/>
      <c r="Z25" s="184"/>
      <c r="AA25" s="185"/>
      <c r="AB25" s="186"/>
      <c r="AC25" s="186"/>
      <c r="AD25" s="186"/>
      <c r="AE25" s="186"/>
      <c r="AF25" s="186"/>
      <c r="AG25" s="186"/>
      <c r="AH25" s="187"/>
      <c r="AI25" s="88" t="s">
        <v>3</v>
      </c>
      <c r="AJ25" s="176"/>
      <c r="AK25" s="177"/>
      <c r="AL25" s="177"/>
      <c r="AM25" s="177"/>
      <c r="AN25" s="177"/>
      <c r="AO25" s="177"/>
      <c r="AP25" s="177"/>
      <c r="AQ25" s="178"/>
      <c r="AR25" s="88" t="s">
        <v>3</v>
      </c>
      <c r="AS25" s="179"/>
      <c r="AT25" s="180"/>
      <c r="AU25" s="180"/>
      <c r="AV25" s="180"/>
      <c r="AW25" s="180"/>
      <c r="AX25" s="180"/>
      <c r="AY25" s="180"/>
      <c r="AZ25" s="181"/>
      <c r="BA25" s="88" t="s">
        <v>4</v>
      </c>
      <c r="BB25" s="62">
        <f>AA25*AJ25*AS25</f>
        <v>0</v>
      </c>
      <c r="BC25" s="63"/>
      <c r="BD25" s="63"/>
      <c r="BE25" s="63"/>
      <c r="BF25" s="63"/>
      <c r="BG25" s="63"/>
      <c r="BH25" s="63"/>
      <c r="BI25" s="64"/>
      <c r="BJ25" s="175"/>
      <c r="BK25" s="175"/>
      <c r="BL25" s="175"/>
      <c r="BM25" s="175"/>
      <c r="BN25" s="175"/>
      <c r="BO25" s="175"/>
      <c r="BP25" s="175"/>
      <c r="BQ25" s="175"/>
      <c r="BR25" s="175"/>
      <c r="BS25" s="175"/>
      <c r="BT25" s="175"/>
      <c r="BU25" s="175"/>
      <c r="BV25" s="175"/>
      <c r="BW25" s="175"/>
      <c r="BX25" s="8"/>
      <c r="BY25" s="58" t="str">
        <f>IF(LEFT(AA33,1)="T","TRUE","FALSE")</f>
        <v>FALSE</v>
      </c>
      <c r="BZ25" s="58" t="b">
        <f>ISNUMBER(ABS(RIGHT(AA33,13)))</f>
        <v>0</v>
      </c>
      <c r="CA25" s="58" t="str">
        <f t="shared" ref="CA25" si="1">TEXT(BZ25,"@")</f>
        <v>FALSE</v>
      </c>
      <c r="CB25" s="58" t="str">
        <f>IF(ISNUMBER(BP33),"TRUE","FALSE")</f>
        <v>FALSE</v>
      </c>
    </row>
    <row r="26" spans="2:82" ht="12" customHeight="1" x14ac:dyDescent="0.4">
      <c r="B26" s="182"/>
      <c r="C26" s="183"/>
      <c r="D26" s="183"/>
      <c r="E26" s="183"/>
      <c r="F26" s="183"/>
      <c r="G26" s="183"/>
      <c r="H26" s="183"/>
      <c r="I26" s="183"/>
      <c r="J26" s="183"/>
      <c r="K26" s="183"/>
      <c r="L26" s="183"/>
      <c r="M26" s="183"/>
      <c r="N26" s="183"/>
      <c r="O26" s="183"/>
      <c r="P26" s="183"/>
      <c r="Q26" s="183"/>
      <c r="R26" s="183"/>
      <c r="S26" s="183"/>
      <c r="T26" s="183"/>
      <c r="U26" s="183"/>
      <c r="V26" s="183"/>
      <c r="W26" s="183"/>
      <c r="X26" s="183"/>
      <c r="Y26" s="183"/>
      <c r="Z26" s="184"/>
      <c r="AA26" s="185"/>
      <c r="AB26" s="186"/>
      <c r="AC26" s="186"/>
      <c r="AD26" s="186"/>
      <c r="AE26" s="186"/>
      <c r="AF26" s="186"/>
      <c r="AG26" s="186"/>
      <c r="AH26" s="187"/>
      <c r="AI26" s="88"/>
      <c r="AJ26" s="176"/>
      <c r="AK26" s="177"/>
      <c r="AL26" s="177"/>
      <c r="AM26" s="177"/>
      <c r="AN26" s="177"/>
      <c r="AO26" s="177"/>
      <c r="AP26" s="177"/>
      <c r="AQ26" s="178"/>
      <c r="AR26" s="88"/>
      <c r="AS26" s="179"/>
      <c r="AT26" s="180"/>
      <c r="AU26" s="180"/>
      <c r="AV26" s="180"/>
      <c r="AW26" s="180"/>
      <c r="AX26" s="180"/>
      <c r="AY26" s="180"/>
      <c r="AZ26" s="181"/>
      <c r="BA26" s="88"/>
      <c r="BB26" s="62"/>
      <c r="BC26" s="63"/>
      <c r="BD26" s="63"/>
      <c r="BE26" s="63"/>
      <c r="BF26" s="63"/>
      <c r="BG26" s="63"/>
      <c r="BH26" s="63"/>
      <c r="BI26" s="64"/>
      <c r="BJ26" s="175"/>
      <c r="BK26" s="175"/>
      <c r="BL26" s="175"/>
      <c r="BM26" s="175"/>
      <c r="BN26" s="175"/>
      <c r="BO26" s="175"/>
      <c r="BP26" s="175"/>
      <c r="BQ26" s="175"/>
      <c r="BR26" s="175"/>
      <c r="BS26" s="175"/>
      <c r="BT26" s="175"/>
      <c r="BU26" s="175"/>
      <c r="BV26" s="175"/>
      <c r="BW26" s="175"/>
      <c r="BX26" s="8"/>
      <c r="BY26" s="58"/>
      <c r="BZ26" s="58"/>
      <c r="CA26" s="58"/>
      <c r="CB26" s="58"/>
    </row>
    <row r="27" spans="2:82" ht="12" customHeight="1" x14ac:dyDescent="0.4">
      <c r="B27" s="182"/>
      <c r="C27" s="183"/>
      <c r="D27" s="183"/>
      <c r="E27" s="183"/>
      <c r="F27" s="183"/>
      <c r="G27" s="183"/>
      <c r="H27" s="183"/>
      <c r="I27" s="183"/>
      <c r="J27" s="183"/>
      <c r="K27" s="183"/>
      <c r="L27" s="183"/>
      <c r="M27" s="183"/>
      <c r="N27" s="183"/>
      <c r="O27" s="183"/>
      <c r="P27" s="183"/>
      <c r="Q27" s="183"/>
      <c r="R27" s="183"/>
      <c r="S27" s="183"/>
      <c r="T27" s="183"/>
      <c r="U27" s="183"/>
      <c r="V27" s="183"/>
      <c r="W27" s="183"/>
      <c r="X27" s="183"/>
      <c r="Y27" s="183"/>
      <c r="Z27" s="184"/>
      <c r="AA27" s="185"/>
      <c r="AB27" s="186"/>
      <c r="AC27" s="186"/>
      <c r="AD27" s="186"/>
      <c r="AE27" s="186"/>
      <c r="AF27" s="186"/>
      <c r="AG27" s="186"/>
      <c r="AH27" s="187"/>
      <c r="AI27" s="88" t="s">
        <v>3</v>
      </c>
      <c r="AJ27" s="176"/>
      <c r="AK27" s="177"/>
      <c r="AL27" s="177"/>
      <c r="AM27" s="177"/>
      <c r="AN27" s="177"/>
      <c r="AO27" s="177"/>
      <c r="AP27" s="177"/>
      <c r="AQ27" s="178"/>
      <c r="AR27" s="88" t="s">
        <v>3</v>
      </c>
      <c r="AS27" s="179"/>
      <c r="AT27" s="180"/>
      <c r="AU27" s="180"/>
      <c r="AV27" s="180"/>
      <c r="AW27" s="180"/>
      <c r="AX27" s="180"/>
      <c r="AY27" s="180"/>
      <c r="AZ27" s="181"/>
      <c r="BA27" s="88" t="s">
        <v>4</v>
      </c>
      <c r="BB27" s="62">
        <f>AA27*AJ27*AS27</f>
        <v>0</v>
      </c>
      <c r="BC27" s="63"/>
      <c r="BD27" s="63"/>
      <c r="BE27" s="63"/>
      <c r="BF27" s="63"/>
      <c r="BG27" s="63"/>
      <c r="BH27" s="63"/>
      <c r="BI27" s="64"/>
      <c r="BJ27" s="175"/>
      <c r="BK27" s="175"/>
      <c r="BL27" s="175"/>
      <c r="BM27" s="175"/>
      <c r="BN27" s="175"/>
      <c r="BO27" s="175"/>
      <c r="BP27" s="175"/>
      <c r="BQ27" s="175"/>
      <c r="BR27" s="175"/>
      <c r="BS27" s="175"/>
      <c r="BT27" s="175"/>
      <c r="BU27" s="175"/>
      <c r="BV27" s="175"/>
      <c r="BW27" s="175"/>
      <c r="BX27" s="8"/>
      <c r="BY27" s="21"/>
      <c r="BZ27" s="21"/>
      <c r="CA27" s="21"/>
      <c r="CB27" s="21"/>
    </row>
    <row r="28" spans="2:82" ht="12" customHeight="1" x14ac:dyDescent="0.4">
      <c r="B28" s="182"/>
      <c r="C28" s="183"/>
      <c r="D28" s="183"/>
      <c r="E28" s="183"/>
      <c r="F28" s="183"/>
      <c r="G28" s="183"/>
      <c r="H28" s="183"/>
      <c r="I28" s="183"/>
      <c r="J28" s="183"/>
      <c r="K28" s="183"/>
      <c r="L28" s="183"/>
      <c r="M28" s="183"/>
      <c r="N28" s="183"/>
      <c r="O28" s="183"/>
      <c r="P28" s="183"/>
      <c r="Q28" s="183"/>
      <c r="R28" s="183"/>
      <c r="S28" s="183"/>
      <c r="T28" s="183"/>
      <c r="U28" s="183"/>
      <c r="V28" s="183"/>
      <c r="W28" s="183"/>
      <c r="X28" s="183"/>
      <c r="Y28" s="183"/>
      <c r="Z28" s="184"/>
      <c r="AA28" s="185"/>
      <c r="AB28" s="186"/>
      <c r="AC28" s="186"/>
      <c r="AD28" s="186"/>
      <c r="AE28" s="186"/>
      <c r="AF28" s="186"/>
      <c r="AG28" s="186"/>
      <c r="AH28" s="187"/>
      <c r="AI28" s="88"/>
      <c r="AJ28" s="176"/>
      <c r="AK28" s="177"/>
      <c r="AL28" s="177"/>
      <c r="AM28" s="177"/>
      <c r="AN28" s="177"/>
      <c r="AO28" s="177"/>
      <c r="AP28" s="177"/>
      <c r="AQ28" s="178"/>
      <c r="AR28" s="88"/>
      <c r="AS28" s="179"/>
      <c r="AT28" s="180"/>
      <c r="AU28" s="180"/>
      <c r="AV28" s="180"/>
      <c r="AW28" s="180"/>
      <c r="AX28" s="180"/>
      <c r="AY28" s="180"/>
      <c r="AZ28" s="181"/>
      <c r="BA28" s="88"/>
      <c r="BB28" s="62"/>
      <c r="BC28" s="63"/>
      <c r="BD28" s="63"/>
      <c r="BE28" s="63"/>
      <c r="BF28" s="63"/>
      <c r="BG28" s="63"/>
      <c r="BH28" s="63"/>
      <c r="BI28" s="64"/>
      <c r="BJ28" s="175"/>
      <c r="BK28" s="175"/>
      <c r="BL28" s="175"/>
      <c r="BM28" s="175"/>
      <c r="BN28" s="175"/>
      <c r="BO28" s="175"/>
      <c r="BP28" s="175"/>
      <c r="BQ28" s="175"/>
      <c r="BR28" s="175"/>
      <c r="BS28" s="175"/>
      <c r="BT28" s="175"/>
      <c r="BU28" s="175"/>
      <c r="BV28" s="175"/>
      <c r="BW28" s="175"/>
      <c r="BX28" s="8"/>
      <c r="BY28" s="21"/>
      <c r="BZ28" s="21"/>
      <c r="CA28" s="21"/>
      <c r="CB28" s="21"/>
    </row>
    <row r="29" spans="2:82" ht="12" customHeight="1" x14ac:dyDescent="0.4">
      <c r="B29" s="182"/>
      <c r="C29" s="183"/>
      <c r="D29" s="183"/>
      <c r="E29" s="183"/>
      <c r="F29" s="183"/>
      <c r="G29" s="183"/>
      <c r="H29" s="183"/>
      <c r="I29" s="183"/>
      <c r="J29" s="183"/>
      <c r="K29" s="183"/>
      <c r="L29" s="183"/>
      <c r="M29" s="183"/>
      <c r="N29" s="183"/>
      <c r="O29" s="183"/>
      <c r="P29" s="183"/>
      <c r="Q29" s="183"/>
      <c r="R29" s="183"/>
      <c r="S29" s="183"/>
      <c r="T29" s="183"/>
      <c r="U29" s="183"/>
      <c r="V29" s="183"/>
      <c r="W29" s="183"/>
      <c r="X29" s="183"/>
      <c r="Y29" s="183"/>
      <c r="Z29" s="184"/>
      <c r="AA29" s="185"/>
      <c r="AB29" s="186"/>
      <c r="AC29" s="186"/>
      <c r="AD29" s="186"/>
      <c r="AE29" s="186"/>
      <c r="AF29" s="186"/>
      <c r="AG29" s="186"/>
      <c r="AH29" s="187"/>
      <c r="AI29" s="88" t="s">
        <v>3</v>
      </c>
      <c r="AJ29" s="176"/>
      <c r="AK29" s="177"/>
      <c r="AL29" s="177"/>
      <c r="AM29" s="177"/>
      <c r="AN29" s="177"/>
      <c r="AO29" s="177"/>
      <c r="AP29" s="177"/>
      <c r="AQ29" s="178"/>
      <c r="AR29" s="88" t="s">
        <v>3</v>
      </c>
      <c r="AS29" s="179"/>
      <c r="AT29" s="180"/>
      <c r="AU29" s="180"/>
      <c r="AV29" s="180"/>
      <c r="AW29" s="180"/>
      <c r="AX29" s="180"/>
      <c r="AY29" s="180"/>
      <c r="AZ29" s="181"/>
      <c r="BA29" s="88" t="s">
        <v>4</v>
      </c>
      <c r="BB29" s="62">
        <f>AA29*AJ29*AS29</f>
        <v>0</v>
      </c>
      <c r="BC29" s="63"/>
      <c r="BD29" s="63"/>
      <c r="BE29" s="63"/>
      <c r="BF29" s="63"/>
      <c r="BG29" s="63"/>
      <c r="BH29" s="63"/>
      <c r="BI29" s="64"/>
      <c r="BJ29" s="175"/>
      <c r="BK29" s="175"/>
      <c r="BL29" s="175"/>
      <c r="BM29" s="175"/>
      <c r="BN29" s="175"/>
      <c r="BO29" s="175"/>
      <c r="BP29" s="175"/>
      <c r="BQ29" s="175"/>
      <c r="BR29" s="175"/>
      <c r="BS29" s="175"/>
      <c r="BT29" s="175"/>
      <c r="BU29" s="175"/>
      <c r="BV29" s="175"/>
      <c r="BW29" s="175"/>
      <c r="BX29" s="8"/>
      <c r="BY29" s="21"/>
      <c r="BZ29" s="21"/>
      <c r="CA29" s="21"/>
      <c r="CB29" s="21"/>
    </row>
    <row r="30" spans="2:82" ht="12" customHeight="1" x14ac:dyDescent="0.4">
      <c r="B30" s="182"/>
      <c r="C30" s="183"/>
      <c r="D30" s="183"/>
      <c r="E30" s="183"/>
      <c r="F30" s="183"/>
      <c r="G30" s="183"/>
      <c r="H30" s="183"/>
      <c r="I30" s="183"/>
      <c r="J30" s="183"/>
      <c r="K30" s="183"/>
      <c r="L30" s="183"/>
      <c r="M30" s="183"/>
      <c r="N30" s="183"/>
      <c r="O30" s="183"/>
      <c r="P30" s="183"/>
      <c r="Q30" s="183"/>
      <c r="R30" s="183"/>
      <c r="S30" s="183"/>
      <c r="T30" s="183"/>
      <c r="U30" s="183"/>
      <c r="V30" s="183"/>
      <c r="W30" s="183"/>
      <c r="X30" s="183"/>
      <c r="Y30" s="183"/>
      <c r="Z30" s="184"/>
      <c r="AA30" s="185"/>
      <c r="AB30" s="186"/>
      <c r="AC30" s="186"/>
      <c r="AD30" s="186"/>
      <c r="AE30" s="186"/>
      <c r="AF30" s="186"/>
      <c r="AG30" s="186"/>
      <c r="AH30" s="187"/>
      <c r="AI30" s="88"/>
      <c r="AJ30" s="176"/>
      <c r="AK30" s="177"/>
      <c r="AL30" s="177"/>
      <c r="AM30" s="177"/>
      <c r="AN30" s="177"/>
      <c r="AO30" s="177"/>
      <c r="AP30" s="177"/>
      <c r="AQ30" s="178"/>
      <c r="AR30" s="88"/>
      <c r="AS30" s="179"/>
      <c r="AT30" s="180"/>
      <c r="AU30" s="180"/>
      <c r="AV30" s="180"/>
      <c r="AW30" s="180"/>
      <c r="AX30" s="180"/>
      <c r="AY30" s="180"/>
      <c r="AZ30" s="181"/>
      <c r="BA30" s="88"/>
      <c r="BB30" s="62"/>
      <c r="BC30" s="63"/>
      <c r="BD30" s="63"/>
      <c r="BE30" s="63"/>
      <c r="BF30" s="63"/>
      <c r="BG30" s="63"/>
      <c r="BH30" s="63"/>
      <c r="BI30" s="64"/>
      <c r="BJ30" s="175"/>
      <c r="BK30" s="175"/>
      <c r="BL30" s="175"/>
      <c r="BM30" s="175"/>
      <c r="BN30" s="175"/>
      <c r="BO30" s="175"/>
      <c r="BP30" s="175"/>
      <c r="BQ30" s="175"/>
      <c r="BR30" s="175"/>
      <c r="BS30" s="175"/>
      <c r="BT30" s="175"/>
      <c r="BU30" s="175"/>
      <c r="BV30" s="175"/>
      <c r="BW30" s="175"/>
      <c r="BX30" s="8"/>
      <c r="BY30" s="21"/>
      <c r="BZ30" s="21"/>
      <c r="CA30" s="21"/>
      <c r="CB30" s="21"/>
    </row>
    <row r="31" spans="2:82" ht="12" customHeight="1" x14ac:dyDescent="0.4">
      <c r="B31" s="182"/>
      <c r="C31" s="183"/>
      <c r="D31" s="183"/>
      <c r="E31" s="183"/>
      <c r="F31" s="183"/>
      <c r="G31" s="183"/>
      <c r="H31" s="183"/>
      <c r="I31" s="183"/>
      <c r="J31" s="183"/>
      <c r="K31" s="183"/>
      <c r="L31" s="183"/>
      <c r="M31" s="183"/>
      <c r="N31" s="183"/>
      <c r="O31" s="183"/>
      <c r="P31" s="183"/>
      <c r="Q31" s="183"/>
      <c r="R31" s="183"/>
      <c r="S31" s="183"/>
      <c r="T31" s="183"/>
      <c r="U31" s="183"/>
      <c r="V31" s="183"/>
      <c r="W31" s="183"/>
      <c r="X31" s="183"/>
      <c r="Y31" s="183"/>
      <c r="Z31" s="184"/>
      <c r="AA31" s="185"/>
      <c r="AB31" s="186"/>
      <c r="AC31" s="186"/>
      <c r="AD31" s="186"/>
      <c r="AE31" s="186"/>
      <c r="AF31" s="186"/>
      <c r="AG31" s="186"/>
      <c r="AH31" s="187"/>
      <c r="AI31" s="88" t="s">
        <v>3</v>
      </c>
      <c r="AJ31" s="176"/>
      <c r="AK31" s="177"/>
      <c r="AL31" s="177"/>
      <c r="AM31" s="177"/>
      <c r="AN31" s="177"/>
      <c r="AO31" s="177"/>
      <c r="AP31" s="177"/>
      <c r="AQ31" s="178"/>
      <c r="AR31" s="88" t="s">
        <v>3</v>
      </c>
      <c r="AS31" s="179"/>
      <c r="AT31" s="180"/>
      <c r="AU31" s="180"/>
      <c r="AV31" s="180"/>
      <c r="AW31" s="180"/>
      <c r="AX31" s="180"/>
      <c r="AY31" s="180"/>
      <c r="AZ31" s="181"/>
      <c r="BA31" s="88" t="s">
        <v>4</v>
      </c>
      <c r="BB31" s="62">
        <f>AA31*AJ31*AS31</f>
        <v>0</v>
      </c>
      <c r="BC31" s="63"/>
      <c r="BD31" s="63"/>
      <c r="BE31" s="63"/>
      <c r="BF31" s="63"/>
      <c r="BG31" s="63"/>
      <c r="BH31" s="63"/>
      <c r="BI31" s="64"/>
      <c r="BJ31" s="175"/>
      <c r="BK31" s="175"/>
      <c r="BL31" s="175"/>
      <c r="BM31" s="175"/>
      <c r="BN31" s="175"/>
      <c r="BO31" s="175"/>
      <c r="BP31" s="175"/>
      <c r="BQ31" s="175"/>
      <c r="BR31" s="175"/>
      <c r="BS31" s="175"/>
      <c r="BT31" s="175"/>
      <c r="BU31" s="175"/>
      <c r="BV31" s="175"/>
      <c r="BW31" s="175"/>
      <c r="BX31" s="8"/>
      <c r="BY31" s="21"/>
      <c r="BZ31" s="21"/>
      <c r="CA31" s="21"/>
      <c r="CB31" s="21"/>
    </row>
    <row r="32" spans="2:82" ht="12" customHeight="1" x14ac:dyDescent="0.4">
      <c r="B32" s="182"/>
      <c r="C32" s="183"/>
      <c r="D32" s="183"/>
      <c r="E32" s="183"/>
      <c r="F32" s="183"/>
      <c r="G32" s="183"/>
      <c r="H32" s="183"/>
      <c r="I32" s="183"/>
      <c r="J32" s="183"/>
      <c r="K32" s="183"/>
      <c r="L32" s="183"/>
      <c r="M32" s="183"/>
      <c r="N32" s="183"/>
      <c r="O32" s="183"/>
      <c r="P32" s="183"/>
      <c r="Q32" s="183"/>
      <c r="R32" s="183"/>
      <c r="S32" s="183"/>
      <c r="T32" s="183"/>
      <c r="U32" s="183"/>
      <c r="V32" s="183"/>
      <c r="W32" s="183"/>
      <c r="X32" s="183"/>
      <c r="Y32" s="183"/>
      <c r="Z32" s="184"/>
      <c r="AA32" s="185"/>
      <c r="AB32" s="186"/>
      <c r="AC32" s="186"/>
      <c r="AD32" s="186"/>
      <c r="AE32" s="186"/>
      <c r="AF32" s="186"/>
      <c r="AG32" s="186"/>
      <c r="AH32" s="187"/>
      <c r="AI32" s="88"/>
      <c r="AJ32" s="176"/>
      <c r="AK32" s="177"/>
      <c r="AL32" s="177"/>
      <c r="AM32" s="177"/>
      <c r="AN32" s="177"/>
      <c r="AO32" s="177"/>
      <c r="AP32" s="177"/>
      <c r="AQ32" s="178"/>
      <c r="AR32" s="88"/>
      <c r="AS32" s="179"/>
      <c r="AT32" s="180"/>
      <c r="AU32" s="180"/>
      <c r="AV32" s="180"/>
      <c r="AW32" s="180"/>
      <c r="AX32" s="180"/>
      <c r="AY32" s="180"/>
      <c r="AZ32" s="181"/>
      <c r="BA32" s="88"/>
      <c r="BB32" s="62"/>
      <c r="BC32" s="63"/>
      <c r="BD32" s="63"/>
      <c r="BE32" s="63"/>
      <c r="BF32" s="63"/>
      <c r="BG32" s="63"/>
      <c r="BH32" s="63"/>
      <c r="BI32" s="64"/>
      <c r="BJ32" s="175"/>
      <c r="BK32" s="175"/>
      <c r="BL32" s="175"/>
      <c r="BM32" s="175"/>
      <c r="BN32" s="175"/>
      <c r="BO32" s="175"/>
      <c r="BP32" s="175"/>
      <c r="BQ32" s="175"/>
      <c r="BR32" s="175"/>
      <c r="BS32" s="175"/>
      <c r="BT32" s="175"/>
      <c r="BU32" s="175"/>
      <c r="BV32" s="175"/>
      <c r="BW32" s="175"/>
      <c r="BX32" s="8"/>
      <c r="BY32" s="21"/>
      <c r="BZ32" s="21"/>
      <c r="CA32" s="21"/>
      <c r="CB32" s="21"/>
    </row>
    <row r="33" spans="1:80" ht="12" customHeight="1" x14ac:dyDescent="0.4">
      <c r="B33" s="182"/>
      <c r="C33" s="183"/>
      <c r="D33" s="183"/>
      <c r="E33" s="183"/>
      <c r="F33" s="183"/>
      <c r="G33" s="183"/>
      <c r="H33" s="183"/>
      <c r="I33" s="183"/>
      <c r="J33" s="183"/>
      <c r="K33" s="183"/>
      <c r="L33" s="183"/>
      <c r="M33" s="183"/>
      <c r="N33" s="183"/>
      <c r="O33" s="183"/>
      <c r="P33" s="183"/>
      <c r="Q33" s="183"/>
      <c r="R33" s="183"/>
      <c r="S33" s="183"/>
      <c r="T33" s="183"/>
      <c r="U33" s="183"/>
      <c r="V33" s="183"/>
      <c r="W33" s="183"/>
      <c r="X33" s="183"/>
      <c r="Y33" s="183"/>
      <c r="Z33" s="184"/>
      <c r="AA33" s="185"/>
      <c r="AB33" s="186"/>
      <c r="AC33" s="186"/>
      <c r="AD33" s="186"/>
      <c r="AE33" s="186"/>
      <c r="AF33" s="186"/>
      <c r="AG33" s="186"/>
      <c r="AH33" s="187"/>
      <c r="AI33" s="88" t="s">
        <v>3</v>
      </c>
      <c r="AJ33" s="176"/>
      <c r="AK33" s="177"/>
      <c r="AL33" s="177"/>
      <c r="AM33" s="177"/>
      <c r="AN33" s="177"/>
      <c r="AO33" s="177"/>
      <c r="AP33" s="177"/>
      <c r="AQ33" s="178"/>
      <c r="AR33" s="88" t="s">
        <v>3</v>
      </c>
      <c r="AS33" s="179"/>
      <c r="AT33" s="180"/>
      <c r="AU33" s="180"/>
      <c r="AV33" s="180"/>
      <c r="AW33" s="180"/>
      <c r="AX33" s="180"/>
      <c r="AY33" s="180"/>
      <c r="AZ33" s="181"/>
      <c r="BA33" s="88" t="s">
        <v>4</v>
      </c>
      <c r="BB33" s="62">
        <f>AA33*AJ33*AS33</f>
        <v>0</v>
      </c>
      <c r="BC33" s="63"/>
      <c r="BD33" s="63"/>
      <c r="BE33" s="63"/>
      <c r="BF33" s="63"/>
      <c r="BG33" s="63"/>
      <c r="BH33" s="63"/>
      <c r="BI33" s="64"/>
      <c r="BJ33" s="175"/>
      <c r="BK33" s="175"/>
      <c r="BL33" s="175"/>
      <c r="BM33" s="175"/>
      <c r="BN33" s="175"/>
      <c r="BO33" s="175"/>
      <c r="BP33" s="175"/>
      <c r="BQ33" s="175"/>
      <c r="BR33" s="175"/>
      <c r="BS33" s="175"/>
      <c r="BT33" s="175"/>
      <c r="BU33" s="175"/>
      <c r="BV33" s="175"/>
      <c r="BW33" s="175"/>
      <c r="BX33" s="8"/>
      <c r="BY33" s="58" t="str">
        <f>IF(LEFT(AA39,1)="T","TRUE","FALSE")</f>
        <v>FALSE</v>
      </c>
      <c r="BZ33" s="58" t="b">
        <f>ISNUMBER(ABS(RIGHT(AA39,13)))</f>
        <v>0</v>
      </c>
      <c r="CA33" s="58" t="str">
        <f t="shared" ref="CA33" si="2">TEXT(BZ33,"@")</f>
        <v>FALSE</v>
      </c>
      <c r="CB33" s="58" t="str">
        <f>IF(ISNUMBER(BP39),"TRUE","FALSE")</f>
        <v>FALSE</v>
      </c>
    </row>
    <row r="34" spans="1:80" ht="12" customHeight="1" x14ac:dyDescent="0.4">
      <c r="B34" s="182"/>
      <c r="C34" s="183"/>
      <c r="D34" s="183"/>
      <c r="E34" s="183"/>
      <c r="F34" s="183"/>
      <c r="G34" s="183"/>
      <c r="H34" s="183"/>
      <c r="I34" s="183"/>
      <c r="J34" s="183"/>
      <c r="K34" s="183"/>
      <c r="L34" s="183"/>
      <c r="M34" s="183"/>
      <c r="N34" s="183"/>
      <c r="O34" s="183"/>
      <c r="P34" s="183"/>
      <c r="Q34" s="183"/>
      <c r="R34" s="183"/>
      <c r="S34" s="183"/>
      <c r="T34" s="183"/>
      <c r="U34" s="183"/>
      <c r="V34" s="183"/>
      <c r="W34" s="183"/>
      <c r="X34" s="183"/>
      <c r="Y34" s="183"/>
      <c r="Z34" s="184"/>
      <c r="AA34" s="185"/>
      <c r="AB34" s="186"/>
      <c r="AC34" s="186"/>
      <c r="AD34" s="186"/>
      <c r="AE34" s="186"/>
      <c r="AF34" s="186"/>
      <c r="AG34" s="186"/>
      <c r="AH34" s="187"/>
      <c r="AI34" s="88"/>
      <c r="AJ34" s="176"/>
      <c r="AK34" s="177"/>
      <c r="AL34" s="177"/>
      <c r="AM34" s="177"/>
      <c r="AN34" s="177"/>
      <c r="AO34" s="177"/>
      <c r="AP34" s="177"/>
      <c r="AQ34" s="178"/>
      <c r="AR34" s="88"/>
      <c r="AS34" s="179"/>
      <c r="AT34" s="180"/>
      <c r="AU34" s="180"/>
      <c r="AV34" s="180"/>
      <c r="AW34" s="180"/>
      <c r="AX34" s="180"/>
      <c r="AY34" s="180"/>
      <c r="AZ34" s="181"/>
      <c r="BA34" s="88"/>
      <c r="BB34" s="62"/>
      <c r="BC34" s="63"/>
      <c r="BD34" s="63"/>
      <c r="BE34" s="63"/>
      <c r="BF34" s="63"/>
      <c r="BG34" s="63"/>
      <c r="BH34" s="63"/>
      <c r="BI34" s="64"/>
      <c r="BJ34" s="175"/>
      <c r="BK34" s="175"/>
      <c r="BL34" s="175"/>
      <c r="BM34" s="175"/>
      <c r="BN34" s="175"/>
      <c r="BO34" s="175"/>
      <c r="BP34" s="175"/>
      <c r="BQ34" s="175"/>
      <c r="BR34" s="175"/>
      <c r="BS34" s="175"/>
      <c r="BT34" s="175"/>
      <c r="BU34" s="175"/>
      <c r="BV34" s="175"/>
      <c r="BW34" s="175"/>
      <c r="BX34" s="8"/>
      <c r="BY34" s="58"/>
      <c r="BZ34" s="58"/>
      <c r="CA34" s="58"/>
      <c r="CB34" s="58"/>
    </row>
    <row r="35" spans="1:80" ht="12" customHeight="1" x14ac:dyDescent="0.4">
      <c r="B35" s="182"/>
      <c r="C35" s="183"/>
      <c r="D35" s="183"/>
      <c r="E35" s="183"/>
      <c r="F35" s="183"/>
      <c r="G35" s="183"/>
      <c r="H35" s="183"/>
      <c r="I35" s="183"/>
      <c r="J35" s="183"/>
      <c r="K35" s="183"/>
      <c r="L35" s="183"/>
      <c r="M35" s="183"/>
      <c r="N35" s="183"/>
      <c r="O35" s="183"/>
      <c r="P35" s="183"/>
      <c r="Q35" s="183"/>
      <c r="R35" s="183"/>
      <c r="S35" s="183"/>
      <c r="T35" s="183"/>
      <c r="U35" s="183"/>
      <c r="V35" s="183"/>
      <c r="W35" s="183"/>
      <c r="X35" s="183"/>
      <c r="Y35" s="183"/>
      <c r="Z35" s="184"/>
      <c r="AA35" s="185"/>
      <c r="AB35" s="186"/>
      <c r="AC35" s="186"/>
      <c r="AD35" s="186"/>
      <c r="AE35" s="186"/>
      <c r="AF35" s="186"/>
      <c r="AG35" s="186"/>
      <c r="AH35" s="187"/>
      <c r="AI35" s="88" t="s">
        <v>3</v>
      </c>
      <c r="AJ35" s="204"/>
      <c r="AK35" s="205"/>
      <c r="AL35" s="205"/>
      <c r="AM35" s="205"/>
      <c r="AN35" s="205"/>
      <c r="AO35" s="205"/>
      <c r="AP35" s="205"/>
      <c r="AQ35" s="206"/>
      <c r="AR35" s="88" t="s">
        <v>3</v>
      </c>
      <c r="AS35" s="179"/>
      <c r="AT35" s="180"/>
      <c r="AU35" s="180"/>
      <c r="AV35" s="180"/>
      <c r="AW35" s="180"/>
      <c r="AX35" s="180"/>
      <c r="AY35" s="180"/>
      <c r="AZ35" s="181"/>
      <c r="BA35" s="88" t="s">
        <v>4</v>
      </c>
      <c r="BB35" s="62">
        <f>AA35*AJ35*AS35</f>
        <v>0</v>
      </c>
      <c r="BC35" s="63"/>
      <c r="BD35" s="63"/>
      <c r="BE35" s="63"/>
      <c r="BF35" s="63"/>
      <c r="BG35" s="63"/>
      <c r="BH35" s="63"/>
      <c r="BI35" s="64"/>
      <c r="BJ35" s="175"/>
      <c r="BK35" s="175"/>
      <c r="BL35" s="175"/>
      <c r="BM35" s="175"/>
      <c r="BN35" s="175"/>
      <c r="BO35" s="175"/>
      <c r="BP35" s="175"/>
      <c r="BQ35" s="175"/>
      <c r="BR35" s="175"/>
      <c r="BS35" s="175"/>
      <c r="BT35" s="175"/>
      <c r="BU35" s="175"/>
      <c r="BV35" s="175"/>
      <c r="BW35" s="175"/>
      <c r="BX35" s="8"/>
      <c r="BY35" s="13"/>
      <c r="BZ35" s="13"/>
      <c r="CA35" s="13"/>
      <c r="CB35" s="13"/>
    </row>
    <row r="36" spans="1:80" ht="12" customHeight="1" x14ac:dyDescent="0.4">
      <c r="B36" s="182"/>
      <c r="C36" s="183"/>
      <c r="D36" s="183"/>
      <c r="E36" s="183"/>
      <c r="F36" s="183"/>
      <c r="G36" s="183"/>
      <c r="H36" s="183"/>
      <c r="I36" s="183"/>
      <c r="J36" s="183"/>
      <c r="K36" s="183"/>
      <c r="L36" s="183"/>
      <c r="M36" s="183"/>
      <c r="N36" s="183"/>
      <c r="O36" s="183"/>
      <c r="P36" s="183"/>
      <c r="Q36" s="183"/>
      <c r="R36" s="183"/>
      <c r="S36" s="183"/>
      <c r="T36" s="183"/>
      <c r="U36" s="183"/>
      <c r="V36" s="183"/>
      <c r="W36" s="183"/>
      <c r="X36" s="183"/>
      <c r="Y36" s="183"/>
      <c r="Z36" s="184"/>
      <c r="AA36" s="185"/>
      <c r="AB36" s="186"/>
      <c r="AC36" s="186"/>
      <c r="AD36" s="186"/>
      <c r="AE36" s="186"/>
      <c r="AF36" s="186"/>
      <c r="AG36" s="186"/>
      <c r="AH36" s="187"/>
      <c r="AI36" s="88"/>
      <c r="AJ36" s="204"/>
      <c r="AK36" s="205"/>
      <c r="AL36" s="205"/>
      <c r="AM36" s="205"/>
      <c r="AN36" s="205"/>
      <c r="AO36" s="205"/>
      <c r="AP36" s="205"/>
      <c r="AQ36" s="206"/>
      <c r="AR36" s="88"/>
      <c r="AS36" s="179"/>
      <c r="AT36" s="180"/>
      <c r="AU36" s="180"/>
      <c r="AV36" s="180"/>
      <c r="AW36" s="180"/>
      <c r="AX36" s="180"/>
      <c r="AY36" s="180"/>
      <c r="AZ36" s="181"/>
      <c r="BA36" s="88"/>
      <c r="BB36" s="62"/>
      <c r="BC36" s="63"/>
      <c r="BD36" s="63"/>
      <c r="BE36" s="63"/>
      <c r="BF36" s="63"/>
      <c r="BG36" s="63"/>
      <c r="BH36" s="63"/>
      <c r="BI36" s="64"/>
      <c r="BJ36" s="175"/>
      <c r="BK36" s="175"/>
      <c r="BL36" s="175"/>
      <c r="BM36" s="175"/>
      <c r="BN36" s="175"/>
      <c r="BO36" s="175"/>
      <c r="BP36" s="175"/>
      <c r="BQ36" s="175"/>
      <c r="BR36" s="175"/>
      <c r="BS36" s="175"/>
      <c r="BT36" s="175"/>
      <c r="BU36" s="175"/>
      <c r="BV36" s="175"/>
      <c r="BW36" s="175"/>
      <c r="BX36" s="8"/>
      <c r="BY36" s="13"/>
      <c r="BZ36" s="13"/>
      <c r="CA36" s="13"/>
      <c r="CB36" s="13"/>
    </row>
    <row r="37" spans="1:80" ht="12" customHeight="1" x14ac:dyDescent="0.4">
      <c r="B37" s="182"/>
      <c r="C37" s="183"/>
      <c r="D37" s="183"/>
      <c r="E37" s="183"/>
      <c r="F37" s="183"/>
      <c r="G37" s="183"/>
      <c r="H37" s="183"/>
      <c r="I37" s="183"/>
      <c r="J37" s="183"/>
      <c r="K37" s="183"/>
      <c r="L37" s="183"/>
      <c r="M37" s="183"/>
      <c r="N37" s="183"/>
      <c r="O37" s="183"/>
      <c r="P37" s="183"/>
      <c r="Q37" s="183"/>
      <c r="R37" s="183"/>
      <c r="S37" s="183"/>
      <c r="T37" s="183"/>
      <c r="U37" s="183"/>
      <c r="V37" s="183"/>
      <c r="W37" s="183"/>
      <c r="X37" s="183"/>
      <c r="Y37" s="183"/>
      <c r="Z37" s="184"/>
      <c r="AA37" s="185"/>
      <c r="AB37" s="186"/>
      <c r="AC37" s="186"/>
      <c r="AD37" s="186"/>
      <c r="AE37" s="186"/>
      <c r="AF37" s="186"/>
      <c r="AG37" s="186"/>
      <c r="AH37" s="187"/>
      <c r="AI37" s="88" t="s">
        <v>3</v>
      </c>
      <c r="AJ37" s="204"/>
      <c r="AK37" s="205"/>
      <c r="AL37" s="205"/>
      <c r="AM37" s="205"/>
      <c r="AN37" s="205"/>
      <c r="AO37" s="205"/>
      <c r="AP37" s="205"/>
      <c r="AQ37" s="206"/>
      <c r="AR37" s="88" t="s">
        <v>3</v>
      </c>
      <c r="AS37" s="179"/>
      <c r="AT37" s="180"/>
      <c r="AU37" s="180"/>
      <c r="AV37" s="180"/>
      <c r="AW37" s="180"/>
      <c r="AX37" s="180"/>
      <c r="AY37" s="180"/>
      <c r="AZ37" s="181"/>
      <c r="BA37" s="88" t="s">
        <v>4</v>
      </c>
      <c r="BB37" s="62">
        <f>AA37*AJ37*AS37</f>
        <v>0</v>
      </c>
      <c r="BC37" s="63"/>
      <c r="BD37" s="63"/>
      <c r="BE37" s="63"/>
      <c r="BF37" s="63"/>
      <c r="BG37" s="63"/>
      <c r="BH37" s="63"/>
      <c r="BI37" s="64"/>
      <c r="BJ37" s="175"/>
      <c r="BK37" s="175"/>
      <c r="BL37" s="175"/>
      <c r="BM37" s="175"/>
      <c r="BN37" s="175"/>
      <c r="BO37" s="175"/>
      <c r="BP37" s="175"/>
      <c r="BQ37" s="175"/>
      <c r="BR37" s="175"/>
      <c r="BS37" s="175"/>
      <c r="BT37" s="175"/>
      <c r="BU37" s="175"/>
      <c r="BV37" s="175"/>
      <c r="BW37" s="175"/>
      <c r="BX37" s="8"/>
      <c r="BY37" s="13"/>
      <c r="BZ37" s="13"/>
      <c r="CA37" s="13"/>
      <c r="CB37" s="13"/>
    </row>
    <row r="38" spans="1:80" ht="12" customHeight="1" x14ac:dyDescent="0.4">
      <c r="B38" s="182"/>
      <c r="C38" s="183"/>
      <c r="D38" s="183"/>
      <c r="E38" s="183"/>
      <c r="F38" s="183"/>
      <c r="G38" s="183"/>
      <c r="H38" s="183"/>
      <c r="I38" s="183"/>
      <c r="J38" s="183"/>
      <c r="K38" s="183"/>
      <c r="L38" s="183"/>
      <c r="M38" s="183"/>
      <c r="N38" s="183"/>
      <c r="O38" s="183"/>
      <c r="P38" s="183"/>
      <c r="Q38" s="183"/>
      <c r="R38" s="183"/>
      <c r="S38" s="183"/>
      <c r="T38" s="183"/>
      <c r="U38" s="183"/>
      <c r="V38" s="183"/>
      <c r="W38" s="183"/>
      <c r="X38" s="183"/>
      <c r="Y38" s="183"/>
      <c r="Z38" s="184"/>
      <c r="AA38" s="185"/>
      <c r="AB38" s="186"/>
      <c r="AC38" s="186"/>
      <c r="AD38" s="186"/>
      <c r="AE38" s="186"/>
      <c r="AF38" s="186"/>
      <c r="AG38" s="186"/>
      <c r="AH38" s="187"/>
      <c r="AI38" s="88"/>
      <c r="AJ38" s="204"/>
      <c r="AK38" s="205"/>
      <c r="AL38" s="205"/>
      <c r="AM38" s="205"/>
      <c r="AN38" s="205"/>
      <c r="AO38" s="205"/>
      <c r="AP38" s="205"/>
      <c r="AQ38" s="206"/>
      <c r="AR38" s="88"/>
      <c r="AS38" s="179"/>
      <c r="AT38" s="180"/>
      <c r="AU38" s="180"/>
      <c r="AV38" s="180"/>
      <c r="AW38" s="180"/>
      <c r="AX38" s="180"/>
      <c r="AY38" s="180"/>
      <c r="AZ38" s="181"/>
      <c r="BA38" s="88"/>
      <c r="BB38" s="62"/>
      <c r="BC38" s="63"/>
      <c r="BD38" s="63"/>
      <c r="BE38" s="63"/>
      <c r="BF38" s="63"/>
      <c r="BG38" s="63"/>
      <c r="BH38" s="63"/>
      <c r="BI38" s="64"/>
      <c r="BJ38" s="175"/>
      <c r="BK38" s="175"/>
      <c r="BL38" s="175"/>
      <c r="BM38" s="175"/>
      <c r="BN38" s="175"/>
      <c r="BO38" s="175"/>
      <c r="BP38" s="175"/>
      <c r="BQ38" s="175"/>
      <c r="BR38" s="175"/>
      <c r="BS38" s="175"/>
      <c r="BT38" s="175"/>
      <c r="BU38" s="175"/>
      <c r="BV38" s="175"/>
      <c r="BW38" s="175"/>
      <c r="BX38" s="8"/>
      <c r="BY38" s="13"/>
      <c r="BZ38" s="13"/>
      <c r="CA38" s="13"/>
      <c r="CB38" s="13"/>
    </row>
    <row r="39" spans="1:80" ht="12" customHeight="1" x14ac:dyDescent="0.4">
      <c r="B39" s="182"/>
      <c r="C39" s="183"/>
      <c r="D39" s="183"/>
      <c r="E39" s="183"/>
      <c r="F39" s="183"/>
      <c r="G39" s="183"/>
      <c r="H39" s="183"/>
      <c r="I39" s="183"/>
      <c r="J39" s="183"/>
      <c r="K39" s="183"/>
      <c r="L39" s="183"/>
      <c r="M39" s="183"/>
      <c r="N39" s="183"/>
      <c r="O39" s="183"/>
      <c r="P39" s="183"/>
      <c r="Q39" s="183"/>
      <c r="R39" s="183"/>
      <c r="S39" s="183"/>
      <c r="T39" s="183"/>
      <c r="U39" s="183"/>
      <c r="V39" s="183"/>
      <c r="W39" s="183"/>
      <c r="X39" s="183"/>
      <c r="Y39" s="183"/>
      <c r="Z39" s="184"/>
      <c r="AA39" s="185"/>
      <c r="AB39" s="186"/>
      <c r="AC39" s="186"/>
      <c r="AD39" s="186"/>
      <c r="AE39" s="186"/>
      <c r="AF39" s="186"/>
      <c r="AG39" s="186"/>
      <c r="AH39" s="187"/>
      <c r="AI39" s="88" t="s">
        <v>3</v>
      </c>
      <c r="AJ39" s="176"/>
      <c r="AK39" s="177"/>
      <c r="AL39" s="177"/>
      <c r="AM39" s="177"/>
      <c r="AN39" s="177"/>
      <c r="AO39" s="177"/>
      <c r="AP39" s="177"/>
      <c r="AQ39" s="178"/>
      <c r="AR39" s="88" t="s">
        <v>3</v>
      </c>
      <c r="AS39" s="179"/>
      <c r="AT39" s="180"/>
      <c r="AU39" s="180"/>
      <c r="AV39" s="180"/>
      <c r="AW39" s="180"/>
      <c r="AX39" s="180"/>
      <c r="AY39" s="180"/>
      <c r="AZ39" s="181"/>
      <c r="BA39" s="88" t="s">
        <v>4</v>
      </c>
      <c r="BB39" s="62">
        <f>AA39*AJ39*AS39</f>
        <v>0</v>
      </c>
      <c r="BC39" s="63"/>
      <c r="BD39" s="63"/>
      <c r="BE39" s="63"/>
      <c r="BF39" s="63"/>
      <c r="BG39" s="63"/>
      <c r="BH39" s="63"/>
      <c r="BI39" s="64"/>
      <c r="BJ39" s="175"/>
      <c r="BK39" s="175"/>
      <c r="BL39" s="175"/>
      <c r="BM39" s="175"/>
      <c r="BN39" s="175"/>
      <c r="BO39" s="175"/>
      <c r="BP39" s="175"/>
      <c r="BQ39" s="175"/>
      <c r="BR39" s="175"/>
      <c r="BS39" s="175"/>
      <c r="BT39" s="175"/>
      <c r="BU39" s="175"/>
      <c r="BV39" s="175"/>
      <c r="BW39" s="175"/>
      <c r="BX39" s="8"/>
      <c r="BY39" s="58" t="str">
        <f>IF(LEFT(AA41,1)="T","TRUE","FALSE")</f>
        <v>FALSE</v>
      </c>
      <c r="BZ39" s="58" t="b">
        <f>ISNUMBER(ABS(RIGHT(AA41,13)))</f>
        <v>0</v>
      </c>
      <c r="CA39" s="58" t="str">
        <f t="shared" ref="CA39" si="3">TEXT(BZ39,"@")</f>
        <v>FALSE</v>
      </c>
      <c r="CB39" s="58" t="str">
        <f>IF(ISNUMBER(BP41),"TRUE","FALSE")</f>
        <v>FALSE</v>
      </c>
    </row>
    <row r="40" spans="1:80" ht="12" customHeight="1" x14ac:dyDescent="0.4">
      <c r="B40" s="182"/>
      <c r="C40" s="183"/>
      <c r="D40" s="183"/>
      <c r="E40" s="183"/>
      <c r="F40" s="183"/>
      <c r="G40" s="183"/>
      <c r="H40" s="183"/>
      <c r="I40" s="183"/>
      <c r="J40" s="183"/>
      <c r="K40" s="183"/>
      <c r="L40" s="183"/>
      <c r="M40" s="183"/>
      <c r="N40" s="183"/>
      <c r="O40" s="183"/>
      <c r="P40" s="183"/>
      <c r="Q40" s="183"/>
      <c r="R40" s="183"/>
      <c r="S40" s="183"/>
      <c r="T40" s="183"/>
      <c r="U40" s="183"/>
      <c r="V40" s="183"/>
      <c r="W40" s="183"/>
      <c r="X40" s="183"/>
      <c r="Y40" s="183"/>
      <c r="Z40" s="184"/>
      <c r="AA40" s="185"/>
      <c r="AB40" s="186"/>
      <c r="AC40" s="186"/>
      <c r="AD40" s="186"/>
      <c r="AE40" s="186"/>
      <c r="AF40" s="186"/>
      <c r="AG40" s="186"/>
      <c r="AH40" s="187"/>
      <c r="AI40" s="88"/>
      <c r="AJ40" s="176"/>
      <c r="AK40" s="177"/>
      <c r="AL40" s="177"/>
      <c r="AM40" s="177"/>
      <c r="AN40" s="177"/>
      <c r="AO40" s="177"/>
      <c r="AP40" s="177"/>
      <c r="AQ40" s="178"/>
      <c r="AR40" s="88"/>
      <c r="AS40" s="179"/>
      <c r="AT40" s="180"/>
      <c r="AU40" s="180"/>
      <c r="AV40" s="180"/>
      <c r="AW40" s="180"/>
      <c r="AX40" s="180"/>
      <c r="AY40" s="180"/>
      <c r="AZ40" s="181"/>
      <c r="BA40" s="88"/>
      <c r="BB40" s="62"/>
      <c r="BC40" s="63"/>
      <c r="BD40" s="63"/>
      <c r="BE40" s="63"/>
      <c r="BF40" s="63"/>
      <c r="BG40" s="63"/>
      <c r="BH40" s="63"/>
      <c r="BI40" s="64"/>
      <c r="BJ40" s="175"/>
      <c r="BK40" s="175"/>
      <c r="BL40" s="175"/>
      <c r="BM40" s="175"/>
      <c r="BN40" s="175"/>
      <c r="BO40" s="175"/>
      <c r="BP40" s="175"/>
      <c r="BQ40" s="175"/>
      <c r="BR40" s="175"/>
      <c r="BS40" s="175"/>
      <c r="BT40" s="175"/>
      <c r="BU40" s="175"/>
      <c r="BV40" s="175"/>
      <c r="BW40" s="175"/>
      <c r="BX40" s="8"/>
      <c r="BY40" s="58"/>
      <c r="BZ40" s="58"/>
      <c r="CA40" s="58"/>
      <c r="CB40" s="58"/>
    </row>
    <row r="41" spans="1:80" ht="12" customHeight="1" x14ac:dyDescent="0.4">
      <c r="B41" s="182"/>
      <c r="C41" s="183"/>
      <c r="D41" s="183"/>
      <c r="E41" s="183"/>
      <c r="F41" s="183"/>
      <c r="G41" s="183"/>
      <c r="H41" s="183"/>
      <c r="I41" s="183"/>
      <c r="J41" s="183"/>
      <c r="K41" s="183"/>
      <c r="L41" s="183"/>
      <c r="M41" s="183"/>
      <c r="N41" s="183"/>
      <c r="O41" s="183"/>
      <c r="P41" s="183"/>
      <c r="Q41" s="183"/>
      <c r="R41" s="183"/>
      <c r="S41" s="183"/>
      <c r="T41" s="183"/>
      <c r="U41" s="183"/>
      <c r="V41" s="183"/>
      <c r="W41" s="183"/>
      <c r="X41" s="183"/>
      <c r="Y41" s="183"/>
      <c r="Z41" s="184"/>
      <c r="AA41" s="185"/>
      <c r="AB41" s="186"/>
      <c r="AC41" s="186"/>
      <c r="AD41" s="186"/>
      <c r="AE41" s="186"/>
      <c r="AF41" s="186"/>
      <c r="AG41" s="186"/>
      <c r="AH41" s="187"/>
      <c r="AI41" s="88" t="s">
        <v>3</v>
      </c>
      <c r="AJ41" s="176"/>
      <c r="AK41" s="177"/>
      <c r="AL41" s="177"/>
      <c r="AM41" s="177"/>
      <c r="AN41" s="177"/>
      <c r="AO41" s="177"/>
      <c r="AP41" s="177"/>
      <c r="AQ41" s="178"/>
      <c r="AR41" s="88" t="s">
        <v>3</v>
      </c>
      <c r="AS41" s="179"/>
      <c r="AT41" s="180"/>
      <c r="AU41" s="180"/>
      <c r="AV41" s="180"/>
      <c r="AW41" s="180"/>
      <c r="AX41" s="180"/>
      <c r="AY41" s="180"/>
      <c r="AZ41" s="181"/>
      <c r="BA41" s="88" t="s">
        <v>4</v>
      </c>
      <c r="BB41" s="62">
        <f>AA41*AJ41*AS41</f>
        <v>0</v>
      </c>
      <c r="BC41" s="63"/>
      <c r="BD41" s="63"/>
      <c r="BE41" s="63"/>
      <c r="BF41" s="63"/>
      <c r="BG41" s="63"/>
      <c r="BH41" s="63"/>
      <c r="BI41" s="64"/>
      <c r="BJ41" s="175"/>
      <c r="BK41" s="175"/>
      <c r="BL41" s="175"/>
      <c r="BM41" s="175"/>
      <c r="BN41" s="175"/>
      <c r="BO41" s="175"/>
      <c r="BP41" s="175"/>
      <c r="BQ41" s="175"/>
      <c r="BR41" s="175"/>
      <c r="BS41" s="175"/>
      <c r="BT41" s="175"/>
      <c r="BU41" s="175"/>
      <c r="BV41" s="175"/>
      <c r="BW41" s="175"/>
      <c r="BX41" s="8"/>
      <c r="BY41" s="3" t="str">
        <f>IF(LEFT(AA43,1)="T","TRUE","FALSE")</f>
        <v>FALSE</v>
      </c>
      <c r="BZ41" s="3" t="b">
        <f>ISNUMBER(ABS(RIGHT(AA43,13)))</f>
        <v>0</v>
      </c>
      <c r="CA41" s="3" t="str">
        <f t="shared" ref="CA41" si="4">TEXT(BZ41,"@")</f>
        <v>FALSE</v>
      </c>
      <c r="CB41" s="3" t="str">
        <f>IF(ISNUMBER(BP43),"TRUE","FALSE")</f>
        <v>FALSE</v>
      </c>
    </row>
    <row r="42" spans="1:80" ht="12" customHeight="1" thickBot="1" x14ac:dyDescent="0.45">
      <c r="B42" s="220"/>
      <c r="C42" s="221"/>
      <c r="D42" s="221"/>
      <c r="E42" s="221"/>
      <c r="F42" s="221"/>
      <c r="G42" s="221"/>
      <c r="H42" s="221"/>
      <c r="I42" s="221"/>
      <c r="J42" s="221"/>
      <c r="K42" s="221"/>
      <c r="L42" s="221"/>
      <c r="M42" s="221"/>
      <c r="N42" s="221"/>
      <c r="O42" s="221"/>
      <c r="P42" s="221"/>
      <c r="Q42" s="221"/>
      <c r="R42" s="221"/>
      <c r="S42" s="221"/>
      <c r="T42" s="221"/>
      <c r="U42" s="221"/>
      <c r="V42" s="221"/>
      <c r="W42" s="221"/>
      <c r="X42" s="221"/>
      <c r="Y42" s="221"/>
      <c r="Z42" s="222"/>
      <c r="AA42" s="195"/>
      <c r="AB42" s="196"/>
      <c r="AC42" s="196"/>
      <c r="AD42" s="196"/>
      <c r="AE42" s="196"/>
      <c r="AF42" s="196"/>
      <c r="AG42" s="196"/>
      <c r="AH42" s="197"/>
      <c r="AI42" s="101"/>
      <c r="AJ42" s="198"/>
      <c r="AK42" s="199"/>
      <c r="AL42" s="199"/>
      <c r="AM42" s="199"/>
      <c r="AN42" s="199"/>
      <c r="AO42" s="199"/>
      <c r="AP42" s="199"/>
      <c r="AQ42" s="200"/>
      <c r="AR42" s="101"/>
      <c r="AS42" s="201"/>
      <c r="AT42" s="202"/>
      <c r="AU42" s="202"/>
      <c r="AV42" s="202"/>
      <c r="AW42" s="202"/>
      <c r="AX42" s="202"/>
      <c r="AY42" s="202"/>
      <c r="AZ42" s="203"/>
      <c r="BA42" s="114"/>
      <c r="BB42" s="65"/>
      <c r="BC42" s="66"/>
      <c r="BD42" s="66"/>
      <c r="BE42" s="66"/>
      <c r="BF42" s="66"/>
      <c r="BG42" s="66"/>
      <c r="BH42" s="66"/>
      <c r="BI42" s="67"/>
      <c r="BJ42" s="188"/>
      <c r="BK42" s="188"/>
      <c r="BL42" s="188"/>
      <c r="BM42" s="188"/>
      <c r="BN42" s="188"/>
      <c r="BO42" s="188"/>
      <c r="BP42" s="188"/>
      <c r="BQ42" s="188"/>
      <c r="BR42" s="188"/>
      <c r="BS42" s="188"/>
      <c r="BT42" s="188"/>
      <c r="BU42" s="188"/>
      <c r="BV42" s="188"/>
      <c r="BW42" s="188"/>
      <c r="BX42" s="8"/>
      <c r="BY42" s="3"/>
      <c r="BZ42" s="3"/>
      <c r="CA42" s="3"/>
      <c r="CB42" s="3"/>
    </row>
    <row r="43" spans="1:80" ht="12" customHeight="1" x14ac:dyDescent="0.4">
      <c r="A43" s="8"/>
      <c r="B43" s="70"/>
      <c r="C43" s="71"/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71"/>
      <c r="X43" s="71"/>
      <c r="Y43" s="71"/>
      <c r="Z43" s="72"/>
      <c r="AA43" s="57"/>
      <c r="AB43" s="57"/>
      <c r="AC43" s="57"/>
      <c r="AD43" s="57"/>
      <c r="AE43" s="57"/>
      <c r="AF43" s="57"/>
      <c r="AG43" s="57"/>
      <c r="AH43" s="57"/>
      <c r="AI43" s="20"/>
      <c r="AJ43" s="11"/>
      <c r="AK43" s="9"/>
      <c r="AL43" s="9"/>
      <c r="AM43" s="9"/>
      <c r="AN43" s="9"/>
      <c r="AO43" s="9"/>
      <c r="AP43" s="9"/>
      <c r="AQ43" s="9"/>
      <c r="AR43" s="9"/>
      <c r="AS43" s="76" t="s">
        <v>8</v>
      </c>
      <c r="AT43" s="77"/>
      <c r="AU43" s="77"/>
      <c r="AV43" s="77"/>
      <c r="AW43" s="77"/>
      <c r="AX43" s="77"/>
      <c r="AY43" s="77"/>
      <c r="AZ43" s="77"/>
      <c r="BA43" s="78"/>
      <c r="BB43" s="82">
        <f>SUM(BB23:BI42)</f>
        <v>0</v>
      </c>
      <c r="BC43" s="83"/>
      <c r="BD43" s="83"/>
      <c r="BE43" s="83"/>
      <c r="BF43" s="83"/>
      <c r="BG43" s="83"/>
      <c r="BH43" s="83"/>
      <c r="BI43" s="84"/>
      <c r="BJ43" s="9"/>
      <c r="BK43" s="9"/>
      <c r="BL43" s="9"/>
      <c r="BM43" s="9"/>
      <c r="BN43" s="9"/>
      <c r="BO43" s="9"/>
      <c r="BP43" s="9"/>
      <c r="BQ43" s="9"/>
      <c r="BR43" s="9"/>
      <c r="BS43" s="9"/>
      <c r="BT43" s="9"/>
      <c r="BU43" s="9"/>
      <c r="BV43" s="9"/>
      <c r="BW43" s="9"/>
      <c r="BX43" s="8"/>
      <c r="BY43" s="3" t="e">
        <f>IF(LEFT(#REF!,1)="T","TRUE","FALSE")</f>
        <v>#REF!</v>
      </c>
      <c r="BZ43" s="3" t="b">
        <f>ISNUMBER(ABS(RIGHT(#REF!,13)))</f>
        <v>0</v>
      </c>
      <c r="CA43" s="3" t="str">
        <f t="shared" ref="CA43" si="5">TEXT(BZ43,"@")</f>
        <v>FALSE</v>
      </c>
      <c r="CB43" s="3" t="str">
        <f>IF(ISNUMBER(#REF!),"TRUE","FALSE")</f>
        <v>FALSE</v>
      </c>
    </row>
    <row r="44" spans="1:80" ht="12" customHeight="1" thickBot="1" x14ac:dyDescent="0.45">
      <c r="A44" s="8"/>
      <c r="B44" s="73"/>
      <c r="C44" s="74"/>
      <c r="D44" s="74"/>
      <c r="E44" s="74"/>
      <c r="F44" s="74"/>
      <c r="G44" s="74"/>
      <c r="H44" s="74"/>
      <c r="I44" s="74"/>
      <c r="J44" s="74"/>
      <c r="K44" s="74"/>
      <c r="L44" s="74"/>
      <c r="M44" s="74"/>
      <c r="N44" s="74"/>
      <c r="O44" s="74"/>
      <c r="P44" s="74"/>
      <c r="Q44" s="74"/>
      <c r="R44" s="74"/>
      <c r="S44" s="74"/>
      <c r="T44" s="74"/>
      <c r="U44" s="74"/>
      <c r="V44" s="74"/>
      <c r="W44" s="74"/>
      <c r="X44" s="74"/>
      <c r="Y44" s="74"/>
      <c r="Z44" s="75"/>
      <c r="AA44" s="57"/>
      <c r="AB44" s="57"/>
      <c r="AC44" s="57"/>
      <c r="AD44" s="57"/>
      <c r="AE44" s="57"/>
      <c r="AF44" s="57"/>
      <c r="AG44" s="57"/>
      <c r="AH44" s="57"/>
      <c r="AI44" s="20"/>
      <c r="AJ44" s="9"/>
      <c r="AK44" s="9"/>
      <c r="AL44" s="9"/>
      <c r="AM44" s="9"/>
      <c r="AN44" s="9"/>
      <c r="AO44" s="9"/>
      <c r="AP44" s="9"/>
      <c r="AQ44" s="9"/>
      <c r="AR44" s="9"/>
      <c r="AS44" s="79"/>
      <c r="AT44" s="80"/>
      <c r="AU44" s="80"/>
      <c r="AV44" s="80"/>
      <c r="AW44" s="80"/>
      <c r="AX44" s="80"/>
      <c r="AY44" s="80"/>
      <c r="AZ44" s="80"/>
      <c r="BA44" s="81"/>
      <c r="BB44" s="85"/>
      <c r="BC44" s="86"/>
      <c r="BD44" s="86"/>
      <c r="BE44" s="86"/>
      <c r="BF44" s="86"/>
      <c r="BG44" s="86"/>
      <c r="BH44" s="86"/>
      <c r="BI44" s="87"/>
      <c r="BJ44" s="9"/>
      <c r="BK44" s="9"/>
      <c r="BL44" s="9"/>
      <c r="BM44" s="9"/>
      <c r="BN44" s="9"/>
      <c r="BO44" s="9"/>
      <c r="BP44" s="9"/>
      <c r="BQ44" s="9"/>
      <c r="BR44" s="9"/>
      <c r="BS44" s="9"/>
      <c r="BT44" s="9"/>
      <c r="BU44" s="9"/>
      <c r="BV44" s="9"/>
      <c r="BW44" s="9"/>
      <c r="BX44" s="8"/>
      <c r="BY44" s="3"/>
      <c r="BZ44" s="3"/>
      <c r="CA44" s="3"/>
      <c r="CB44" s="3"/>
    </row>
    <row r="45" spans="1:80" ht="12" customHeight="1" x14ac:dyDescent="0.4">
      <c r="B45" s="53" t="s">
        <v>14</v>
      </c>
      <c r="C45" s="53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  <c r="AA45" s="14"/>
      <c r="AB45" s="14"/>
      <c r="AC45" s="14"/>
      <c r="AD45" s="14"/>
      <c r="AE45" s="14"/>
      <c r="AF45" s="14"/>
      <c r="AG45" s="14"/>
      <c r="AH45" s="14"/>
      <c r="AI45" s="20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  <c r="BU45" s="14"/>
      <c r="BV45" s="14"/>
      <c r="BW45" s="18"/>
      <c r="BX45" s="8"/>
      <c r="BY45" s="3"/>
      <c r="BZ45" s="3"/>
      <c r="CA45" s="3"/>
      <c r="CB45" s="3"/>
    </row>
    <row r="46" spans="1:80" ht="12" customHeight="1" x14ac:dyDescent="0.4">
      <c r="B46" s="53"/>
      <c r="C46" s="53"/>
      <c r="D46" s="53"/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  <c r="AA46" s="22" t="s">
        <v>22</v>
      </c>
      <c r="AB46" s="14"/>
      <c r="AC46" s="14"/>
      <c r="AD46" s="14"/>
      <c r="AE46" s="14"/>
      <c r="AF46" s="14"/>
      <c r="AG46" s="14"/>
      <c r="AH46" s="14"/>
      <c r="AI46" s="20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  <c r="BU46" s="14"/>
      <c r="BV46" s="14"/>
      <c r="BW46" s="19"/>
      <c r="BX46" s="8"/>
      <c r="BY46" s="3" t="str">
        <f>IF(LEFT(AA48,1)="T","TRUE","FALSE")</f>
        <v>FALSE</v>
      </c>
      <c r="BZ46" s="3" t="b">
        <f>ISNUMBER(ABS(RIGHT(AA48,13)))</f>
        <v>0</v>
      </c>
      <c r="CA46" s="3" t="str">
        <f t="shared" ref="CA46" si="6">TEXT(BZ46,"@")</f>
        <v>FALSE</v>
      </c>
      <c r="CB46" s="3" t="str">
        <f>IF(ISNUMBER(BP48),"TRUE","FALSE")</f>
        <v>FALSE</v>
      </c>
    </row>
    <row r="47" spans="1:80" ht="12" customHeight="1" x14ac:dyDescent="0.4">
      <c r="B47" s="33" t="s">
        <v>2</v>
      </c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5"/>
      <c r="AA47" s="118" t="s">
        <v>6</v>
      </c>
      <c r="AB47" s="118"/>
      <c r="AC47" s="118"/>
      <c r="AD47" s="118"/>
      <c r="AE47" s="118"/>
      <c r="AF47" s="118"/>
      <c r="AG47" s="118"/>
      <c r="AH47" s="118"/>
      <c r="AI47" s="120" t="s">
        <v>3</v>
      </c>
      <c r="AJ47" s="142" t="s">
        <v>1</v>
      </c>
      <c r="AK47" s="118"/>
      <c r="AL47" s="118"/>
      <c r="AM47" s="118"/>
      <c r="AN47" s="118"/>
      <c r="AO47" s="118"/>
      <c r="AP47" s="118"/>
      <c r="AQ47" s="118"/>
      <c r="AR47" s="120" t="s">
        <v>3</v>
      </c>
      <c r="AS47" s="118" t="s">
        <v>21</v>
      </c>
      <c r="AT47" s="118"/>
      <c r="AU47" s="118"/>
      <c r="AV47" s="118"/>
      <c r="AW47" s="118"/>
      <c r="AX47" s="118"/>
      <c r="AY47" s="118"/>
      <c r="AZ47" s="118"/>
      <c r="BA47" s="120" t="s">
        <v>4</v>
      </c>
      <c r="BB47" s="118" t="s">
        <v>7</v>
      </c>
      <c r="BC47" s="118"/>
      <c r="BD47" s="118"/>
      <c r="BE47" s="118"/>
      <c r="BF47" s="118"/>
      <c r="BG47" s="118"/>
      <c r="BH47" s="118"/>
      <c r="BI47" s="118"/>
      <c r="BJ47" s="118" t="s">
        <v>5</v>
      </c>
      <c r="BK47" s="118"/>
      <c r="BL47" s="118"/>
      <c r="BM47" s="118"/>
      <c r="BN47" s="118"/>
      <c r="BO47" s="118"/>
      <c r="BP47" s="118"/>
      <c r="BQ47" s="118"/>
      <c r="BR47" s="118"/>
      <c r="BS47" s="118"/>
      <c r="BT47" s="118"/>
      <c r="BU47" s="118"/>
      <c r="BV47" s="118"/>
      <c r="BW47" s="118"/>
      <c r="BX47" s="8"/>
      <c r="BY47" s="3"/>
      <c r="BZ47" s="3"/>
      <c r="CA47" s="3"/>
      <c r="CB47" s="3"/>
    </row>
    <row r="48" spans="1:80" ht="12" customHeight="1" thickBot="1" x14ac:dyDescent="0.45">
      <c r="B48" s="139"/>
      <c r="C48" s="140"/>
      <c r="D48" s="140"/>
      <c r="E48" s="140"/>
      <c r="F48" s="140"/>
      <c r="G48" s="140"/>
      <c r="H48" s="140"/>
      <c r="I48" s="140"/>
      <c r="J48" s="140"/>
      <c r="K48" s="140"/>
      <c r="L48" s="140"/>
      <c r="M48" s="140"/>
      <c r="N48" s="140"/>
      <c r="O48" s="140"/>
      <c r="P48" s="140"/>
      <c r="Q48" s="140"/>
      <c r="R48" s="140"/>
      <c r="S48" s="140"/>
      <c r="T48" s="140"/>
      <c r="U48" s="140"/>
      <c r="V48" s="140"/>
      <c r="W48" s="140"/>
      <c r="X48" s="140"/>
      <c r="Y48" s="140"/>
      <c r="Z48" s="141"/>
      <c r="AA48" s="119"/>
      <c r="AB48" s="119"/>
      <c r="AC48" s="119"/>
      <c r="AD48" s="119"/>
      <c r="AE48" s="119"/>
      <c r="AF48" s="119"/>
      <c r="AG48" s="119"/>
      <c r="AH48" s="119"/>
      <c r="AI48" s="121"/>
      <c r="AJ48" s="119"/>
      <c r="AK48" s="119"/>
      <c r="AL48" s="119"/>
      <c r="AM48" s="119"/>
      <c r="AN48" s="119"/>
      <c r="AO48" s="119"/>
      <c r="AP48" s="119"/>
      <c r="AQ48" s="119"/>
      <c r="AR48" s="121"/>
      <c r="AS48" s="119"/>
      <c r="AT48" s="119"/>
      <c r="AU48" s="119"/>
      <c r="AV48" s="119"/>
      <c r="AW48" s="119"/>
      <c r="AX48" s="119"/>
      <c r="AY48" s="119"/>
      <c r="AZ48" s="119"/>
      <c r="BA48" s="121"/>
      <c r="BB48" s="119"/>
      <c r="BC48" s="119"/>
      <c r="BD48" s="119"/>
      <c r="BE48" s="119"/>
      <c r="BF48" s="119"/>
      <c r="BG48" s="119"/>
      <c r="BH48" s="119"/>
      <c r="BI48" s="119"/>
      <c r="BJ48" s="119"/>
      <c r="BK48" s="119"/>
      <c r="BL48" s="119"/>
      <c r="BM48" s="119"/>
      <c r="BN48" s="119"/>
      <c r="BO48" s="119"/>
      <c r="BP48" s="119"/>
      <c r="BQ48" s="119"/>
      <c r="BR48" s="119"/>
      <c r="BS48" s="119"/>
      <c r="BT48" s="119"/>
      <c r="BU48" s="119"/>
      <c r="BV48" s="119"/>
      <c r="BW48" s="119"/>
      <c r="BX48" s="8"/>
      <c r="BY48" s="3" t="str">
        <f>IF(LEFT(AA50,1)="T","TRUE","FALSE")</f>
        <v>FALSE</v>
      </c>
      <c r="BZ48" s="3" t="b">
        <f>ISNUMBER(ABS(RIGHT(AA50,13)))</f>
        <v>0</v>
      </c>
      <c r="CA48" s="3" t="str">
        <f t="shared" ref="CA48" si="7">TEXT(BZ48,"@")</f>
        <v>FALSE</v>
      </c>
      <c r="CB48" s="3" t="str">
        <f>IF(ISNUMBER(BP50),"TRUE","FALSE")</f>
        <v>FALSE</v>
      </c>
    </row>
    <row r="49" spans="2:80" ht="12" customHeight="1" thickTop="1" x14ac:dyDescent="0.4">
      <c r="B49" s="207"/>
      <c r="C49" s="208"/>
      <c r="D49" s="208"/>
      <c r="E49" s="208"/>
      <c r="F49" s="208"/>
      <c r="G49" s="208"/>
      <c r="H49" s="208"/>
      <c r="I49" s="208"/>
      <c r="J49" s="208"/>
      <c r="K49" s="208"/>
      <c r="L49" s="208"/>
      <c r="M49" s="208"/>
      <c r="N49" s="208"/>
      <c r="O49" s="208"/>
      <c r="P49" s="208"/>
      <c r="Q49" s="208"/>
      <c r="R49" s="208"/>
      <c r="S49" s="208"/>
      <c r="T49" s="208"/>
      <c r="U49" s="208"/>
      <c r="V49" s="208"/>
      <c r="W49" s="208"/>
      <c r="X49" s="208"/>
      <c r="Y49" s="208"/>
      <c r="Z49" s="209"/>
      <c r="AA49" s="210"/>
      <c r="AB49" s="211"/>
      <c r="AC49" s="211"/>
      <c r="AD49" s="211"/>
      <c r="AE49" s="211"/>
      <c r="AF49" s="211"/>
      <c r="AG49" s="211"/>
      <c r="AH49" s="212"/>
      <c r="AI49" s="128" t="s">
        <v>3</v>
      </c>
      <c r="AJ49" s="213"/>
      <c r="AK49" s="214"/>
      <c r="AL49" s="214"/>
      <c r="AM49" s="214"/>
      <c r="AN49" s="214"/>
      <c r="AO49" s="214"/>
      <c r="AP49" s="214"/>
      <c r="AQ49" s="215"/>
      <c r="AR49" s="128" t="s">
        <v>3</v>
      </c>
      <c r="AS49" s="216"/>
      <c r="AT49" s="217"/>
      <c r="AU49" s="217"/>
      <c r="AV49" s="217"/>
      <c r="AW49" s="217"/>
      <c r="AX49" s="217"/>
      <c r="AY49" s="217"/>
      <c r="AZ49" s="218"/>
      <c r="BA49" s="128" t="s">
        <v>4</v>
      </c>
      <c r="BB49" s="135">
        <f>AA49*AJ49*AS49</f>
        <v>0</v>
      </c>
      <c r="BC49" s="136"/>
      <c r="BD49" s="136"/>
      <c r="BE49" s="136"/>
      <c r="BF49" s="136"/>
      <c r="BG49" s="136"/>
      <c r="BH49" s="136"/>
      <c r="BI49" s="137"/>
      <c r="BJ49" s="219"/>
      <c r="BK49" s="219"/>
      <c r="BL49" s="219"/>
      <c r="BM49" s="219"/>
      <c r="BN49" s="219"/>
      <c r="BO49" s="219"/>
      <c r="BP49" s="219"/>
      <c r="BQ49" s="219"/>
      <c r="BR49" s="219"/>
      <c r="BS49" s="219"/>
      <c r="BT49" s="219"/>
      <c r="BU49" s="219"/>
      <c r="BV49" s="219"/>
      <c r="BW49" s="219"/>
      <c r="BX49" s="8"/>
      <c r="BY49" s="3"/>
      <c r="BZ49" s="3"/>
      <c r="CA49" s="3"/>
      <c r="CB49" s="3"/>
    </row>
    <row r="50" spans="2:80" ht="12" customHeight="1" x14ac:dyDescent="0.4">
      <c r="B50" s="189"/>
      <c r="C50" s="190"/>
      <c r="D50" s="190"/>
      <c r="E50" s="190"/>
      <c r="F50" s="190"/>
      <c r="G50" s="190"/>
      <c r="H50" s="190"/>
      <c r="I50" s="190"/>
      <c r="J50" s="190"/>
      <c r="K50" s="190"/>
      <c r="L50" s="190"/>
      <c r="M50" s="190"/>
      <c r="N50" s="190"/>
      <c r="O50" s="190"/>
      <c r="P50" s="190"/>
      <c r="Q50" s="190"/>
      <c r="R50" s="190"/>
      <c r="S50" s="190"/>
      <c r="T50" s="190"/>
      <c r="U50" s="190"/>
      <c r="V50" s="190"/>
      <c r="W50" s="190"/>
      <c r="X50" s="190"/>
      <c r="Y50" s="190"/>
      <c r="Z50" s="191"/>
      <c r="AA50" s="185"/>
      <c r="AB50" s="186"/>
      <c r="AC50" s="186"/>
      <c r="AD50" s="186"/>
      <c r="AE50" s="186"/>
      <c r="AF50" s="186"/>
      <c r="AG50" s="186"/>
      <c r="AH50" s="187"/>
      <c r="AI50" s="88"/>
      <c r="AJ50" s="176"/>
      <c r="AK50" s="177"/>
      <c r="AL50" s="177"/>
      <c r="AM50" s="177"/>
      <c r="AN50" s="177"/>
      <c r="AO50" s="177"/>
      <c r="AP50" s="177"/>
      <c r="AQ50" s="178"/>
      <c r="AR50" s="88"/>
      <c r="AS50" s="179"/>
      <c r="AT50" s="180"/>
      <c r="AU50" s="180"/>
      <c r="AV50" s="180"/>
      <c r="AW50" s="180"/>
      <c r="AX50" s="180"/>
      <c r="AY50" s="180"/>
      <c r="AZ50" s="181"/>
      <c r="BA50" s="88"/>
      <c r="BB50" s="62"/>
      <c r="BC50" s="63"/>
      <c r="BD50" s="63"/>
      <c r="BE50" s="63"/>
      <c r="BF50" s="63"/>
      <c r="BG50" s="63"/>
      <c r="BH50" s="63"/>
      <c r="BI50" s="64"/>
      <c r="BJ50" s="175"/>
      <c r="BK50" s="175"/>
      <c r="BL50" s="175"/>
      <c r="BM50" s="175"/>
      <c r="BN50" s="175"/>
      <c r="BO50" s="175"/>
      <c r="BP50" s="175"/>
      <c r="BQ50" s="175"/>
      <c r="BR50" s="175"/>
      <c r="BS50" s="175"/>
      <c r="BT50" s="175"/>
      <c r="BU50" s="175"/>
      <c r="BV50" s="175"/>
      <c r="BW50" s="175"/>
      <c r="BX50" s="8"/>
      <c r="BY50" s="3" t="str">
        <f>IF(LEFT(AA52,1)="T","TRUE","FALSE")</f>
        <v>FALSE</v>
      </c>
      <c r="BZ50" s="3" t="b">
        <f>ISNUMBER(ABS(RIGHT(AA52,13)))</f>
        <v>0</v>
      </c>
      <c r="CA50" s="3" t="str">
        <f t="shared" ref="CA50" si="8">TEXT(BZ50,"@")</f>
        <v>FALSE</v>
      </c>
      <c r="CB50" s="3" t="str">
        <f>IF(ISNUMBER(BP52),"TRUE","FALSE")</f>
        <v>FALSE</v>
      </c>
    </row>
    <row r="51" spans="2:80" ht="12" customHeight="1" x14ac:dyDescent="0.4">
      <c r="B51" s="189"/>
      <c r="C51" s="190"/>
      <c r="D51" s="190"/>
      <c r="E51" s="190"/>
      <c r="F51" s="190"/>
      <c r="G51" s="190"/>
      <c r="H51" s="190"/>
      <c r="I51" s="190"/>
      <c r="J51" s="190"/>
      <c r="K51" s="190"/>
      <c r="L51" s="190"/>
      <c r="M51" s="190"/>
      <c r="N51" s="190"/>
      <c r="O51" s="190"/>
      <c r="P51" s="190"/>
      <c r="Q51" s="190"/>
      <c r="R51" s="190"/>
      <c r="S51" s="190"/>
      <c r="T51" s="190"/>
      <c r="U51" s="190"/>
      <c r="V51" s="190"/>
      <c r="W51" s="190"/>
      <c r="X51" s="190"/>
      <c r="Y51" s="190"/>
      <c r="Z51" s="191"/>
      <c r="AA51" s="185"/>
      <c r="AB51" s="186"/>
      <c r="AC51" s="186"/>
      <c r="AD51" s="186"/>
      <c r="AE51" s="186"/>
      <c r="AF51" s="186"/>
      <c r="AG51" s="186"/>
      <c r="AH51" s="187"/>
      <c r="AI51" s="88" t="s">
        <v>3</v>
      </c>
      <c r="AJ51" s="176"/>
      <c r="AK51" s="177"/>
      <c r="AL51" s="177"/>
      <c r="AM51" s="177"/>
      <c r="AN51" s="177"/>
      <c r="AO51" s="177"/>
      <c r="AP51" s="177"/>
      <c r="AQ51" s="178"/>
      <c r="AR51" s="88" t="s">
        <v>3</v>
      </c>
      <c r="AS51" s="179"/>
      <c r="AT51" s="180"/>
      <c r="AU51" s="180"/>
      <c r="AV51" s="180"/>
      <c r="AW51" s="180"/>
      <c r="AX51" s="180"/>
      <c r="AY51" s="180"/>
      <c r="AZ51" s="181"/>
      <c r="BA51" s="88" t="s">
        <v>4</v>
      </c>
      <c r="BB51" s="62">
        <f>AA51*AJ51*AS51</f>
        <v>0</v>
      </c>
      <c r="BC51" s="63"/>
      <c r="BD51" s="63"/>
      <c r="BE51" s="63"/>
      <c r="BF51" s="63"/>
      <c r="BG51" s="63"/>
      <c r="BH51" s="63"/>
      <c r="BI51" s="64"/>
      <c r="BJ51" s="175"/>
      <c r="BK51" s="175"/>
      <c r="BL51" s="175"/>
      <c r="BM51" s="175"/>
      <c r="BN51" s="175"/>
      <c r="BO51" s="175"/>
      <c r="BP51" s="175"/>
      <c r="BQ51" s="175"/>
      <c r="BR51" s="175"/>
      <c r="BS51" s="175"/>
      <c r="BT51" s="175"/>
      <c r="BU51" s="175"/>
      <c r="BV51" s="175"/>
      <c r="BW51" s="175"/>
      <c r="BX51" s="8"/>
      <c r="BY51" s="3"/>
      <c r="BZ51" s="3"/>
      <c r="CA51" s="3"/>
      <c r="CB51" s="3"/>
    </row>
    <row r="52" spans="2:80" ht="12" customHeight="1" x14ac:dyDescent="0.4">
      <c r="B52" s="189"/>
      <c r="C52" s="190"/>
      <c r="D52" s="190"/>
      <c r="E52" s="190"/>
      <c r="F52" s="190"/>
      <c r="G52" s="190"/>
      <c r="H52" s="190"/>
      <c r="I52" s="190"/>
      <c r="J52" s="190"/>
      <c r="K52" s="190"/>
      <c r="L52" s="190"/>
      <c r="M52" s="190"/>
      <c r="N52" s="190"/>
      <c r="O52" s="190"/>
      <c r="P52" s="190"/>
      <c r="Q52" s="190"/>
      <c r="R52" s="190"/>
      <c r="S52" s="190"/>
      <c r="T52" s="190"/>
      <c r="U52" s="190"/>
      <c r="V52" s="190"/>
      <c r="W52" s="190"/>
      <c r="X52" s="190"/>
      <c r="Y52" s="190"/>
      <c r="Z52" s="191"/>
      <c r="AA52" s="185"/>
      <c r="AB52" s="186"/>
      <c r="AC52" s="186"/>
      <c r="AD52" s="186"/>
      <c r="AE52" s="186"/>
      <c r="AF52" s="186"/>
      <c r="AG52" s="186"/>
      <c r="AH52" s="187"/>
      <c r="AI52" s="88"/>
      <c r="AJ52" s="176"/>
      <c r="AK52" s="177"/>
      <c r="AL52" s="177"/>
      <c r="AM52" s="177"/>
      <c r="AN52" s="177"/>
      <c r="AO52" s="177"/>
      <c r="AP52" s="177"/>
      <c r="AQ52" s="178"/>
      <c r="AR52" s="88"/>
      <c r="AS52" s="179"/>
      <c r="AT52" s="180"/>
      <c r="AU52" s="180"/>
      <c r="AV52" s="180"/>
      <c r="AW52" s="180"/>
      <c r="AX52" s="180"/>
      <c r="AY52" s="180"/>
      <c r="AZ52" s="181"/>
      <c r="BA52" s="88"/>
      <c r="BB52" s="62"/>
      <c r="BC52" s="63"/>
      <c r="BD52" s="63"/>
      <c r="BE52" s="63"/>
      <c r="BF52" s="63"/>
      <c r="BG52" s="63"/>
      <c r="BH52" s="63"/>
      <c r="BI52" s="64"/>
      <c r="BJ52" s="175"/>
      <c r="BK52" s="175"/>
      <c r="BL52" s="175"/>
      <c r="BM52" s="175"/>
      <c r="BN52" s="175"/>
      <c r="BO52" s="175"/>
      <c r="BP52" s="175"/>
      <c r="BQ52" s="175"/>
      <c r="BR52" s="175"/>
      <c r="BS52" s="175"/>
      <c r="BT52" s="175"/>
      <c r="BU52" s="175"/>
      <c r="BV52" s="175"/>
      <c r="BW52" s="175"/>
      <c r="BX52" s="8"/>
      <c r="BY52" s="3"/>
      <c r="BZ52" s="3"/>
      <c r="CA52" s="3"/>
      <c r="CB52" s="3"/>
    </row>
    <row r="53" spans="2:80" ht="12" customHeight="1" x14ac:dyDescent="0.4">
      <c r="B53" s="189"/>
      <c r="C53" s="190"/>
      <c r="D53" s="190"/>
      <c r="E53" s="190"/>
      <c r="F53" s="190"/>
      <c r="G53" s="190"/>
      <c r="H53" s="190"/>
      <c r="I53" s="190"/>
      <c r="J53" s="190"/>
      <c r="K53" s="190"/>
      <c r="L53" s="190"/>
      <c r="M53" s="190"/>
      <c r="N53" s="190"/>
      <c r="O53" s="190"/>
      <c r="P53" s="190"/>
      <c r="Q53" s="190"/>
      <c r="R53" s="190"/>
      <c r="S53" s="190"/>
      <c r="T53" s="190"/>
      <c r="U53" s="190"/>
      <c r="V53" s="190"/>
      <c r="W53" s="190"/>
      <c r="X53" s="190"/>
      <c r="Y53" s="190"/>
      <c r="Z53" s="191"/>
      <c r="AA53" s="185"/>
      <c r="AB53" s="186"/>
      <c r="AC53" s="186"/>
      <c r="AD53" s="186"/>
      <c r="AE53" s="186"/>
      <c r="AF53" s="186"/>
      <c r="AG53" s="186"/>
      <c r="AH53" s="187"/>
      <c r="AI53" s="88" t="s">
        <v>3</v>
      </c>
      <c r="AJ53" s="176"/>
      <c r="AK53" s="177"/>
      <c r="AL53" s="177"/>
      <c r="AM53" s="177"/>
      <c r="AN53" s="177"/>
      <c r="AO53" s="177"/>
      <c r="AP53" s="177"/>
      <c r="AQ53" s="178"/>
      <c r="AR53" s="88" t="s">
        <v>3</v>
      </c>
      <c r="AS53" s="179"/>
      <c r="AT53" s="180"/>
      <c r="AU53" s="180"/>
      <c r="AV53" s="180"/>
      <c r="AW53" s="180"/>
      <c r="AX53" s="180"/>
      <c r="AY53" s="180"/>
      <c r="AZ53" s="181"/>
      <c r="BA53" s="88" t="s">
        <v>4</v>
      </c>
      <c r="BB53" s="62">
        <f>AA53*AJ53*AS53</f>
        <v>0</v>
      </c>
      <c r="BC53" s="63"/>
      <c r="BD53" s="63"/>
      <c r="BE53" s="63"/>
      <c r="BF53" s="63"/>
      <c r="BG53" s="63"/>
      <c r="BH53" s="63"/>
      <c r="BI53" s="64"/>
      <c r="BJ53" s="175"/>
      <c r="BK53" s="175"/>
      <c r="BL53" s="175"/>
      <c r="BM53" s="175"/>
      <c r="BN53" s="175"/>
      <c r="BO53" s="175"/>
      <c r="BP53" s="175"/>
      <c r="BQ53" s="175"/>
      <c r="BR53" s="175"/>
      <c r="BS53" s="175"/>
      <c r="BT53" s="175"/>
      <c r="BU53" s="175"/>
      <c r="BV53" s="175"/>
      <c r="BW53" s="175"/>
      <c r="BX53" s="8"/>
      <c r="BY53" s="3"/>
      <c r="BZ53" s="3"/>
      <c r="CA53" s="3"/>
      <c r="CB53" s="3"/>
    </row>
    <row r="54" spans="2:80" ht="12" customHeight="1" x14ac:dyDescent="0.4">
      <c r="B54" s="189"/>
      <c r="C54" s="190"/>
      <c r="D54" s="190"/>
      <c r="E54" s="190"/>
      <c r="F54" s="190"/>
      <c r="G54" s="190"/>
      <c r="H54" s="190"/>
      <c r="I54" s="190"/>
      <c r="J54" s="190"/>
      <c r="K54" s="190"/>
      <c r="L54" s="190"/>
      <c r="M54" s="190"/>
      <c r="N54" s="190"/>
      <c r="O54" s="190"/>
      <c r="P54" s="190"/>
      <c r="Q54" s="190"/>
      <c r="R54" s="190"/>
      <c r="S54" s="190"/>
      <c r="T54" s="190"/>
      <c r="U54" s="190"/>
      <c r="V54" s="190"/>
      <c r="W54" s="190"/>
      <c r="X54" s="190"/>
      <c r="Y54" s="190"/>
      <c r="Z54" s="191"/>
      <c r="AA54" s="185"/>
      <c r="AB54" s="186"/>
      <c r="AC54" s="186"/>
      <c r="AD54" s="186"/>
      <c r="AE54" s="186"/>
      <c r="AF54" s="186"/>
      <c r="AG54" s="186"/>
      <c r="AH54" s="187"/>
      <c r="AI54" s="88"/>
      <c r="AJ54" s="176"/>
      <c r="AK54" s="177"/>
      <c r="AL54" s="177"/>
      <c r="AM54" s="177"/>
      <c r="AN54" s="177"/>
      <c r="AO54" s="177"/>
      <c r="AP54" s="177"/>
      <c r="AQ54" s="178"/>
      <c r="AR54" s="88"/>
      <c r="AS54" s="179"/>
      <c r="AT54" s="180"/>
      <c r="AU54" s="180"/>
      <c r="AV54" s="180"/>
      <c r="AW54" s="180"/>
      <c r="AX54" s="180"/>
      <c r="AY54" s="180"/>
      <c r="AZ54" s="181"/>
      <c r="BA54" s="88"/>
      <c r="BB54" s="62"/>
      <c r="BC54" s="63"/>
      <c r="BD54" s="63"/>
      <c r="BE54" s="63"/>
      <c r="BF54" s="63"/>
      <c r="BG54" s="63"/>
      <c r="BH54" s="63"/>
      <c r="BI54" s="64"/>
      <c r="BJ54" s="175"/>
      <c r="BK54" s="175"/>
      <c r="BL54" s="175"/>
      <c r="BM54" s="175"/>
      <c r="BN54" s="175"/>
      <c r="BO54" s="175"/>
      <c r="BP54" s="175"/>
      <c r="BQ54" s="175"/>
      <c r="BR54" s="175"/>
      <c r="BS54" s="175"/>
      <c r="BT54" s="175"/>
      <c r="BU54" s="175"/>
      <c r="BV54" s="175"/>
      <c r="BW54" s="175"/>
      <c r="BX54" s="8"/>
      <c r="BY54" s="3"/>
      <c r="BZ54" s="3"/>
      <c r="CA54" s="3"/>
      <c r="CB54" s="3"/>
    </row>
    <row r="55" spans="2:80" ht="12" customHeight="1" x14ac:dyDescent="0.4">
      <c r="B55" s="189"/>
      <c r="C55" s="190"/>
      <c r="D55" s="190"/>
      <c r="E55" s="190"/>
      <c r="F55" s="190"/>
      <c r="G55" s="190"/>
      <c r="H55" s="190"/>
      <c r="I55" s="190"/>
      <c r="J55" s="190"/>
      <c r="K55" s="190"/>
      <c r="L55" s="190"/>
      <c r="M55" s="190"/>
      <c r="N55" s="190"/>
      <c r="O55" s="190"/>
      <c r="P55" s="190"/>
      <c r="Q55" s="190"/>
      <c r="R55" s="190"/>
      <c r="S55" s="190"/>
      <c r="T55" s="190"/>
      <c r="U55" s="190"/>
      <c r="V55" s="190"/>
      <c r="W55" s="190"/>
      <c r="X55" s="190"/>
      <c r="Y55" s="190"/>
      <c r="Z55" s="191"/>
      <c r="AA55" s="185"/>
      <c r="AB55" s="186"/>
      <c r="AC55" s="186"/>
      <c r="AD55" s="186"/>
      <c r="AE55" s="186"/>
      <c r="AF55" s="186"/>
      <c r="AG55" s="186"/>
      <c r="AH55" s="187"/>
      <c r="AI55" s="88" t="s">
        <v>3</v>
      </c>
      <c r="AJ55" s="176"/>
      <c r="AK55" s="177"/>
      <c r="AL55" s="177"/>
      <c r="AM55" s="177"/>
      <c r="AN55" s="177"/>
      <c r="AO55" s="177"/>
      <c r="AP55" s="177"/>
      <c r="AQ55" s="178"/>
      <c r="AR55" s="88" t="s">
        <v>3</v>
      </c>
      <c r="AS55" s="179"/>
      <c r="AT55" s="180"/>
      <c r="AU55" s="180"/>
      <c r="AV55" s="180"/>
      <c r="AW55" s="180"/>
      <c r="AX55" s="180"/>
      <c r="AY55" s="180"/>
      <c r="AZ55" s="181"/>
      <c r="BA55" s="88" t="s">
        <v>4</v>
      </c>
      <c r="BB55" s="62">
        <f>AA55*AJ55*AS55</f>
        <v>0</v>
      </c>
      <c r="BC55" s="63"/>
      <c r="BD55" s="63"/>
      <c r="BE55" s="63"/>
      <c r="BF55" s="63"/>
      <c r="BG55" s="63"/>
      <c r="BH55" s="63"/>
      <c r="BI55" s="64"/>
      <c r="BJ55" s="175"/>
      <c r="BK55" s="175"/>
      <c r="BL55" s="175"/>
      <c r="BM55" s="175"/>
      <c r="BN55" s="175"/>
      <c r="BO55" s="175"/>
      <c r="BP55" s="175"/>
      <c r="BQ55" s="175"/>
      <c r="BR55" s="175"/>
      <c r="BS55" s="175"/>
      <c r="BT55" s="175"/>
      <c r="BU55" s="175"/>
      <c r="BV55" s="175"/>
      <c r="BW55" s="175"/>
      <c r="BX55" s="8"/>
      <c r="BY55" s="3"/>
      <c r="BZ55" s="3"/>
      <c r="CA55" s="3"/>
      <c r="CB55" s="3"/>
    </row>
    <row r="56" spans="2:80" ht="12" customHeight="1" x14ac:dyDescent="0.4">
      <c r="B56" s="189"/>
      <c r="C56" s="190"/>
      <c r="D56" s="190"/>
      <c r="E56" s="190"/>
      <c r="F56" s="190"/>
      <c r="G56" s="190"/>
      <c r="H56" s="190"/>
      <c r="I56" s="190"/>
      <c r="J56" s="190"/>
      <c r="K56" s="190"/>
      <c r="L56" s="190"/>
      <c r="M56" s="190"/>
      <c r="N56" s="190"/>
      <c r="O56" s="190"/>
      <c r="P56" s="190"/>
      <c r="Q56" s="190"/>
      <c r="R56" s="190"/>
      <c r="S56" s="190"/>
      <c r="T56" s="190"/>
      <c r="U56" s="190"/>
      <c r="V56" s="190"/>
      <c r="W56" s="190"/>
      <c r="X56" s="190"/>
      <c r="Y56" s="190"/>
      <c r="Z56" s="191"/>
      <c r="AA56" s="185"/>
      <c r="AB56" s="186"/>
      <c r="AC56" s="186"/>
      <c r="AD56" s="186"/>
      <c r="AE56" s="186"/>
      <c r="AF56" s="186"/>
      <c r="AG56" s="186"/>
      <c r="AH56" s="187"/>
      <c r="AI56" s="88"/>
      <c r="AJ56" s="176"/>
      <c r="AK56" s="177"/>
      <c r="AL56" s="177"/>
      <c r="AM56" s="177"/>
      <c r="AN56" s="177"/>
      <c r="AO56" s="177"/>
      <c r="AP56" s="177"/>
      <c r="AQ56" s="178"/>
      <c r="AR56" s="88"/>
      <c r="AS56" s="179"/>
      <c r="AT56" s="180"/>
      <c r="AU56" s="180"/>
      <c r="AV56" s="180"/>
      <c r="AW56" s="180"/>
      <c r="AX56" s="180"/>
      <c r="AY56" s="180"/>
      <c r="AZ56" s="181"/>
      <c r="BA56" s="88"/>
      <c r="BB56" s="62"/>
      <c r="BC56" s="63"/>
      <c r="BD56" s="63"/>
      <c r="BE56" s="63"/>
      <c r="BF56" s="63"/>
      <c r="BG56" s="63"/>
      <c r="BH56" s="63"/>
      <c r="BI56" s="64"/>
      <c r="BJ56" s="175"/>
      <c r="BK56" s="175"/>
      <c r="BL56" s="175"/>
      <c r="BM56" s="175"/>
      <c r="BN56" s="175"/>
      <c r="BO56" s="175"/>
      <c r="BP56" s="175"/>
      <c r="BQ56" s="175"/>
      <c r="BR56" s="175"/>
      <c r="BS56" s="175"/>
      <c r="BT56" s="175"/>
      <c r="BU56" s="175"/>
      <c r="BV56" s="175"/>
      <c r="BW56" s="175"/>
      <c r="BX56" s="8"/>
      <c r="BY56" s="3"/>
      <c r="BZ56" s="3"/>
      <c r="CA56" s="3"/>
      <c r="CB56" s="3"/>
    </row>
    <row r="57" spans="2:80" ht="12" customHeight="1" x14ac:dyDescent="0.4">
      <c r="B57" s="189"/>
      <c r="C57" s="190"/>
      <c r="D57" s="190"/>
      <c r="E57" s="190"/>
      <c r="F57" s="190"/>
      <c r="G57" s="190"/>
      <c r="H57" s="190"/>
      <c r="I57" s="190"/>
      <c r="J57" s="190"/>
      <c r="K57" s="190"/>
      <c r="L57" s="190"/>
      <c r="M57" s="190"/>
      <c r="N57" s="190"/>
      <c r="O57" s="190"/>
      <c r="P57" s="190"/>
      <c r="Q57" s="190"/>
      <c r="R57" s="190"/>
      <c r="S57" s="190"/>
      <c r="T57" s="190"/>
      <c r="U57" s="190"/>
      <c r="V57" s="190"/>
      <c r="W57" s="190"/>
      <c r="X57" s="190"/>
      <c r="Y57" s="190"/>
      <c r="Z57" s="191"/>
      <c r="AA57" s="185"/>
      <c r="AB57" s="186"/>
      <c r="AC57" s="186"/>
      <c r="AD57" s="186"/>
      <c r="AE57" s="186"/>
      <c r="AF57" s="186"/>
      <c r="AG57" s="186"/>
      <c r="AH57" s="187"/>
      <c r="AI57" s="88" t="s">
        <v>3</v>
      </c>
      <c r="AJ57" s="176"/>
      <c r="AK57" s="177"/>
      <c r="AL57" s="177"/>
      <c r="AM57" s="177"/>
      <c r="AN57" s="177"/>
      <c r="AO57" s="177"/>
      <c r="AP57" s="177"/>
      <c r="AQ57" s="178"/>
      <c r="AR57" s="88" t="s">
        <v>3</v>
      </c>
      <c r="AS57" s="179"/>
      <c r="AT57" s="180"/>
      <c r="AU57" s="180"/>
      <c r="AV57" s="180"/>
      <c r="AW57" s="180"/>
      <c r="AX57" s="180"/>
      <c r="AY57" s="180"/>
      <c r="AZ57" s="181"/>
      <c r="BA57" s="88" t="s">
        <v>4</v>
      </c>
      <c r="BB57" s="62">
        <f>AA57*AJ57*AS57</f>
        <v>0</v>
      </c>
      <c r="BC57" s="63"/>
      <c r="BD57" s="63"/>
      <c r="BE57" s="63"/>
      <c r="BF57" s="63"/>
      <c r="BG57" s="63"/>
      <c r="BH57" s="63"/>
      <c r="BI57" s="64"/>
      <c r="BJ57" s="175"/>
      <c r="BK57" s="175"/>
      <c r="BL57" s="175"/>
      <c r="BM57" s="175"/>
      <c r="BN57" s="175"/>
      <c r="BO57" s="175"/>
      <c r="BP57" s="175"/>
      <c r="BQ57" s="175"/>
      <c r="BR57" s="175"/>
      <c r="BS57" s="175"/>
      <c r="BT57" s="175"/>
      <c r="BU57" s="175"/>
      <c r="BV57" s="175"/>
      <c r="BW57" s="175"/>
      <c r="BX57" s="8"/>
      <c r="BY57" s="3"/>
      <c r="BZ57" s="3"/>
      <c r="CA57" s="3"/>
      <c r="CB57" s="3"/>
    </row>
    <row r="58" spans="2:80" ht="12" customHeight="1" x14ac:dyDescent="0.4">
      <c r="B58" s="189"/>
      <c r="C58" s="190"/>
      <c r="D58" s="190"/>
      <c r="E58" s="190"/>
      <c r="F58" s="190"/>
      <c r="G58" s="190"/>
      <c r="H58" s="190"/>
      <c r="I58" s="190"/>
      <c r="J58" s="190"/>
      <c r="K58" s="190"/>
      <c r="L58" s="190"/>
      <c r="M58" s="190"/>
      <c r="N58" s="190"/>
      <c r="O58" s="190"/>
      <c r="P58" s="190"/>
      <c r="Q58" s="190"/>
      <c r="R58" s="190"/>
      <c r="S58" s="190"/>
      <c r="T58" s="190"/>
      <c r="U58" s="190"/>
      <c r="V58" s="190"/>
      <c r="W58" s="190"/>
      <c r="X58" s="190"/>
      <c r="Y58" s="190"/>
      <c r="Z58" s="191"/>
      <c r="AA58" s="185"/>
      <c r="AB58" s="186"/>
      <c r="AC58" s="186"/>
      <c r="AD58" s="186"/>
      <c r="AE58" s="186"/>
      <c r="AF58" s="186"/>
      <c r="AG58" s="186"/>
      <c r="AH58" s="187"/>
      <c r="AI58" s="88"/>
      <c r="AJ58" s="176"/>
      <c r="AK58" s="177"/>
      <c r="AL58" s="177"/>
      <c r="AM58" s="177"/>
      <c r="AN58" s="177"/>
      <c r="AO58" s="177"/>
      <c r="AP58" s="177"/>
      <c r="AQ58" s="178"/>
      <c r="AR58" s="88"/>
      <c r="AS58" s="179"/>
      <c r="AT58" s="180"/>
      <c r="AU58" s="180"/>
      <c r="AV58" s="180"/>
      <c r="AW58" s="180"/>
      <c r="AX58" s="180"/>
      <c r="AY58" s="180"/>
      <c r="AZ58" s="181"/>
      <c r="BA58" s="88"/>
      <c r="BB58" s="62"/>
      <c r="BC58" s="63"/>
      <c r="BD58" s="63"/>
      <c r="BE58" s="63"/>
      <c r="BF58" s="63"/>
      <c r="BG58" s="63"/>
      <c r="BH58" s="63"/>
      <c r="BI58" s="64"/>
      <c r="BJ58" s="175"/>
      <c r="BK58" s="175"/>
      <c r="BL58" s="175"/>
      <c r="BM58" s="175"/>
      <c r="BN58" s="175"/>
      <c r="BO58" s="175"/>
      <c r="BP58" s="175"/>
      <c r="BQ58" s="175"/>
      <c r="BR58" s="175"/>
      <c r="BS58" s="175"/>
      <c r="BT58" s="175"/>
      <c r="BU58" s="175"/>
      <c r="BV58" s="175"/>
      <c r="BW58" s="175"/>
      <c r="BX58" s="8"/>
      <c r="BY58" s="3"/>
      <c r="BZ58" s="3"/>
      <c r="CA58" s="3"/>
      <c r="CB58" s="3"/>
    </row>
    <row r="59" spans="2:80" ht="12" customHeight="1" x14ac:dyDescent="0.4">
      <c r="B59" s="189"/>
      <c r="C59" s="190"/>
      <c r="D59" s="190"/>
      <c r="E59" s="190"/>
      <c r="F59" s="190"/>
      <c r="G59" s="190"/>
      <c r="H59" s="190"/>
      <c r="I59" s="190"/>
      <c r="J59" s="190"/>
      <c r="K59" s="190"/>
      <c r="L59" s="190"/>
      <c r="M59" s="190"/>
      <c r="N59" s="190"/>
      <c r="O59" s="190"/>
      <c r="P59" s="190"/>
      <c r="Q59" s="190"/>
      <c r="R59" s="190"/>
      <c r="S59" s="190"/>
      <c r="T59" s="190"/>
      <c r="U59" s="190"/>
      <c r="V59" s="190"/>
      <c r="W59" s="190"/>
      <c r="X59" s="190"/>
      <c r="Y59" s="190"/>
      <c r="Z59" s="191"/>
      <c r="AA59" s="185"/>
      <c r="AB59" s="186"/>
      <c r="AC59" s="186"/>
      <c r="AD59" s="186"/>
      <c r="AE59" s="186"/>
      <c r="AF59" s="186"/>
      <c r="AG59" s="186"/>
      <c r="AH59" s="187"/>
      <c r="AI59" s="88" t="s">
        <v>3</v>
      </c>
      <c r="AJ59" s="176"/>
      <c r="AK59" s="177"/>
      <c r="AL59" s="177"/>
      <c r="AM59" s="177"/>
      <c r="AN59" s="177"/>
      <c r="AO59" s="177"/>
      <c r="AP59" s="177"/>
      <c r="AQ59" s="178"/>
      <c r="AR59" s="88" t="s">
        <v>3</v>
      </c>
      <c r="AS59" s="179"/>
      <c r="AT59" s="180"/>
      <c r="AU59" s="180"/>
      <c r="AV59" s="180"/>
      <c r="AW59" s="180"/>
      <c r="AX59" s="180"/>
      <c r="AY59" s="180"/>
      <c r="AZ59" s="181"/>
      <c r="BA59" s="88" t="s">
        <v>4</v>
      </c>
      <c r="BB59" s="62">
        <f>AA59*AJ59*AS59</f>
        <v>0</v>
      </c>
      <c r="BC59" s="63"/>
      <c r="BD59" s="63"/>
      <c r="BE59" s="63"/>
      <c r="BF59" s="63"/>
      <c r="BG59" s="63"/>
      <c r="BH59" s="63"/>
      <c r="BI59" s="64"/>
      <c r="BJ59" s="175"/>
      <c r="BK59" s="175"/>
      <c r="BL59" s="175"/>
      <c r="BM59" s="175"/>
      <c r="BN59" s="175"/>
      <c r="BO59" s="175"/>
      <c r="BP59" s="175"/>
      <c r="BQ59" s="175"/>
      <c r="BR59" s="175"/>
      <c r="BS59" s="175"/>
      <c r="BT59" s="175"/>
      <c r="BU59" s="175"/>
      <c r="BV59" s="175"/>
      <c r="BW59" s="175"/>
      <c r="BX59" s="8"/>
      <c r="BY59" s="3" t="str">
        <f>IF(LEFT(AA61,1)="T","TRUE","FALSE")</f>
        <v>FALSE</v>
      </c>
      <c r="BZ59" s="3" t="b">
        <f>ISNUMBER(ABS(RIGHT(AA61,13)))</f>
        <v>0</v>
      </c>
      <c r="CA59" s="3" t="str">
        <f t="shared" ref="CA59" si="9">TEXT(BZ59,"@")</f>
        <v>FALSE</v>
      </c>
      <c r="CB59" s="3" t="str">
        <f>IF(ISNUMBER(BP61),"TRUE","FALSE")</f>
        <v>FALSE</v>
      </c>
    </row>
    <row r="60" spans="2:80" ht="12" customHeight="1" x14ac:dyDescent="0.4">
      <c r="B60" s="189"/>
      <c r="C60" s="190"/>
      <c r="D60" s="190"/>
      <c r="E60" s="190"/>
      <c r="F60" s="190"/>
      <c r="G60" s="190"/>
      <c r="H60" s="190"/>
      <c r="I60" s="190"/>
      <c r="J60" s="190"/>
      <c r="K60" s="190"/>
      <c r="L60" s="190"/>
      <c r="M60" s="190"/>
      <c r="N60" s="190"/>
      <c r="O60" s="190"/>
      <c r="P60" s="190"/>
      <c r="Q60" s="190"/>
      <c r="R60" s="190"/>
      <c r="S60" s="190"/>
      <c r="T60" s="190"/>
      <c r="U60" s="190"/>
      <c r="V60" s="190"/>
      <c r="W60" s="190"/>
      <c r="X60" s="190"/>
      <c r="Y60" s="190"/>
      <c r="Z60" s="191"/>
      <c r="AA60" s="185"/>
      <c r="AB60" s="186"/>
      <c r="AC60" s="186"/>
      <c r="AD60" s="186"/>
      <c r="AE60" s="186"/>
      <c r="AF60" s="186"/>
      <c r="AG60" s="186"/>
      <c r="AH60" s="187"/>
      <c r="AI60" s="88"/>
      <c r="AJ60" s="176"/>
      <c r="AK60" s="177"/>
      <c r="AL60" s="177"/>
      <c r="AM60" s="177"/>
      <c r="AN60" s="177"/>
      <c r="AO60" s="177"/>
      <c r="AP60" s="177"/>
      <c r="AQ60" s="178"/>
      <c r="AR60" s="88"/>
      <c r="AS60" s="179"/>
      <c r="AT60" s="180"/>
      <c r="AU60" s="180"/>
      <c r="AV60" s="180"/>
      <c r="AW60" s="180"/>
      <c r="AX60" s="180"/>
      <c r="AY60" s="180"/>
      <c r="AZ60" s="181"/>
      <c r="BA60" s="88"/>
      <c r="BB60" s="62"/>
      <c r="BC60" s="63"/>
      <c r="BD60" s="63"/>
      <c r="BE60" s="63"/>
      <c r="BF60" s="63"/>
      <c r="BG60" s="63"/>
      <c r="BH60" s="63"/>
      <c r="BI60" s="64"/>
      <c r="BJ60" s="175"/>
      <c r="BK60" s="175"/>
      <c r="BL60" s="175"/>
      <c r="BM60" s="175"/>
      <c r="BN60" s="175"/>
      <c r="BO60" s="175"/>
      <c r="BP60" s="175"/>
      <c r="BQ60" s="175"/>
      <c r="BR60" s="175"/>
      <c r="BS60" s="175"/>
      <c r="BT60" s="175"/>
      <c r="BU60" s="175"/>
      <c r="BV60" s="175"/>
      <c r="BW60" s="175"/>
      <c r="BX60" s="8"/>
      <c r="BY60" s="3"/>
      <c r="BZ60" s="3"/>
      <c r="CA60" s="3"/>
      <c r="CB60" s="3"/>
    </row>
    <row r="61" spans="2:80" ht="12" customHeight="1" x14ac:dyDescent="0.4">
      <c r="B61" s="189"/>
      <c r="C61" s="190"/>
      <c r="D61" s="190"/>
      <c r="E61" s="190"/>
      <c r="F61" s="190"/>
      <c r="G61" s="190"/>
      <c r="H61" s="190"/>
      <c r="I61" s="190"/>
      <c r="J61" s="190"/>
      <c r="K61" s="190"/>
      <c r="L61" s="190"/>
      <c r="M61" s="190"/>
      <c r="N61" s="190"/>
      <c r="O61" s="190"/>
      <c r="P61" s="190"/>
      <c r="Q61" s="190"/>
      <c r="R61" s="190"/>
      <c r="S61" s="190"/>
      <c r="T61" s="190"/>
      <c r="U61" s="190"/>
      <c r="V61" s="190"/>
      <c r="W61" s="190"/>
      <c r="X61" s="190"/>
      <c r="Y61" s="190"/>
      <c r="Z61" s="191"/>
      <c r="AA61" s="185"/>
      <c r="AB61" s="186"/>
      <c r="AC61" s="186"/>
      <c r="AD61" s="186"/>
      <c r="AE61" s="186"/>
      <c r="AF61" s="186"/>
      <c r="AG61" s="186"/>
      <c r="AH61" s="187"/>
      <c r="AI61" s="88" t="s">
        <v>3</v>
      </c>
      <c r="AJ61" s="204"/>
      <c r="AK61" s="205"/>
      <c r="AL61" s="205"/>
      <c r="AM61" s="205"/>
      <c r="AN61" s="205"/>
      <c r="AO61" s="205"/>
      <c r="AP61" s="205"/>
      <c r="AQ61" s="206"/>
      <c r="AR61" s="88" t="s">
        <v>3</v>
      </c>
      <c r="AS61" s="179"/>
      <c r="AT61" s="180"/>
      <c r="AU61" s="180"/>
      <c r="AV61" s="180"/>
      <c r="AW61" s="180"/>
      <c r="AX61" s="180"/>
      <c r="AY61" s="180"/>
      <c r="AZ61" s="181"/>
      <c r="BA61" s="88" t="s">
        <v>4</v>
      </c>
      <c r="BB61" s="62">
        <f>AA61*AJ61*AS61</f>
        <v>0</v>
      </c>
      <c r="BC61" s="63"/>
      <c r="BD61" s="63"/>
      <c r="BE61" s="63"/>
      <c r="BF61" s="63"/>
      <c r="BG61" s="63"/>
      <c r="BH61" s="63"/>
      <c r="BI61" s="64"/>
      <c r="BJ61" s="175"/>
      <c r="BK61" s="175"/>
      <c r="BL61" s="175"/>
      <c r="BM61" s="175"/>
      <c r="BN61" s="175"/>
      <c r="BO61" s="175"/>
      <c r="BP61" s="175"/>
      <c r="BQ61" s="175"/>
      <c r="BR61" s="175"/>
      <c r="BS61" s="175"/>
      <c r="BT61" s="175"/>
      <c r="BU61" s="175"/>
      <c r="BV61" s="175"/>
      <c r="BW61" s="175"/>
      <c r="BX61" s="8"/>
      <c r="BY61" s="3" t="str">
        <f>IF(LEFT(AA63,1)="T","TRUE","FALSE")</f>
        <v>FALSE</v>
      </c>
      <c r="BZ61" s="3" t="b">
        <f>ISNUMBER(ABS(RIGHT(AA63,13)))</f>
        <v>0</v>
      </c>
      <c r="CA61" s="3" t="str">
        <f t="shared" ref="CA61" si="10">TEXT(BZ61,"@")</f>
        <v>FALSE</v>
      </c>
      <c r="CB61" s="3" t="str">
        <f>IF(ISNUMBER(BP63),"TRUE","FALSE")</f>
        <v>FALSE</v>
      </c>
    </row>
    <row r="62" spans="2:80" ht="12" customHeight="1" x14ac:dyDescent="0.4">
      <c r="B62" s="189"/>
      <c r="C62" s="190"/>
      <c r="D62" s="190"/>
      <c r="E62" s="190"/>
      <c r="F62" s="190"/>
      <c r="G62" s="190"/>
      <c r="H62" s="190"/>
      <c r="I62" s="190"/>
      <c r="J62" s="190"/>
      <c r="K62" s="190"/>
      <c r="L62" s="190"/>
      <c r="M62" s="190"/>
      <c r="N62" s="190"/>
      <c r="O62" s="190"/>
      <c r="P62" s="190"/>
      <c r="Q62" s="190"/>
      <c r="R62" s="190"/>
      <c r="S62" s="190"/>
      <c r="T62" s="190"/>
      <c r="U62" s="190"/>
      <c r="V62" s="190"/>
      <c r="W62" s="190"/>
      <c r="X62" s="190"/>
      <c r="Y62" s="190"/>
      <c r="Z62" s="191"/>
      <c r="AA62" s="185"/>
      <c r="AB62" s="186"/>
      <c r="AC62" s="186"/>
      <c r="AD62" s="186"/>
      <c r="AE62" s="186"/>
      <c r="AF62" s="186"/>
      <c r="AG62" s="186"/>
      <c r="AH62" s="187"/>
      <c r="AI62" s="88"/>
      <c r="AJ62" s="204"/>
      <c r="AK62" s="205"/>
      <c r="AL62" s="205"/>
      <c r="AM62" s="205"/>
      <c r="AN62" s="205"/>
      <c r="AO62" s="205"/>
      <c r="AP62" s="205"/>
      <c r="AQ62" s="206"/>
      <c r="AR62" s="88"/>
      <c r="AS62" s="179"/>
      <c r="AT62" s="180"/>
      <c r="AU62" s="180"/>
      <c r="AV62" s="180"/>
      <c r="AW62" s="180"/>
      <c r="AX62" s="180"/>
      <c r="AY62" s="180"/>
      <c r="AZ62" s="181"/>
      <c r="BA62" s="88"/>
      <c r="BB62" s="62"/>
      <c r="BC62" s="63"/>
      <c r="BD62" s="63"/>
      <c r="BE62" s="63"/>
      <c r="BF62" s="63"/>
      <c r="BG62" s="63"/>
      <c r="BH62" s="63"/>
      <c r="BI62" s="64"/>
      <c r="BJ62" s="175"/>
      <c r="BK62" s="175"/>
      <c r="BL62" s="175"/>
      <c r="BM62" s="175"/>
      <c r="BN62" s="175"/>
      <c r="BO62" s="175"/>
      <c r="BP62" s="175"/>
      <c r="BQ62" s="175"/>
      <c r="BR62" s="175"/>
      <c r="BS62" s="175"/>
      <c r="BT62" s="175"/>
      <c r="BU62" s="175"/>
      <c r="BV62" s="175"/>
      <c r="BW62" s="175"/>
      <c r="BX62" s="8"/>
      <c r="BY62" s="3"/>
      <c r="BZ62" s="3"/>
      <c r="CA62" s="3"/>
      <c r="CB62" s="3"/>
    </row>
    <row r="63" spans="2:80" ht="12" customHeight="1" x14ac:dyDescent="0.4">
      <c r="B63" s="189"/>
      <c r="C63" s="190"/>
      <c r="D63" s="190"/>
      <c r="E63" s="190"/>
      <c r="F63" s="190"/>
      <c r="G63" s="190"/>
      <c r="H63" s="190"/>
      <c r="I63" s="190"/>
      <c r="J63" s="190"/>
      <c r="K63" s="190"/>
      <c r="L63" s="190"/>
      <c r="M63" s="190"/>
      <c r="N63" s="190"/>
      <c r="O63" s="190"/>
      <c r="P63" s="190"/>
      <c r="Q63" s="190"/>
      <c r="R63" s="190"/>
      <c r="S63" s="190"/>
      <c r="T63" s="190"/>
      <c r="U63" s="190"/>
      <c r="V63" s="190"/>
      <c r="W63" s="190"/>
      <c r="X63" s="190"/>
      <c r="Y63" s="190"/>
      <c r="Z63" s="191"/>
      <c r="AA63" s="185"/>
      <c r="AB63" s="186"/>
      <c r="AC63" s="186"/>
      <c r="AD63" s="186"/>
      <c r="AE63" s="186"/>
      <c r="AF63" s="186"/>
      <c r="AG63" s="186"/>
      <c r="AH63" s="187"/>
      <c r="AI63" s="88" t="s">
        <v>3</v>
      </c>
      <c r="AJ63" s="204"/>
      <c r="AK63" s="205"/>
      <c r="AL63" s="205"/>
      <c r="AM63" s="205"/>
      <c r="AN63" s="205"/>
      <c r="AO63" s="205"/>
      <c r="AP63" s="205"/>
      <c r="AQ63" s="206"/>
      <c r="AR63" s="88" t="s">
        <v>3</v>
      </c>
      <c r="AS63" s="179"/>
      <c r="AT63" s="180"/>
      <c r="AU63" s="180"/>
      <c r="AV63" s="180"/>
      <c r="AW63" s="180"/>
      <c r="AX63" s="180"/>
      <c r="AY63" s="180"/>
      <c r="AZ63" s="181"/>
      <c r="BA63" s="88" t="s">
        <v>4</v>
      </c>
      <c r="BB63" s="62">
        <f>AA63*AJ63*AS63</f>
        <v>0</v>
      </c>
      <c r="BC63" s="63"/>
      <c r="BD63" s="63"/>
      <c r="BE63" s="63"/>
      <c r="BF63" s="63"/>
      <c r="BG63" s="63"/>
      <c r="BH63" s="63"/>
      <c r="BI63" s="64"/>
      <c r="BJ63" s="175"/>
      <c r="BK63" s="175"/>
      <c r="BL63" s="175"/>
      <c r="BM63" s="175"/>
      <c r="BN63" s="175"/>
      <c r="BO63" s="175"/>
      <c r="BP63" s="175"/>
      <c r="BQ63" s="175"/>
      <c r="BR63" s="175"/>
      <c r="BS63" s="175"/>
      <c r="BT63" s="175"/>
      <c r="BU63" s="175"/>
      <c r="BV63" s="175"/>
      <c r="BW63" s="175"/>
      <c r="BX63" s="8"/>
      <c r="BY63" s="3" t="str">
        <f>IF(LEFT(AA65,1)="T","TRUE","FALSE")</f>
        <v>FALSE</v>
      </c>
      <c r="BZ63" s="3" t="b">
        <f>ISNUMBER(ABS(RIGHT(AA65,13)))</f>
        <v>0</v>
      </c>
      <c r="CA63" s="3" t="str">
        <f t="shared" ref="CA63" si="11">TEXT(BZ63,"@")</f>
        <v>FALSE</v>
      </c>
      <c r="CB63" s="3" t="str">
        <f>IF(ISNUMBER(BP65),"TRUE","FALSE")</f>
        <v>FALSE</v>
      </c>
    </row>
    <row r="64" spans="2:80" ht="12" customHeight="1" x14ac:dyDescent="0.4">
      <c r="B64" s="189"/>
      <c r="C64" s="190"/>
      <c r="D64" s="190"/>
      <c r="E64" s="190"/>
      <c r="F64" s="190"/>
      <c r="G64" s="190"/>
      <c r="H64" s="190"/>
      <c r="I64" s="190"/>
      <c r="J64" s="190"/>
      <c r="K64" s="190"/>
      <c r="L64" s="190"/>
      <c r="M64" s="190"/>
      <c r="N64" s="190"/>
      <c r="O64" s="190"/>
      <c r="P64" s="190"/>
      <c r="Q64" s="190"/>
      <c r="R64" s="190"/>
      <c r="S64" s="190"/>
      <c r="T64" s="190"/>
      <c r="U64" s="190"/>
      <c r="V64" s="190"/>
      <c r="W64" s="190"/>
      <c r="X64" s="190"/>
      <c r="Y64" s="190"/>
      <c r="Z64" s="191"/>
      <c r="AA64" s="185"/>
      <c r="AB64" s="186"/>
      <c r="AC64" s="186"/>
      <c r="AD64" s="186"/>
      <c r="AE64" s="186"/>
      <c r="AF64" s="186"/>
      <c r="AG64" s="186"/>
      <c r="AH64" s="187"/>
      <c r="AI64" s="88"/>
      <c r="AJ64" s="204"/>
      <c r="AK64" s="205"/>
      <c r="AL64" s="205"/>
      <c r="AM64" s="205"/>
      <c r="AN64" s="205"/>
      <c r="AO64" s="205"/>
      <c r="AP64" s="205"/>
      <c r="AQ64" s="206"/>
      <c r="AR64" s="88"/>
      <c r="AS64" s="179"/>
      <c r="AT64" s="180"/>
      <c r="AU64" s="180"/>
      <c r="AV64" s="180"/>
      <c r="AW64" s="180"/>
      <c r="AX64" s="180"/>
      <c r="AY64" s="180"/>
      <c r="AZ64" s="181"/>
      <c r="BA64" s="88"/>
      <c r="BB64" s="62"/>
      <c r="BC64" s="63"/>
      <c r="BD64" s="63"/>
      <c r="BE64" s="63"/>
      <c r="BF64" s="63"/>
      <c r="BG64" s="63"/>
      <c r="BH64" s="63"/>
      <c r="BI64" s="64"/>
      <c r="BJ64" s="175"/>
      <c r="BK64" s="175"/>
      <c r="BL64" s="175"/>
      <c r="BM64" s="175"/>
      <c r="BN64" s="175"/>
      <c r="BO64" s="175"/>
      <c r="BP64" s="175"/>
      <c r="BQ64" s="175"/>
      <c r="BR64" s="175"/>
      <c r="BS64" s="175"/>
      <c r="BT64" s="175"/>
      <c r="BU64" s="175"/>
      <c r="BV64" s="175"/>
      <c r="BW64" s="175"/>
      <c r="BX64" s="8"/>
      <c r="BY64" s="3"/>
      <c r="BZ64" s="3"/>
      <c r="CA64" s="3"/>
      <c r="CB64" s="3"/>
    </row>
    <row r="65" spans="1:80" ht="12" customHeight="1" x14ac:dyDescent="0.4">
      <c r="B65" s="189"/>
      <c r="C65" s="190"/>
      <c r="D65" s="190"/>
      <c r="E65" s="190"/>
      <c r="F65" s="190"/>
      <c r="G65" s="190"/>
      <c r="H65" s="190"/>
      <c r="I65" s="190"/>
      <c r="J65" s="190"/>
      <c r="K65" s="190"/>
      <c r="L65" s="190"/>
      <c r="M65" s="190"/>
      <c r="N65" s="190"/>
      <c r="O65" s="190"/>
      <c r="P65" s="190"/>
      <c r="Q65" s="190"/>
      <c r="R65" s="190"/>
      <c r="S65" s="190"/>
      <c r="T65" s="190"/>
      <c r="U65" s="190"/>
      <c r="V65" s="190"/>
      <c r="W65" s="190"/>
      <c r="X65" s="190"/>
      <c r="Y65" s="190"/>
      <c r="Z65" s="191"/>
      <c r="AA65" s="185"/>
      <c r="AB65" s="186"/>
      <c r="AC65" s="186"/>
      <c r="AD65" s="186"/>
      <c r="AE65" s="186"/>
      <c r="AF65" s="186"/>
      <c r="AG65" s="186"/>
      <c r="AH65" s="187"/>
      <c r="AI65" s="88" t="s">
        <v>3</v>
      </c>
      <c r="AJ65" s="176"/>
      <c r="AK65" s="177"/>
      <c r="AL65" s="177"/>
      <c r="AM65" s="177"/>
      <c r="AN65" s="177"/>
      <c r="AO65" s="177"/>
      <c r="AP65" s="177"/>
      <c r="AQ65" s="178"/>
      <c r="AR65" s="88" t="s">
        <v>3</v>
      </c>
      <c r="AS65" s="179"/>
      <c r="AT65" s="180"/>
      <c r="AU65" s="180"/>
      <c r="AV65" s="180"/>
      <c r="AW65" s="180"/>
      <c r="AX65" s="180"/>
      <c r="AY65" s="180"/>
      <c r="AZ65" s="181"/>
      <c r="BA65" s="88" t="s">
        <v>4</v>
      </c>
      <c r="BB65" s="62">
        <f>AA65*AJ65*AS65</f>
        <v>0</v>
      </c>
      <c r="BC65" s="63"/>
      <c r="BD65" s="63"/>
      <c r="BE65" s="63"/>
      <c r="BF65" s="63"/>
      <c r="BG65" s="63"/>
      <c r="BH65" s="63"/>
      <c r="BI65" s="64"/>
      <c r="BJ65" s="175"/>
      <c r="BK65" s="175"/>
      <c r="BL65" s="175"/>
      <c r="BM65" s="175"/>
      <c r="BN65" s="175"/>
      <c r="BO65" s="175"/>
      <c r="BP65" s="175"/>
      <c r="BQ65" s="175"/>
      <c r="BR65" s="175"/>
      <c r="BS65" s="175"/>
      <c r="BT65" s="175"/>
      <c r="BU65" s="175"/>
      <c r="BV65" s="175"/>
      <c r="BW65" s="175"/>
      <c r="BX65" s="8"/>
      <c r="BY65" s="3" t="str">
        <f>IF(LEFT(AA67,1)="T","TRUE","FALSE")</f>
        <v>FALSE</v>
      </c>
      <c r="BZ65" s="3" t="b">
        <f>ISNUMBER(ABS(RIGHT(AA67,13)))</f>
        <v>0</v>
      </c>
      <c r="CA65" s="3" t="str">
        <f t="shared" ref="CA65" si="12">TEXT(BZ65,"@")</f>
        <v>FALSE</v>
      </c>
      <c r="CB65" s="3" t="str">
        <f>IF(ISNUMBER(BP67),"TRUE","FALSE")</f>
        <v>FALSE</v>
      </c>
    </row>
    <row r="66" spans="1:80" ht="12" customHeight="1" x14ac:dyDescent="0.4">
      <c r="B66" s="189"/>
      <c r="C66" s="190"/>
      <c r="D66" s="190"/>
      <c r="E66" s="190"/>
      <c r="F66" s="190"/>
      <c r="G66" s="190"/>
      <c r="H66" s="190"/>
      <c r="I66" s="190"/>
      <c r="J66" s="190"/>
      <c r="K66" s="190"/>
      <c r="L66" s="190"/>
      <c r="M66" s="190"/>
      <c r="N66" s="190"/>
      <c r="O66" s="190"/>
      <c r="P66" s="190"/>
      <c r="Q66" s="190"/>
      <c r="R66" s="190"/>
      <c r="S66" s="190"/>
      <c r="T66" s="190"/>
      <c r="U66" s="190"/>
      <c r="V66" s="190"/>
      <c r="W66" s="190"/>
      <c r="X66" s="190"/>
      <c r="Y66" s="190"/>
      <c r="Z66" s="191"/>
      <c r="AA66" s="185"/>
      <c r="AB66" s="186"/>
      <c r="AC66" s="186"/>
      <c r="AD66" s="186"/>
      <c r="AE66" s="186"/>
      <c r="AF66" s="186"/>
      <c r="AG66" s="186"/>
      <c r="AH66" s="187"/>
      <c r="AI66" s="88"/>
      <c r="AJ66" s="176"/>
      <c r="AK66" s="177"/>
      <c r="AL66" s="177"/>
      <c r="AM66" s="177"/>
      <c r="AN66" s="177"/>
      <c r="AO66" s="177"/>
      <c r="AP66" s="177"/>
      <c r="AQ66" s="178"/>
      <c r="AR66" s="88"/>
      <c r="AS66" s="179"/>
      <c r="AT66" s="180"/>
      <c r="AU66" s="180"/>
      <c r="AV66" s="180"/>
      <c r="AW66" s="180"/>
      <c r="AX66" s="180"/>
      <c r="AY66" s="180"/>
      <c r="AZ66" s="181"/>
      <c r="BA66" s="88"/>
      <c r="BB66" s="62"/>
      <c r="BC66" s="63"/>
      <c r="BD66" s="63"/>
      <c r="BE66" s="63"/>
      <c r="BF66" s="63"/>
      <c r="BG66" s="63"/>
      <c r="BH66" s="63"/>
      <c r="BI66" s="64"/>
      <c r="BJ66" s="175"/>
      <c r="BK66" s="175"/>
      <c r="BL66" s="175"/>
      <c r="BM66" s="175"/>
      <c r="BN66" s="175"/>
      <c r="BO66" s="175"/>
      <c r="BP66" s="175"/>
      <c r="BQ66" s="175"/>
      <c r="BR66" s="175"/>
      <c r="BS66" s="175"/>
      <c r="BT66" s="175"/>
      <c r="BU66" s="175"/>
      <c r="BV66" s="175"/>
      <c r="BW66" s="175"/>
      <c r="BX66" s="8"/>
      <c r="BY66" s="3"/>
      <c r="BZ66" s="3"/>
      <c r="CA66" s="3"/>
      <c r="CB66" s="3"/>
    </row>
    <row r="67" spans="1:80" ht="12" customHeight="1" x14ac:dyDescent="0.4">
      <c r="B67" s="189"/>
      <c r="C67" s="190"/>
      <c r="D67" s="190"/>
      <c r="E67" s="190"/>
      <c r="F67" s="190"/>
      <c r="G67" s="190"/>
      <c r="H67" s="190"/>
      <c r="I67" s="190"/>
      <c r="J67" s="190"/>
      <c r="K67" s="190"/>
      <c r="L67" s="190"/>
      <c r="M67" s="190"/>
      <c r="N67" s="190"/>
      <c r="O67" s="190"/>
      <c r="P67" s="190"/>
      <c r="Q67" s="190"/>
      <c r="R67" s="190"/>
      <c r="S67" s="190"/>
      <c r="T67" s="190"/>
      <c r="U67" s="190"/>
      <c r="V67" s="190"/>
      <c r="W67" s="190"/>
      <c r="X67" s="190"/>
      <c r="Y67" s="190"/>
      <c r="Z67" s="191"/>
      <c r="AA67" s="185"/>
      <c r="AB67" s="186"/>
      <c r="AC67" s="186"/>
      <c r="AD67" s="186"/>
      <c r="AE67" s="186"/>
      <c r="AF67" s="186"/>
      <c r="AG67" s="186"/>
      <c r="AH67" s="187"/>
      <c r="AI67" s="88" t="s">
        <v>3</v>
      </c>
      <c r="AJ67" s="176"/>
      <c r="AK67" s="177"/>
      <c r="AL67" s="177"/>
      <c r="AM67" s="177"/>
      <c r="AN67" s="177"/>
      <c r="AO67" s="177"/>
      <c r="AP67" s="177"/>
      <c r="AQ67" s="178"/>
      <c r="AR67" s="88" t="s">
        <v>3</v>
      </c>
      <c r="AS67" s="179"/>
      <c r="AT67" s="180"/>
      <c r="AU67" s="180"/>
      <c r="AV67" s="180"/>
      <c r="AW67" s="180"/>
      <c r="AX67" s="180"/>
      <c r="AY67" s="180"/>
      <c r="AZ67" s="181"/>
      <c r="BA67" s="88" t="s">
        <v>4</v>
      </c>
      <c r="BB67" s="62">
        <f>AA67*AJ67*AS67</f>
        <v>0</v>
      </c>
      <c r="BC67" s="63"/>
      <c r="BD67" s="63"/>
      <c r="BE67" s="63"/>
      <c r="BF67" s="63"/>
      <c r="BG67" s="63"/>
      <c r="BH67" s="63"/>
      <c r="BI67" s="64"/>
      <c r="BJ67" s="175"/>
      <c r="BK67" s="175"/>
      <c r="BL67" s="175"/>
      <c r="BM67" s="175"/>
      <c r="BN67" s="175"/>
      <c r="BO67" s="175"/>
      <c r="BP67" s="175"/>
      <c r="BQ67" s="175"/>
      <c r="BR67" s="175"/>
      <c r="BS67" s="175"/>
      <c r="BT67" s="175"/>
      <c r="BU67" s="175"/>
      <c r="BV67" s="175"/>
      <c r="BW67" s="175"/>
      <c r="BX67" s="8"/>
      <c r="BY67" s="3" t="e">
        <f>IF(LEFT(#REF!,1)="T","TRUE","FALSE")</f>
        <v>#REF!</v>
      </c>
      <c r="BZ67" s="3" t="b">
        <f>ISNUMBER(ABS(RIGHT(#REF!,13)))</f>
        <v>0</v>
      </c>
      <c r="CA67" s="3" t="str">
        <f t="shared" ref="CA67" si="13">TEXT(BZ67,"@")</f>
        <v>FALSE</v>
      </c>
      <c r="CB67" s="3" t="str">
        <f>IF(ISNUMBER(#REF!),"TRUE","FALSE")</f>
        <v>FALSE</v>
      </c>
    </row>
    <row r="68" spans="1:80" ht="12" customHeight="1" thickBot="1" x14ac:dyDescent="0.45">
      <c r="B68" s="192"/>
      <c r="C68" s="193"/>
      <c r="D68" s="193"/>
      <c r="E68" s="193"/>
      <c r="F68" s="193"/>
      <c r="G68" s="193"/>
      <c r="H68" s="193"/>
      <c r="I68" s="193"/>
      <c r="J68" s="193"/>
      <c r="K68" s="193"/>
      <c r="L68" s="193"/>
      <c r="M68" s="193"/>
      <c r="N68" s="193"/>
      <c r="O68" s="193"/>
      <c r="P68" s="193"/>
      <c r="Q68" s="193"/>
      <c r="R68" s="193"/>
      <c r="S68" s="193"/>
      <c r="T68" s="193"/>
      <c r="U68" s="193"/>
      <c r="V68" s="193"/>
      <c r="W68" s="193"/>
      <c r="X68" s="193"/>
      <c r="Y68" s="193"/>
      <c r="Z68" s="194"/>
      <c r="AA68" s="195"/>
      <c r="AB68" s="196"/>
      <c r="AC68" s="196"/>
      <c r="AD68" s="196"/>
      <c r="AE68" s="196"/>
      <c r="AF68" s="196"/>
      <c r="AG68" s="196"/>
      <c r="AH68" s="197"/>
      <c r="AI68" s="101"/>
      <c r="AJ68" s="198"/>
      <c r="AK68" s="199"/>
      <c r="AL68" s="199"/>
      <c r="AM68" s="199"/>
      <c r="AN68" s="199"/>
      <c r="AO68" s="199"/>
      <c r="AP68" s="199"/>
      <c r="AQ68" s="200"/>
      <c r="AR68" s="101"/>
      <c r="AS68" s="201"/>
      <c r="AT68" s="202"/>
      <c r="AU68" s="202"/>
      <c r="AV68" s="202"/>
      <c r="AW68" s="202"/>
      <c r="AX68" s="202"/>
      <c r="AY68" s="202"/>
      <c r="AZ68" s="203"/>
      <c r="BA68" s="114"/>
      <c r="BB68" s="65"/>
      <c r="BC68" s="66"/>
      <c r="BD68" s="66"/>
      <c r="BE68" s="66"/>
      <c r="BF68" s="66"/>
      <c r="BG68" s="66"/>
      <c r="BH68" s="66"/>
      <c r="BI68" s="67"/>
      <c r="BJ68" s="188"/>
      <c r="BK68" s="188"/>
      <c r="BL68" s="188"/>
      <c r="BM68" s="188"/>
      <c r="BN68" s="188"/>
      <c r="BO68" s="188"/>
      <c r="BP68" s="188"/>
      <c r="BQ68" s="188"/>
      <c r="BR68" s="188"/>
      <c r="BS68" s="188"/>
      <c r="BT68" s="188"/>
      <c r="BU68" s="188"/>
      <c r="BV68" s="188"/>
      <c r="BW68" s="188"/>
      <c r="BX68" s="8"/>
      <c r="BY68" s="3"/>
      <c r="BZ68" s="3"/>
      <c r="CA68" s="3"/>
      <c r="CB68" s="3"/>
    </row>
    <row r="69" spans="1:80" ht="12" customHeight="1" x14ac:dyDescent="0.4">
      <c r="A69" s="8"/>
      <c r="B69" s="70"/>
      <c r="C69" s="71"/>
      <c r="D69" s="71"/>
      <c r="E69" s="71"/>
      <c r="F69" s="71"/>
      <c r="G69" s="71"/>
      <c r="H69" s="71"/>
      <c r="I69" s="71"/>
      <c r="J69" s="71"/>
      <c r="K69" s="71"/>
      <c r="L69" s="71"/>
      <c r="M69" s="71"/>
      <c r="N69" s="71"/>
      <c r="O69" s="71"/>
      <c r="P69" s="71"/>
      <c r="Q69" s="71"/>
      <c r="R69" s="71"/>
      <c r="S69" s="71"/>
      <c r="T69" s="71"/>
      <c r="U69" s="71"/>
      <c r="V69" s="71"/>
      <c r="W69" s="71"/>
      <c r="X69" s="71"/>
      <c r="Y69" s="71"/>
      <c r="Z69" s="72"/>
      <c r="AA69" s="57"/>
      <c r="AB69" s="57"/>
      <c r="AC69" s="57"/>
      <c r="AD69" s="57"/>
      <c r="AE69" s="57"/>
      <c r="AF69" s="57"/>
      <c r="AG69" s="57"/>
      <c r="AH69" s="57"/>
      <c r="AI69" s="20"/>
      <c r="AJ69" s="11"/>
      <c r="AK69" s="9"/>
      <c r="AL69" s="9"/>
      <c r="AM69" s="9"/>
      <c r="AN69" s="9"/>
      <c r="AO69" s="9"/>
      <c r="AP69" s="9"/>
      <c r="AQ69" s="9"/>
      <c r="AR69" s="9"/>
      <c r="AS69" s="76" t="s">
        <v>8</v>
      </c>
      <c r="AT69" s="77"/>
      <c r="AU69" s="77"/>
      <c r="AV69" s="77"/>
      <c r="AW69" s="77"/>
      <c r="AX69" s="77"/>
      <c r="AY69" s="77"/>
      <c r="AZ69" s="77"/>
      <c r="BA69" s="78"/>
      <c r="BB69" s="82">
        <f>SUM(BB49:BI68)</f>
        <v>0</v>
      </c>
      <c r="BC69" s="83"/>
      <c r="BD69" s="83"/>
      <c r="BE69" s="83"/>
      <c r="BF69" s="83"/>
      <c r="BG69" s="83"/>
      <c r="BH69" s="83"/>
      <c r="BI69" s="84"/>
      <c r="BJ69" s="9"/>
      <c r="BK69" s="9"/>
      <c r="BL69" s="9"/>
      <c r="BM69" s="9"/>
      <c r="BN69" s="9"/>
      <c r="BO69" s="9"/>
      <c r="BP69" s="9"/>
      <c r="BQ69" s="9"/>
      <c r="BR69" s="9"/>
      <c r="BS69" s="9"/>
      <c r="BT69" s="9"/>
      <c r="BU69" s="9"/>
      <c r="BV69" s="9"/>
      <c r="BW69" s="9"/>
      <c r="BX69" s="8"/>
      <c r="BY69" s="3"/>
      <c r="BZ69" s="3"/>
      <c r="CA69" s="3"/>
      <c r="CB69" s="3"/>
    </row>
    <row r="70" spans="1:80" ht="12" customHeight="1" thickBot="1" x14ac:dyDescent="0.45">
      <c r="A70" s="8"/>
      <c r="B70" s="73"/>
      <c r="C70" s="74"/>
      <c r="D70" s="74"/>
      <c r="E70" s="74"/>
      <c r="F70" s="74"/>
      <c r="G70" s="74"/>
      <c r="H70" s="74"/>
      <c r="I70" s="74"/>
      <c r="J70" s="74"/>
      <c r="K70" s="74"/>
      <c r="L70" s="74"/>
      <c r="M70" s="74"/>
      <c r="N70" s="74"/>
      <c r="O70" s="74"/>
      <c r="P70" s="74"/>
      <c r="Q70" s="74"/>
      <c r="R70" s="74"/>
      <c r="S70" s="74"/>
      <c r="T70" s="74"/>
      <c r="U70" s="74"/>
      <c r="V70" s="74"/>
      <c r="W70" s="74"/>
      <c r="X70" s="74"/>
      <c r="Y70" s="74"/>
      <c r="Z70" s="75"/>
      <c r="AA70" s="57"/>
      <c r="AB70" s="57"/>
      <c r="AC70" s="57"/>
      <c r="AD70" s="57"/>
      <c r="AE70" s="57"/>
      <c r="AF70" s="57"/>
      <c r="AG70" s="57"/>
      <c r="AH70" s="57"/>
      <c r="AI70" s="20"/>
      <c r="AJ70" s="9"/>
      <c r="AK70" s="9"/>
      <c r="AL70" s="9"/>
      <c r="AM70" s="9"/>
      <c r="AN70" s="9"/>
      <c r="AO70" s="9"/>
      <c r="AP70" s="9"/>
      <c r="AQ70" s="9"/>
      <c r="AR70" s="9"/>
      <c r="AS70" s="79"/>
      <c r="AT70" s="80"/>
      <c r="AU70" s="80"/>
      <c r="AV70" s="80"/>
      <c r="AW70" s="80"/>
      <c r="AX70" s="80"/>
      <c r="AY70" s="80"/>
      <c r="AZ70" s="80"/>
      <c r="BA70" s="81"/>
      <c r="BB70" s="85"/>
      <c r="BC70" s="86"/>
      <c r="BD70" s="86"/>
      <c r="BE70" s="86"/>
      <c r="BF70" s="86"/>
      <c r="BG70" s="86"/>
      <c r="BH70" s="86"/>
      <c r="BI70" s="87"/>
      <c r="BJ70" s="9"/>
      <c r="BK70" s="9"/>
      <c r="BL70" s="9"/>
      <c r="BM70" s="9"/>
      <c r="BN70" s="9"/>
      <c r="BO70" s="9"/>
      <c r="BP70" s="9"/>
      <c r="BQ70" s="9"/>
      <c r="BR70" s="9"/>
      <c r="BS70" s="9"/>
      <c r="BT70" s="9"/>
      <c r="BU70" s="9"/>
      <c r="BV70" s="9"/>
      <c r="BW70" s="9"/>
      <c r="BX70" s="8"/>
      <c r="BY70" s="3" t="e">
        <f>IF(LEFT(#REF!,1)="T","TRUE","FALSE")</f>
        <v>#REF!</v>
      </c>
      <c r="BZ70" s="3" t="b">
        <f>ISNUMBER(ABS(RIGHT(#REF!,13)))</f>
        <v>0</v>
      </c>
      <c r="CA70" s="3" t="str">
        <f t="shared" ref="CA70" si="14">TEXT(BZ70,"@")</f>
        <v>FALSE</v>
      </c>
      <c r="CB70" s="3" t="str">
        <f>IF(ISNUMBER(#REF!),"TRUE","FALSE")</f>
        <v>FALSE</v>
      </c>
    </row>
  </sheetData>
  <sheetProtection algorithmName="SHA-512" hashValue="m8hPqeJCQuxIGxJQrpRqOSIHwOs3xtVJad5tBuGG9RaKEIdNEHPc6uCipBG8DB1xVPNGq2Zim4h1TxA2kREZeg==" saltValue="H9gi9gIimbsqxfjaeQC+Dg==" spinCount="100000" sheet="1" objects="1" scenarios="1"/>
  <mergeCells count="235">
    <mergeCell ref="AH10:AP13"/>
    <mergeCell ref="AH14:AP15"/>
    <mergeCell ref="B4:AF5"/>
    <mergeCell ref="B7:AF8"/>
    <mergeCell ref="B19:Z20"/>
    <mergeCell ref="B21:Z22"/>
    <mergeCell ref="AA21:AH22"/>
    <mergeCell ref="AJ21:AQ22"/>
    <mergeCell ref="AR21:AR22"/>
    <mergeCell ref="B17:Z18"/>
    <mergeCell ref="B10:J11"/>
    <mergeCell ref="K10:AF11"/>
    <mergeCell ref="B12:J13"/>
    <mergeCell ref="K12:AF13"/>
    <mergeCell ref="B14:J15"/>
    <mergeCell ref="K14:AF15"/>
    <mergeCell ref="CC23:CC24"/>
    <mergeCell ref="B25:Z26"/>
    <mergeCell ref="AA25:AH26"/>
    <mergeCell ref="AJ25:AQ26"/>
    <mergeCell ref="AR25:AR26"/>
    <mergeCell ref="AS25:AZ26"/>
    <mergeCell ref="BA25:BA26"/>
    <mergeCell ref="BB21:BI22"/>
    <mergeCell ref="BJ21:BW22"/>
    <mergeCell ref="B23:Z24"/>
    <mergeCell ref="AA23:AH24"/>
    <mergeCell ref="AJ23:AQ24"/>
    <mergeCell ref="AR23:AR24"/>
    <mergeCell ref="AS23:AZ24"/>
    <mergeCell ref="BA23:BA24"/>
    <mergeCell ref="BB23:BI24"/>
    <mergeCell ref="BJ23:BW24"/>
    <mergeCell ref="BB25:BI26"/>
    <mergeCell ref="BJ25:BW26"/>
    <mergeCell ref="BY25:BY26"/>
    <mergeCell ref="BZ25:BZ26"/>
    <mergeCell ref="CA25:CA26"/>
    <mergeCell ref="CB25:CB26"/>
    <mergeCell ref="BZ23:BZ24"/>
    <mergeCell ref="CA23:CA24"/>
    <mergeCell ref="CB23:CB24"/>
    <mergeCell ref="BB33:BI34"/>
    <mergeCell ref="BJ33:BW34"/>
    <mergeCell ref="BY33:BY34"/>
    <mergeCell ref="BZ33:BZ34"/>
    <mergeCell ref="CA33:CA34"/>
    <mergeCell ref="CB33:CB34"/>
    <mergeCell ref="BB27:BI28"/>
    <mergeCell ref="BB29:BI30"/>
    <mergeCell ref="BB31:BI32"/>
    <mergeCell ref="BJ27:BW28"/>
    <mergeCell ref="BJ29:BW30"/>
    <mergeCell ref="BJ31:BW32"/>
    <mergeCell ref="B33:Z34"/>
    <mergeCell ref="AA33:AH34"/>
    <mergeCell ref="AJ33:AQ34"/>
    <mergeCell ref="AR33:AR34"/>
    <mergeCell ref="AS33:AZ34"/>
    <mergeCell ref="BA33:BA34"/>
    <mergeCell ref="BB35:BI36"/>
    <mergeCell ref="BJ35:BW36"/>
    <mergeCell ref="B37:Z38"/>
    <mergeCell ref="AA37:AH38"/>
    <mergeCell ref="AJ37:AQ38"/>
    <mergeCell ref="AR37:AR38"/>
    <mergeCell ref="AS37:AZ38"/>
    <mergeCell ref="BA37:BA38"/>
    <mergeCell ref="BB37:BI38"/>
    <mergeCell ref="BJ37:BW38"/>
    <mergeCell ref="B35:Z36"/>
    <mergeCell ref="AA35:AH36"/>
    <mergeCell ref="AJ35:AQ36"/>
    <mergeCell ref="AR35:AR36"/>
    <mergeCell ref="AS35:AZ36"/>
    <mergeCell ref="BA35:BA36"/>
    <mergeCell ref="AI33:AI34"/>
    <mergeCell ref="AI35:AI36"/>
    <mergeCell ref="BY39:BY40"/>
    <mergeCell ref="BZ39:BZ40"/>
    <mergeCell ref="CA39:CA40"/>
    <mergeCell ref="CB39:CB40"/>
    <mergeCell ref="B39:Z40"/>
    <mergeCell ref="AA39:AH40"/>
    <mergeCell ref="AJ39:AQ40"/>
    <mergeCell ref="AR39:AR40"/>
    <mergeCell ref="AS39:AZ40"/>
    <mergeCell ref="BA39:BA40"/>
    <mergeCell ref="BB41:BI42"/>
    <mergeCell ref="BJ41:BW42"/>
    <mergeCell ref="B41:Z42"/>
    <mergeCell ref="AA41:AH42"/>
    <mergeCell ref="AJ41:AQ42"/>
    <mergeCell ref="AR41:AR42"/>
    <mergeCell ref="AS41:AZ42"/>
    <mergeCell ref="BA41:BA42"/>
    <mergeCell ref="BB39:BI40"/>
    <mergeCell ref="BJ39:BW40"/>
    <mergeCell ref="B43:Z44"/>
    <mergeCell ref="AA43:AH44"/>
    <mergeCell ref="AS43:BA44"/>
    <mergeCell ref="BB43:BI44"/>
    <mergeCell ref="B45:Z46"/>
    <mergeCell ref="B47:Z48"/>
    <mergeCell ref="AA47:AH48"/>
    <mergeCell ref="AJ47:AQ48"/>
    <mergeCell ref="AR47:AR48"/>
    <mergeCell ref="AS47:AZ48"/>
    <mergeCell ref="BA47:BA48"/>
    <mergeCell ref="BB47:BI48"/>
    <mergeCell ref="BJ47:BW48"/>
    <mergeCell ref="B49:Z50"/>
    <mergeCell ref="AA49:AH50"/>
    <mergeCell ref="AJ49:AQ50"/>
    <mergeCell ref="AR49:AR50"/>
    <mergeCell ref="AS49:AZ50"/>
    <mergeCell ref="BA49:BA50"/>
    <mergeCell ref="BB49:BI50"/>
    <mergeCell ref="BJ49:BW50"/>
    <mergeCell ref="AI47:AI48"/>
    <mergeCell ref="AI49:AI50"/>
    <mergeCell ref="B51:Z52"/>
    <mergeCell ref="AA51:AH52"/>
    <mergeCell ref="AJ51:AQ52"/>
    <mergeCell ref="AR51:AR52"/>
    <mergeCell ref="AS51:AZ52"/>
    <mergeCell ref="BA51:BA52"/>
    <mergeCell ref="BB51:BI52"/>
    <mergeCell ref="BJ51:BW52"/>
    <mergeCell ref="BB59:BI60"/>
    <mergeCell ref="BJ59:BW60"/>
    <mergeCell ref="B53:Z54"/>
    <mergeCell ref="B55:Z56"/>
    <mergeCell ref="B57:Z58"/>
    <mergeCell ref="AA53:AH54"/>
    <mergeCell ref="AA55:AH56"/>
    <mergeCell ref="AA57:AH58"/>
    <mergeCell ref="AJ53:AQ54"/>
    <mergeCell ref="AJ55:AQ56"/>
    <mergeCell ref="AJ57:AQ58"/>
    <mergeCell ref="AS53:AZ54"/>
    <mergeCell ref="AS55:AZ56"/>
    <mergeCell ref="AS57:AZ58"/>
    <mergeCell ref="BJ53:BW54"/>
    <mergeCell ref="BJ55:BW56"/>
    <mergeCell ref="B61:Z62"/>
    <mergeCell ref="AA61:AH62"/>
    <mergeCell ref="AJ61:AQ62"/>
    <mergeCell ref="AR61:AR62"/>
    <mergeCell ref="AS61:AZ62"/>
    <mergeCell ref="BA61:BA62"/>
    <mergeCell ref="BB61:BI62"/>
    <mergeCell ref="BJ61:BW62"/>
    <mergeCell ref="B59:Z60"/>
    <mergeCell ref="AA59:AH60"/>
    <mergeCell ref="AJ59:AQ60"/>
    <mergeCell ref="AR59:AR60"/>
    <mergeCell ref="AS59:AZ60"/>
    <mergeCell ref="BA59:BA60"/>
    <mergeCell ref="BB63:BI64"/>
    <mergeCell ref="BJ63:BW64"/>
    <mergeCell ref="B65:Z66"/>
    <mergeCell ref="AA65:AH66"/>
    <mergeCell ref="AJ65:AQ66"/>
    <mergeCell ref="AR65:AR66"/>
    <mergeCell ref="AS65:AZ66"/>
    <mergeCell ref="BA65:BA66"/>
    <mergeCell ref="BB65:BI66"/>
    <mergeCell ref="BJ65:BW66"/>
    <mergeCell ref="B63:Z64"/>
    <mergeCell ref="AA63:AH64"/>
    <mergeCell ref="AJ63:AQ64"/>
    <mergeCell ref="AR63:AR64"/>
    <mergeCell ref="AS63:AZ64"/>
    <mergeCell ref="BA63:BA64"/>
    <mergeCell ref="B69:Z70"/>
    <mergeCell ref="AA69:AH70"/>
    <mergeCell ref="AS69:BA70"/>
    <mergeCell ref="BB69:BI70"/>
    <mergeCell ref="BB67:BI68"/>
    <mergeCell ref="BJ67:BW68"/>
    <mergeCell ref="B67:Z68"/>
    <mergeCell ref="AA67:AH68"/>
    <mergeCell ref="AJ67:AQ68"/>
    <mergeCell ref="AR67:AR68"/>
    <mergeCell ref="AS67:AZ68"/>
    <mergeCell ref="BA67:BA68"/>
    <mergeCell ref="B27:Z28"/>
    <mergeCell ref="B29:Z30"/>
    <mergeCell ref="B31:Z32"/>
    <mergeCell ref="AA27:AH28"/>
    <mergeCell ref="AA29:AH30"/>
    <mergeCell ref="AA31:AH32"/>
    <mergeCell ref="AR27:AR28"/>
    <mergeCell ref="AR29:AR30"/>
    <mergeCell ref="AR31:AR32"/>
    <mergeCell ref="BA27:BA28"/>
    <mergeCell ref="BA29:BA30"/>
    <mergeCell ref="BA31:BA32"/>
    <mergeCell ref="AI21:AI22"/>
    <mergeCell ref="AI23:AI24"/>
    <mergeCell ref="AI25:AI26"/>
    <mergeCell ref="AI27:AI28"/>
    <mergeCell ref="AI29:AI30"/>
    <mergeCell ref="AI31:AI32"/>
    <mergeCell ref="AS21:AZ22"/>
    <mergeCell ref="BA21:BA22"/>
    <mergeCell ref="AI37:AI38"/>
    <mergeCell ref="AI39:AI40"/>
    <mergeCell ref="AI41:AI42"/>
    <mergeCell ref="AJ27:AQ28"/>
    <mergeCell ref="AJ29:AQ30"/>
    <mergeCell ref="AJ31:AQ32"/>
    <mergeCell ref="AS27:AZ28"/>
    <mergeCell ref="AS29:AZ30"/>
    <mergeCell ref="AS31:AZ32"/>
    <mergeCell ref="BJ57:BW58"/>
    <mergeCell ref="AR53:AR54"/>
    <mergeCell ref="AR55:AR56"/>
    <mergeCell ref="AR57:AR58"/>
    <mergeCell ref="BA53:BA54"/>
    <mergeCell ref="BA55:BA56"/>
    <mergeCell ref="BA57:BA58"/>
    <mergeCell ref="BB53:BI54"/>
    <mergeCell ref="BB55:BI56"/>
    <mergeCell ref="BB57:BI58"/>
    <mergeCell ref="AI51:AI52"/>
    <mergeCell ref="AI53:AI54"/>
    <mergeCell ref="AI55:AI56"/>
    <mergeCell ref="AI57:AI58"/>
    <mergeCell ref="AI59:AI60"/>
    <mergeCell ref="AI61:AI62"/>
    <mergeCell ref="AI63:AI64"/>
    <mergeCell ref="AI65:AI66"/>
    <mergeCell ref="AI67:AI68"/>
  </mergeCells>
  <phoneticPr fontId="1"/>
  <dataValidations count="3">
    <dataValidation type="whole" operator="greaterThanOrEqual" allowBlank="1" showInputMessage="1" showErrorMessage="1" errorTitle="入力規則" error="アカウント数は1以上の数値を入力してください。" sqref="AA17:AD18" xr:uid="{6298568A-A09C-4A85-8D4C-AA2B99F837A2}">
      <formula1>1</formula1>
    </dataValidation>
    <dataValidation allowBlank="1" showInputMessage="1" showErrorMessage="1" errorTitle="業務分類を見直してください" error="導入コンサルティングを実施することが選択されていないため、入力できません。" sqref="AJ49:AQ68 B49:Z68 BJ49:BW68 AS49:AZ68 B23:Z42 AI23:BW42" xr:uid="{49E72FE5-06ED-4426-B8A9-DC41F051EF80}"/>
    <dataValidation type="whole" allowBlank="1" showInputMessage="1" showErrorMessage="1" errorTitle="入力エラー" error="時間単価は1万円が上限になります。" sqref="AA23:AH42 AA49:AH68" xr:uid="{3A98CE06-A388-41CA-84AC-A2F841C48F50}">
      <formula1>0</formula1>
      <formula2>10000</formula2>
    </dataValidation>
  </dataValidations>
  <pageMargins left="0.70866141732283472" right="0.70866141732283472" top="0.74803149606299213" bottom="0.74803149606299213" header="0.31496062992125984" footer="0.31496062992125984"/>
  <pageSetup paperSize="9" scale="51" fitToHeight="0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custom" allowBlank="1" showInputMessage="1" showErrorMessage="1" errorTitle="業務分類を見直してください" error="導入コンサルティングを実施することが選択されていないため、入力できません。" xr:uid="{788A302B-229B-4E05-A9B1-70FDA9DA32E8}">
          <x14:formula1>
            <xm:f>OR(業務内容!#REF!="導入コンサルティングのみ行う",業務内容!#REF!="導入コンサルティング、活用コンサルティングの双方を行う")</xm:f>
          </x14:formula1>
          <xm:sqref>BX23:CH24</xm:sqref>
        </x14:dataValidation>
      </x14:dataValidations>
    </ext>
  </extLst>
</worksheet>
</file>

<file path=docMetadata/LabelInfo.xml><?xml version="1.0" encoding="utf-8"?>
<clbl:labelList xmlns:clbl="http://schemas.microsoft.com/office/2020/mipLabelMetadata">
  <clbl:label id="{ea60d57e-af5b-4752-ac57-3e4f28ca11dc}" enabled="1" method="Standard" siteId="{36da45f1-dd2c-4d1f-af13-5abe46b99921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4</vt:i4>
      </vt:variant>
    </vt:vector>
  </HeadingPairs>
  <TitlesOfParts>
    <vt:vector size="8" baseType="lpstr">
      <vt:lpstr>（記入方法）業務内容</vt:lpstr>
      <vt:lpstr>（記入方法）価格の内訳</vt:lpstr>
      <vt:lpstr>業務内容</vt:lpstr>
      <vt:lpstr>価格の内訳</vt:lpstr>
      <vt:lpstr>'（記入方法）価格の内訳'!Print_Area</vt:lpstr>
      <vt:lpstr>'（記入方法）業務内容'!Print_Area</vt:lpstr>
      <vt:lpstr>価格の内訳!Print_Area</vt:lpstr>
      <vt:lpstr>業務内容!Print_Area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2024-02-09T09:13:54Z</dcterms:created>
  <dcterms:modified xsi:type="dcterms:W3CDTF">2025-02-20T00:39:12Z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2024-02-09T09:14:00Z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b805600e-6b64-4b89-80ee-b70b903e0929</vt:lpwstr>
  </property>
  <property fmtid="{D5CDD505-2E9C-101B-9397-08002B2CF9AE}" pid="8" name="MSIP_Label_ea60d57e-af5b-4752-ac57-3e4f28ca11dc_ContentBits">
    <vt:lpwstr>0</vt:lpwstr>
  </property>
</Properties>
</file>