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wonlee/Desktop/Inferencing-CPU-for-network-performance-in-virtualized-environments/serving/experiments/data/"/>
    </mc:Choice>
  </mc:AlternateContent>
  <xr:revisionPtr revIDLastSave="0" documentId="13_ncr:1_{3BF132D3-EA43-5543-9B55-EB2CD681CF9D}" xr6:coauthVersionLast="47" xr6:coauthVersionMax="47" xr10:uidLastSave="{00000000-0000-0000-0000-000000000000}"/>
  <bookViews>
    <workbookView xWindow="0" yWindow="0" windowWidth="25600" windowHeight="16000" activeTab="1" xr2:uid="{F34487EE-E1C7-364F-853D-62F5B517E669}"/>
  </bookViews>
  <sheets>
    <sheet name="netperf(패킷별)" sheetId="2" r:id="rId1"/>
    <sheet name="netperf(slo별)" sheetId="1" r:id="rId2"/>
  </sheets>
  <definedNames>
    <definedName name="_xlchart.v1.0" hidden="1">'netperf(패킷별)'!$H$4:$H$8</definedName>
    <definedName name="_xlchart.v1.1" hidden="1">'netperf(패킷별)'!$I$4:$I$8</definedName>
    <definedName name="_xlchart.v1.10" hidden="1">'netperf(slo별)'!$S$5:$S$84</definedName>
    <definedName name="_xlchart.v1.11" hidden="1">'netperf(slo별)'!$T$5:$T$84</definedName>
    <definedName name="_xlchart.v1.12" hidden="1">'netperf(slo별)'!$H$5:$H$97</definedName>
    <definedName name="_xlchart.v1.13" hidden="1">'netperf(slo별)'!$I$5:$I$97</definedName>
    <definedName name="_xlchart.v1.14" hidden="1">'netperf(slo별)'!$J$5:$J$97</definedName>
    <definedName name="_xlchart.v1.15" hidden="1">'netperf(slo별)'!$R$5:$R$84</definedName>
    <definedName name="_xlchart.v1.16" hidden="1">'netperf(slo별)'!$S$5:$S$84</definedName>
    <definedName name="_xlchart.v1.17" hidden="1">'netperf(slo별)'!$T$5:$T$84</definedName>
    <definedName name="_xlchart.v1.18" hidden="1">'netperf(slo별)'!$R$5:$R$84</definedName>
    <definedName name="_xlchart.v1.19" hidden="1">'netperf(slo별)'!$S$5:$S$84</definedName>
    <definedName name="_xlchart.v1.2" hidden="1">'netperf(패킷별)'!$J$4:$J$8</definedName>
    <definedName name="_xlchart.v1.20" hidden="1">'netperf(slo별)'!$T$5:$T$84</definedName>
    <definedName name="_xlchart.v1.21" hidden="1">'netperf(slo별)'!$R$5:$R$84</definedName>
    <definedName name="_xlchart.v1.22" hidden="1">'netperf(slo별)'!$S$5:$S$84</definedName>
    <definedName name="_xlchart.v1.23" hidden="1">'netperf(slo별)'!$T$5:$T$84</definedName>
    <definedName name="_xlchart.v1.24" hidden="1">'netperf(slo별)'!$R$5:$R$84</definedName>
    <definedName name="_xlchart.v1.25" hidden="1">'netperf(slo별)'!$S$5:$S$84</definedName>
    <definedName name="_xlchart.v1.26" hidden="1">'netperf(slo별)'!$T$5:$T$84</definedName>
    <definedName name="_xlchart.v1.3" hidden="1">'netperf(slo별)'!$R$5:$R$84</definedName>
    <definedName name="_xlchart.v1.4" hidden="1">'netperf(slo별)'!$S$5:$S$84</definedName>
    <definedName name="_xlchart.v1.5" hidden="1">'netperf(slo별)'!$T$5:$T$84</definedName>
    <definedName name="_xlchart.v1.6" hidden="1">'netperf(slo별)'!$R$5:$R$84</definedName>
    <definedName name="_xlchart.v1.7" hidden="1">'netperf(slo별)'!$S$5:$S$84</definedName>
    <definedName name="_xlchart.v1.8" hidden="1">'netperf(slo별)'!$T$5:$T$84</definedName>
    <definedName name="_xlchart.v1.9" hidden="1">'netperf(slo별)'!$R$5:$R$84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R4" i="1"/>
  <c r="R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" i="1"/>
  <c r="E10" i="2"/>
  <c r="J4" i="1" l="1"/>
  <c r="J3" i="1"/>
  <c r="I4" i="1"/>
  <c r="I3" i="1"/>
  <c r="H4" i="1"/>
  <c r="H3" i="1"/>
  <c r="E3" i="2"/>
  <c r="E4" i="2"/>
  <c r="E5" i="2"/>
  <c r="E6" i="2"/>
  <c r="E7" i="2"/>
  <c r="E8" i="2"/>
  <c r="E9" i="2"/>
  <c r="E11" i="2"/>
  <c r="E12" i="2"/>
  <c r="E13" i="2"/>
  <c r="E14" i="2"/>
  <c r="E15" i="2"/>
  <c r="E16" i="2"/>
  <c r="E2" i="2"/>
  <c r="B175" i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95" i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" i="1"/>
  <c r="H2" i="2" l="1"/>
  <c r="H3" i="2"/>
  <c r="J2" i="2"/>
  <c r="J3" i="2"/>
  <c r="I2" i="2"/>
  <c r="I3" i="2"/>
</calcChain>
</file>

<file path=xl/sharedStrings.xml><?xml version="1.0" encoding="utf-8"?>
<sst xmlns="http://schemas.openxmlformats.org/spreadsheetml/2006/main" count="29" uniqueCount="15">
  <si>
    <t>slo</t>
    <phoneticPr fontId="1" type="noConversion"/>
  </si>
  <si>
    <t>avg</t>
    <phoneticPr fontId="1" type="noConversion"/>
  </si>
  <si>
    <t>stdev</t>
    <phoneticPr fontId="1" type="noConversion"/>
  </si>
  <si>
    <t>expected quota</t>
    <phoneticPr fontId="1" type="noConversion"/>
  </si>
  <si>
    <t>packet size</t>
    <phoneticPr fontId="1" type="noConversion"/>
  </si>
  <si>
    <t>throughput</t>
    <phoneticPr fontId="1" type="noConversion"/>
  </si>
  <si>
    <t>slo achievement</t>
    <phoneticPr fontId="1" type="noConversion"/>
  </si>
  <si>
    <t>data</t>
    <phoneticPr fontId="1" type="noConversion"/>
  </si>
  <si>
    <t>100~400</t>
    <phoneticPr fontId="1" type="noConversion"/>
  </si>
  <si>
    <t>400~800</t>
    <phoneticPr fontId="1" type="noConversion"/>
  </si>
  <si>
    <t>800~1200</t>
    <phoneticPr fontId="1" type="noConversion"/>
  </si>
  <si>
    <t>64B</t>
    <phoneticPr fontId="1" type="noConversion"/>
  </si>
  <si>
    <t>256B</t>
    <phoneticPr fontId="1" type="noConversion"/>
  </si>
  <si>
    <t>1024B</t>
    <phoneticPr fontId="1" type="noConversion"/>
  </si>
  <si>
    <t>200~400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</si>
</sst>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EEBF7"/>
      <color rgb="FF3CA3FF"/>
      <color rgb="FF14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ple SD Gothic Neo" panose="02000300000000000000" pitchFamily="2" charset="-127"/>
                <a:ea typeface="Apple SD Gothic Neo" panose="02000300000000000000" pitchFamily="2" charset="-127"/>
              </a:rPr>
              <a:t>SLO Achievement based on packet size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ple SD Gothic Neo" panose="02000300000000000000" pitchFamily="2" charset="-127"/>
              <a:ea typeface="Apple SD Gothic Neo" panose="02000300000000000000" pitchFamily="2" charset="-127"/>
            </a:endParaRPr>
          </a:p>
        </cx:rich>
      </cx:tx>
    </cx:title>
    <cx:plotArea>
      <cx:plotAreaRegion>
        <cx:series layoutId="boxWhisker" uniqueId="{9436E178-2AC9-F146-B219-C6E0D4ABA6A2}">
          <cx:spPr>
            <a:solidFill>
              <a:srgbClr val="1400FF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C99D2C8-F3A9-3F49-AA5F-80719CEDFF3E}">
          <cx:spPr>
            <a:solidFill>
              <a:srgbClr val="3CA3FF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8003C81-AF4A-0D47-9F04-0531B4B4DEFE}">
          <cx:spPr>
            <a:solidFill>
              <a:srgbClr val="DEEBF7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64                256             1024</a:t>
                </a:r>
                <a:endParaRPr lang="ko-KR" altLang="ko-KR" sz="900">
                  <a:effectLst/>
                </a:endParaRPr>
              </a:p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Packet size (B)</a:t>
                </a:r>
                <a:endParaRPr lang="ko-KR" altLang="ko-KR" sz="900">
                  <a:effectLst/>
                </a:endParaRPr>
              </a:p>
            </cx:rich>
          </cx:tx>
        </cx:title>
        <cx:tickLabels/>
      </cx:axis>
      <cx:axis id="1">
        <cx:valScaling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34" charset="-127"/>
                  </a:rPr>
                  <a:t>SLO Achievement (%)</a:t>
                </a:r>
                <a:endParaRPr lang="ko-KR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34" charset="-127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altLang="ko-KR" sz="1400" b="0" i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맑은 고딕" panose="020B0503020000020004" pitchFamily="34" charset="-127"/>
                <a:cs typeface="Calibri" panose="020F0502020204030204" pitchFamily="34" charset="0"/>
              </a:rPr>
              <a:t>SLO Achievement based on SLO value</a:t>
            </a:r>
            <a:endParaRPr lang="ko-KR" altLang="ko-KR" sz="1400">
              <a:effectLst/>
            </a:endParaRPr>
          </a:p>
        </cx:rich>
      </cx:tx>
    </cx:title>
    <cx:plotArea>
      <cx:plotAreaRegion>
        <cx:series layoutId="boxWhisker" uniqueId="{C46F490D-D753-6E4F-BC33-A85AB93E2687}">
          <cx:spPr>
            <a:solidFill>
              <a:srgbClr val="1400FF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5A3FBA6-6E78-2941-A171-E74B9F3E8F68}">
          <cx:spPr>
            <a:solidFill>
              <a:srgbClr val="3CA3FF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1B6FF5C-7E19-C64D-927E-5B01571FE051}">
          <cx:spPr>
            <a:solidFill>
              <a:srgbClr val="DEEBF7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100~400              400~800           800~1200</a:t>
                </a:r>
                <a:endParaRPr lang="ko-KR" altLang="ko-KR" sz="900">
                  <a:effectLst/>
                </a:endParaRPr>
              </a:p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SLO value (Mbps)</a:t>
                </a:r>
                <a:endParaRPr lang="ko-KR" altLang="ko-KR" sz="900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34" charset="-127"/>
                  </a:rPr>
                  <a:t>SLO Achievement (%)</a:t>
                </a:r>
                <a:endParaRPr lang="ko-KR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34" charset="-127"/>
                </a:endParaRP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_xlchart.v1.25</cx:f>
      </cx:numDim>
    </cx:data>
    <cx:data id="2">
      <cx:numDim type="val">
        <cx:f>_xlchart.v1.26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34" charset="-127"/>
              </a:rPr>
              <a:t>SLO Achievement based on SLO value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34" charset="-127"/>
            </a:endParaRPr>
          </a:p>
        </cx:rich>
      </cx:tx>
    </cx:title>
    <cx:plotArea>
      <cx:plotAreaRegion>
        <cx:series layoutId="boxWhisker" uniqueId="{F69DE6AD-0D28-9247-A70B-8FBA70E11944}">
          <cx:spPr>
            <a:solidFill>
              <a:srgbClr val="1400FF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15DF7F8-67A5-1D4E-8D9C-577A8B3260A7}">
          <cx:spPr>
            <a:solidFill>
              <a:srgbClr val="3CA3FF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CA09E32-C6D5-0D47-8DBC-B42B806230E8}">
          <cx:spPr>
            <a:solidFill>
              <a:srgbClr val="DEEBF7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200~400              400~800           800~1200</a:t>
                </a:r>
                <a:endParaRPr lang="ko-KR" altLang="ko-KR" sz="900">
                  <a:effectLst/>
                </a:endParaRPr>
              </a:p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SLO value (Mbps)</a:t>
                </a:r>
                <a:endParaRPr lang="ko-KR" altLang="ko-KR" sz="900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SLO Achievement (%)</a:t>
                </a:r>
                <a:endParaRPr lang="ko-KR" altLang="ko-KR" sz="900">
                  <a:effectLst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31750</xdr:rowOff>
    </xdr:from>
    <xdr:to>
      <xdr:col>10</xdr:col>
      <xdr:colOff>781050</xdr:colOff>
      <xdr:row>30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666156FC-669D-F148-A8BF-59CBBCAEB3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4050" y="2317750"/>
              <a:ext cx="45720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641350</xdr:colOff>
      <xdr:row>1</xdr:row>
      <xdr:rowOff>6350</xdr:rowOff>
    </xdr:from>
    <xdr:to>
      <xdr:col>15</xdr:col>
      <xdr:colOff>450850</xdr:colOff>
      <xdr:row>21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FC18B018-7B9E-5748-8D7B-6EAC1FE3D4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6350" y="234950"/>
              <a:ext cx="45720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635001</xdr:colOff>
      <xdr:row>21</xdr:row>
      <xdr:rowOff>126999</xdr:rowOff>
    </xdr:from>
    <xdr:to>
      <xdr:col>15</xdr:col>
      <xdr:colOff>465668</xdr:colOff>
      <xdr:row>40</xdr:row>
      <xdr:rowOff>194732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>
              <a:extLst>
                <a:ext uri="{FF2B5EF4-FFF2-40B4-BE49-F238E27FC236}">
                  <a16:creationId xmlns:a16="http://schemas.microsoft.com/office/drawing/2014/main" id="{BC3DB6CA-D952-4E4D-9A69-B02D278E98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7668" y="5105399"/>
              <a:ext cx="45720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C005-6F88-2348-A7C1-754D087A955B}">
  <dimension ref="A1:J16"/>
  <sheetViews>
    <sheetView topLeftCell="A4" workbookViewId="0">
      <selection activeCell="M13" sqref="M13"/>
    </sheetView>
  </sheetViews>
  <sheetFormatPr baseColWidth="10" defaultRowHeight="18"/>
  <sheetData>
    <row r="1" spans="1:10">
      <c r="A1" t="s">
        <v>3</v>
      </c>
      <c r="B1" t="s">
        <v>0</v>
      </c>
      <c r="C1" t="s">
        <v>4</v>
      </c>
      <c r="D1" t="s">
        <v>5</v>
      </c>
      <c r="E1" t="s">
        <v>6</v>
      </c>
      <c r="H1" s="1" t="s">
        <v>11</v>
      </c>
      <c r="I1" t="s">
        <v>12</v>
      </c>
      <c r="J1" t="s">
        <v>13</v>
      </c>
    </row>
    <row r="2" spans="1:10">
      <c r="A2">
        <v>1613.72609623722</v>
      </c>
      <c r="B2">
        <v>90</v>
      </c>
      <c r="C2">
        <v>64</v>
      </c>
      <c r="D2">
        <v>97.97</v>
      </c>
      <c r="E2">
        <f>D2/B2*100</f>
        <v>108.85555555555555</v>
      </c>
      <c r="G2" t="s">
        <v>1</v>
      </c>
      <c r="H2">
        <f>AVERAGE(E2:E6)</f>
        <v>103.48081481481481</v>
      </c>
      <c r="I2">
        <f>AVERAGE(E7:E11)</f>
        <v>102.56022222222222</v>
      </c>
      <c r="J2">
        <f>AVERAGE(E12:E16)</f>
        <v>98.432435897435909</v>
      </c>
    </row>
    <row r="3" spans="1:10">
      <c r="A3">
        <v>2068.0014836652999</v>
      </c>
      <c r="B3">
        <v>180</v>
      </c>
      <c r="C3">
        <v>64</v>
      </c>
      <c r="D3">
        <v>186.24</v>
      </c>
      <c r="E3">
        <f t="shared" ref="E3:E16" si="0">D3/B3*100</f>
        <v>103.46666666666667</v>
      </c>
      <c r="G3" t="s">
        <v>2</v>
      </c>
      <c r="H3">
        <f>STDEV(E2:E6)</f>
        <v>3.4035748615440218</v>
      </c>
      <c r="I3">
        <f>STDEV(E7:E11)</f>
        <v>3.746034644201194</v>
      </c>
      <c r="J3">
        <f>STDEV(E12:E16)</f>
        <v>4.8897718173119307</v>
      </c>
    </row>
    <row r="4" spans="1:10">
      <c r="A4">
        <v>5094.5818361076999</v>
      </c>
      <c r="B4">
        <v>270</v>
      </c>
      <c r="C4">
        <v>64</v>
      </c>
      <c r="D4">
        <v>279.74</v>
      </c>
      <c r="E4">
        <f t="shared" si="0"/>
        <v>103.60740740740741</v>
      </c>
      <c r="G4" s="1">
        <v>0.2</v>
      </c>
      <c r="H4">
        <v>108.85555555555555</v>
      </c>
      <c r="I4">
        <v>106.85555555555555</v>
      </c>
      <c r="J4">
        <v>104.40576923076922</v>
      </c>
    </row>
    <row r="5" spans="1:10">
      <c r="A5">
        <v>20255.413636320001</v>
      </c>
      <c r="B5">
        <v>360</v>
      </c>
      <c r="C5">
        <v>64</v>
      </c>
      <c r="D5">
        <v>366.58</v>
      </c>
      <c r="E5">
        <f t="shared" si="0"/>
        <v>101.82777777777778</v>
      </c>
      <c r="G5" s="1">
        <v>0.4</v>
      </c>
      <c r="H5">
        <v>103.46666666666667</v>
      </c>
      <c r="I5">
        <v>105.58888888888889</v>
      </c>
      <c r="J5">
        <v>101.92307692307692</v>
      </c>
    </row>
    <row r="6" spans="1:10">
      <c r="A6">
        <v>40037.302753874203</v>
      </c>
      <c r="B6">
        <v>450</v>
      </c>
      <c r="C6">
        <v>64</v>
      </c>
      <c r="D6">
        <v>448.41</v>
      </c>
      <c r="E6">
        <f t="shared" si="0"/>
        <v>99.646666666666675</v>
      </c>
      <c r="G6" s="1">
        <v>0.6</v>
      </c>
      <c r="H6">
        <v>103.60740740740741</v>
      </c>
      <c r="I6">
        <v>102.40555555555555</v>
      </c>
      <c r="J6">
        <v>98.71794871794873</v>
      </c>
    </row>
    <row r="7" spans="1:10">
      <c r="A7">
        <v>1768.0014836652999</v>
      </c>
      <c r="B7">
        <v>180</v>
      </c>
      <c r="C7">
        <v>256</v>
      </c>
      <c r="D7">
        <v>192.34</v>
      </c>
      <c r="E7">
        <f t="shared" si="0"/>
        <v>106.85555555555555</v>
      </c>
      <c r="G7" s="1">
        <v>0.8</v>
      </c>
      <c r="H7">
        <v>101.82777777777778</v>
      </c>
      <c r="I7">
        <v>100.15555555555555</v>
      </c>
      <c r="J7">
        <v>93.269230769230774</v>
      </c>
    </row>
    <row r="8" spans="1:10">
      <c r="A8">
        <v>13255.41363632</v>
      </c>
      <c r="B8">
        <v>360</v>
      </c>
      <c r="C8">
        <v>256</v>
      </c>
      <c r="D8">
        <v>380.12</v>
      </c>
      <c r="E8">
        <f t="shared" si="0"/>
        <v>105.58888888888889</v>
      </c>
      <c r="G8" s="1">
        <v>1</v>
      </c>
      <c r="H8">
        <v>99.646666666666675</v>
      </c>
      <c r="I8">
        <v>97.795555555555552</v>
      </c>
      <c r="J8">
        <v>93.84615384615384</v>
      </c>
    </row>
    <row r="9" spans="1:10">
      <c r="A9">
        <v>30692.297987000999</v>
      </c>
      <c r="B9">
        <v>540</v>
      </c>
      <c r="C9">
        <v>256</v>
      </c>
      <c r="D9">
        <v>552.99</v>
      </c>
      <c r="E9">
        <f t="shared" si="0"/>
        <v>102.40555555555555</v>
      </c>
    </row>
    <row r="10" spans="1:10">
      <c r="A10">
        <v>47696.891960448404</v>
      </c>
      <c r="B10">
        <v>720</v>
      </c>
      <c r="C10">
        <v>256</v>
      </c>
      <c r="D10">
        <v>721.12</v>
      </c>
      <c r="E10">
        <f>D10/B10*100</f>
        <v>100.15555555555555</v>
      </c>
    </row>
    <row r="11" spans="1:10">
      <c r="A11">
        <v>60161.4897914256</v>
      </c>
      <c r="B11">
        <v>900</v>
      </c>
      <c r="C11">
        <v>256</v>
      </c>
      <c r="D11">
        <v>880.16</v>
      </c>
      <c r="E11">
        <f t="shared" si="0"/>
        <v>97.795555555555552</v>
      </c>
    </row>
    <row r="12" spans="1:10">
      <c r="A12">
        <v>17382.745642331301</v>
      </c>
      <c r="B12">
        <v>520</v>
      </c>
      <c r="C12">
        <v>1024</v>
      </c>
      <c r="D12">
        <v>542.91</v>
      </c>
      <c r="E12">
        <f t="shared" si="0"/>
        <v>104.40576923076922</v>
      </c>
    </row>
    <row r="13" spans="1:10">
      <c r="A13">
        <v>34257.554728105897</v>
      </c>
      <c r="B13">
        <v>1040</v>
      </c>
      <c r="C13">
        <v>1024</v>
      </c>
      <c r="D13">
        <v>1060</v>
      </c>
      <c r="E13">
        <f t="shared" si="0"/>
        <v>101.92307692307692</v>
      </c>
    </row>
    <row r="14" spans="1:10">
      <c r="A14">
        <v>48347.579711115701</v>
      </c>
      <c r="B14">
        <v>1560</v>
      </c>
      <c r="C14">
        <v>1024</v>
      </c>
      <c r="D14">
        <v>1540</v>
      </c>
      <c r="E14">
        <f t="shared" si="0"/>
        <v>98.71794871794873</v>
      </c>
    </row>
    <row r="15" spans="1:10">
      <c r="A15">
        <v>64347.579711115701</v>
      </c>
      <c r="B15">
        <v>2080</v>
      </c>
      <c r="C15">
        <v>1024</v>
      </c>
      <c r="D15">
        <v>1940</v>
      </c>
      <c r="E15">
        <f t="shared" si="0"/>
        <v>93.269230769230774</v>
      </c>
    </row>
    <row r="16" spans="1:10">
      <c r="A16">
        <v>97347.579711115701</v>
      </c>
      <c r="B16">
        <v>2600</v>
      </c>
      <c r="C16">
        <v>1024</v>
      </c>
      <c r="D16">
        <v>2440</v>
      </c>
      <c r="E16">
        <f t="shared" si="0"/>
        <v>93.84615384615384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31F3-CEDF-CB41-91CF-F9CFF5D96BCC}">
  <dimension ref="A1:T214"/>
  <sheetViews>
    <sheetView tabSelected="1" topLeftCell="G1" zoomScale="131" workbookViewId="0">
      <selection activeCell="Q17" sqref="Q17"/>
    </sheetView>
  </sheetViews>
  <sheetFormatPr baseColWidth="10" defaultRowHeight="18"/>
  <sheetData>
    <row r="1" spans="1:20">
      <c r="A1" t="s">
        <v>3</v>
      </c>
      <c r="B1" t="s">
        <v>0</v>
      </c>
      <c r="C1" t="s">
        <v>4</v>
      </c>
      <c r="D1" t="s">
        <v>5</v>
      </c>
      <c r="E1" t="s">
        <v>6</v>
      </c>
    </row>
    <row r="2" spans="1:20">
      <c r="A2">
        <v>1438.79724516852</v>
      </c>
      <c r="B2">
        <v>100</v>
      </c>
      <c r="C2">
        <v>64</v>
      </c>
      <c r="D2">
        <v>126.97</v>
      </c>
      <c r="E2">
        <f>D2/B2*100</f>
        <v>126.97</v>
      </c>
      <c r="G2" t="s">
        <v>0</v>
      </c>
      <c r="H2" t="s">
        <v>8</v>
      </c>
      <c r="I2" t="s">
        <v>9</v>
      </c>
      <c r="J2" t="s">
        <v>10</v>
      </c>
      <c r="Q2" t="s">
        <v>0</v>
      </c>
      <c r="R2" t="s">
        <v>14</v>
      </c>
      <c r="S2" t="s">
        <v>9</v>
      </c>
      <c r="T2" t="s">
        <v>10</v>
      </c>
    </row>
    <row r="3" spans="1:20">
      <c r="A3">
        <v>1486.7923347149101</v>
      </c>
      <c r="B3">
        <f>B2+10</f>
        <v>110</v>
      </c>
      <c r="C3">
        <v>64</v>
      </c>
      <c r="D3">
        <v>128.24</v>
      </c>
      <c r="E3">
        <f t="shared" ref="E3:E66" si="0">D3/B3*100</f>
        <v>116.58181818181819</v>
      </c>
      <c r="G3" t="s">
        <v>1</v>
      </c>
      <c r="H3">
        <f>AVERAGE(E2:E63)</f>
        <v>107.22760954664282</v>
      </c>
      <c r="I3">
        <f>AVERAGE(E95:E174)</f>
        <v>101.20158488820348</v>
      </c>
      <c r="J3">
        <f>AVERAGE(E175:E214)</f>
        <v>100.90248841012195</v>
      </c>
      <c r="Q3" t="s">
        <v>1</v>
      </c>
      <c r="R3">
        <f>AVERAGE(R5:R66)</f>
        <v>105.64505967865408</v>
      </c>
      <c r="S3">
        <v>101.24845988820348</v>
      </c>
      <c r="T3">
        <f>AVERAGE(T5:T44)</f>
        <v>100.90248841012195</v>
      </c>
    </row>
    <row r="4" spans="1:20">
      <c r="A4">
        <v>1505.2436657062899</v>
      </c>
      <c r="B4">
        <f t="shared" ref="B4:B32" si="1">B3+10</f>
        <v>120</v>
      </c>
      <c r="C4">
        <v>64</v>
      </c>
      <c r="D4">
        <v>127.15</v>
      </c>
      <c r="E4">
        <f t="shared" si="0"/>
        <v>105.95833333333333</v>
      </c>
      <c r="G4" t="s">
        <v>2</v>
      </c>
      <c r="H4">
        <f>STDEV(E2:E63)</f>
        <v>7.8644403355603005</v>
      </c>
      <c r="I4">
        <f>STDEV(E95:E174)</f>
        <v>3.8523630687955746</v>
      </c>
      <c r="J4">
        <f>STDEV(E175:E214)</f>
        <v>2.4794565592627684</v>
      </c>
      <c r="Q4" t="s">
        <v>2</v>
      </c>
      <c r="R4">
        <f>STDEV(R5:R66)</f>
        <v>5.0246267014739949</v>
      </c>
      <c r="S4">
        <v>3.8607325794961547</v>
      </c>
      <c r="T4">
        <f>STDEV(T5:T44)</f>
        <v>2.4794565592627684</v>
      </c>
    </row>
    <row r="5" spans="1:20">
      <c r="A5">
        <v>1554.7954169099901</v>
      </c>
      <c r="B5">
        <f t="shared" si="1"/>
        <v>130</v>
      </c>
      <c r="C5">
        <v>64</v>
      </c>
      <c r="D5">
        <v>132.84</v>
      </c>
      <c r="E5">
        <f t="shared" si="0"/>
        <v>102.18461538461538</v>
      </c>
      <c r="G5" t="s">
        <v>7</v>
      </c>
      <c r="H5">
        <v>126.97</v>
      </c>
      <c r="I5">
        <v>105.08536585365856</v>
      </c>
      <c r="J5">
        <v>99.27654320987655</v>
      </c>
      <c r="Q5" t="s">
        <v>7</v>
      </c>
      <c r="R5">
        <v>108.255</v>
      </c>
      <c r="S5">
        <v>105.08536585365856</v>
      </c>
      <c r="T5">
        <v>99.27654320987655</v>
      </c>
    </row>
    <row r="6" spans="1:20">
      <c r="A6">
        <v>1671.37223727165</v>
      </c>
      <c r="B6">
        <f t="shared" si="1"/>
        <v>140</v>
      </c>
      <c r="C6">
        <v>64</v>
      </c>
      <c r="D6">
        <v>151.25</v>
      </c>
      <c r="E6">
        <f t="shared" si="0"/>
        <v>108.03571428571428</v>
      </c>
      <c r="H6">
        <v>116.58181818181819</v>
      </c>
      <c r="I6">
        <v>103.14047619047619</v>
      </c>
      <c r="J6">
        <v>101.42195121951218</v>
      </c>
      <c r="R6">
        <v>108.69047619047618</v>
      </c>
      <c r="S6">
        <v>103.14047619047619</v>
      </c>
      <c r="T6">
        <v>101.42195121951218</v>
      </c>
    </row>
    <row r="7" spans="1:20">
      <c r="A7">
        <v>1683.8697054685199</v>
      </c>
      <c r="B7">
        <f t="shared" si="1"/>
        <v>150</v>
      </c>
      <c r="C7">
        <v>64</v>
      </c>
      <c r="D7">
        <v>150.72</v>
      </c>
      <c r="E7">
        <f t="shared" si="0"/>
        <v>100.47999999999999</v>
      </c>
      <c r="H7">
        <v>105.95833333333333</v>
      </c>
      <c r="I7">
        <v>101.1186046511628</v>
      </c>
      <c r="J7">
        <v>100.69999999999999</v>
      </c>
      <c r="R7">
        <v>113.69090909090909</v>
      </c>
      <c r="S7">
        <v>101.1186046511628</v>
      </c>
      <c r="T7">
        <v>100.69999999999999</v>
      </c>
    </row>
    <row r="8" spans="1:20">
      <c r="A8">
        <v>1744.7780245235001</v>
      </c>
      <c r="B8">
        <f t="shared" si="1"/>
        <v>160</v>
      </c>
      <c r="C8">
        <v>64</v>
      </c>
      <c r="D8">
        <v>169.17</v>
      </c>
      <c r="E8">
        <f t="shared" si="0"/>
        <v>105.73124999999999</v>
      </c>
      <c r="H8">
        <v>102.18461538461538</v>
      </c>
      <c r="I8">
        <v>104.73863636363636</v>
      </c>
      <c r="J8">
        <v>101.91785714285714</v>
      </c>
      <c r="R8">
        <v>104.41304347826087</v>
      </c>
      <c r="S8">
        <v>104.73863636363636</v>
      </c>
      <c r="T8">
        <v>101.91785714285714</v>
      </c>
    </row>
    <row r="9" spans="1:20">
      <c r="A9">
        <v>1734.9721453801001</v>
      </c>
      <c r="B9">
        <f t="shared" si="1"/>
        <v>170</v>
      </c>
      <c r="C9">
        <v>64</v>
      </c>
      <c r="D9">
        <v>169.62</v>
      </c>
      <c r="E9">
        <f t="shared" si="0"/>
        <v>99.776470588235298</v>
      </c>
      <c r="H9">
        <v>108.03571428571428</v>
      </c>
      <c r="I9">
        <v>97.74666666666667</v>
      </c>
      <c r="J9">
        <v>100.22</v>
      </c>
      <c r="R9">
        <v>109.0125</v>
      </c>
      <c r="S9">
        <v>97.74666666666667</v>
      </c>
      <c r="T9">
        <v>100.22</v>
      </c>
    </row>
    <row r="10" spans="1:20">
      <c r="A10">
        <v>1822.0014836652999</v>
      </c>
      <c r="B10">
        <f t="shared" si="1"/>
        <v>180</v>
      </c>
      <c r="C10">
        <v>64</v>
      </c>
      <c r="D10">
        <v>182.48</v>
      </c>
      <c r="E10">
        <f t="shared" si="0"/>
        <v>101.37777777777777</v>
      </c>
      <c r="H10">
        <v>100.47999999999999</v>
      </c>
      <c r="I10">
        <v>94.27391304347826</v>
      </c>
      <c r="J10">
        <v>98.566279069767432</v>
      </c>
      <c r="R10">
        <v>104.048</v>
      </c>
      <c r="S10">
        <v>94.27391304347826</v>
      </c>
      <c r="T10">
        <v>98.566279069767432</v>
      </c>
    </row>
    <row r="11" spans="1:20">
      <c r="A11">
        <v>1974.1468350068001</v>
      </c>
      <c r="B11">
        <f t="shared" si="1"/>
        <v>190</v>
      </c>
      <c r="C11">
        <v>64</v>
      </c>
      <c r="D11">
        <v>198.12</v>
      </c>
      <c r="E11">
        <f t="shared" si="0"/>
        <v>104.27368421052631</v>
      </c>
      <c r="H11">
        <v>105.73124999999999</v>
      </c>
      <c r="I11">
        <v>96.980851063829789</v>
      </c>
      <c r="J11">
        <v>101.37471264367817</v>
      </c>
      <c r="R11">
        <v>105.38846153846153</v>
      </c>
      <c r="S11">
        <v>96.980851063829789</v>
      </c>
      <c r="T11">
        <v>100.22528735632183</v>
      </c>
    </row>
    <row r="12" spans="1:20">
      <c r="A12">
        <v>2215.1481463754999</v>
      </c>
      <c r="B12">
        <f t="shared" si="1"/>
        <v>200</v>
      </c>
      <c r="C12">
        <v>64</v>
      </c>
      <c r="D12">
        <v>216.51</v>
      </c>
      <c r="E12">
        <f t="shared" si="0"/>
        <v>108.255</v>
      </c>
      <c r="H12">
        <v>99.776470588235298</v>
      </c>
      <c r="I12">
        <v>95.022916666666674</v>
      </c>
      <c r="J12">
        <v>99.981818181818184</v>
      </c>
      <c r="R12">
        <v>100.05925925925926</v>
      </c>
      <c r="S12">
        <v>95.022916666666674</v>
      </c>
      <c r="T12">
        <v>99.981818181818184</v>
      </c>
    </row>
    <row r="13" spans="1:20">
      <c r="A13">
        <v>2438.1334533027002</v>
      </c>
      <c r="B13">
        <f t="shared" si="1"/>
        <v>210</v>
      </c>
      <c r="C13">
        <v>64</v>
      </c>
      <c r="D13">
        <v>228.25</v>
      </c>
      <c r="E13">
        <f t="shared" si="0"/>
        <v>108.69047619047618</v>
      </c>
      <c r="H13">
        <v>101.37777777777777</v>
      </c>
      <c r="I13">
        <v>92.41836734693878</v>
      </c>
      <c r="J13">
        <v>99.459550561797755</v>
      </c>
      <c r="R13">
        <v>104.38214285714284</v>
      </c>
      <c r="S13">
        <v>92.41836734693878</v>
      </c>
      <c r="T13">
        <v>99.459550561797755</v>
      </c>
    </row>
    <row r="14" spans="1:20">
      <c r="A14">
        <v>2897.1489982865</v>
      </c>
      <c r="B14">
        <f t="shared" si="1"/>
        <v>220</v>
      </c>
      <c r="C14">
        <v>64</v>
      </c>
      <c r="D14">
        <v>250.12</v>
      </c>
      <c r="E14">
        <f t="shared" si="0"/>
        <v>113.69090909090909</v>
      </c>
      <c r="H14">
        <v>104.27368421052631</v>
      </c>
      <c r="I14">
        <v>93.782000000000011</v>
      </c>
      <c r="J14">
        <v>98.206666666666663</v>
      </c>
      <c r="R14">
        <v>103.31724137931036</v>
      </c>
      <c r="S14">
        <v>93.782000000000011</v>
      </c>
      <c r="T14">
        <v>98.206666666666663</v>
      </c>
    </row>
    <row r="15" spans="1:20">
      <c r="A15">
        <v>3024.7247274362999</v>
      </c>
      <c r="B15">
        <f t="shared" si="1"/>
        <v>230</v>
      </c>
      <c r="C15">
        <v>64</v>
      </c>
      <c r="D15">
        <v>240.15</v>
      </c>
      <c r="E15">
        <f t="shared" si="0"/>
        <v>104.41304347826087</v>
      </c>
      <c r="H15">
        <v>108.255</v>
      </c>
      <c r="I15">
        <v>90.776470588235298</v>
      </c>
      <c r="J15">
        <v>104.13516483516483</v>
      </c>
      <c r="R15">
        <v>103.52666666666666</v>
      </c>
      <c r="S15">
        <v>90.776470588235298</v>
      </c>
      <c r="T15">
        <v>104.13516483516483</v>
      </c>
    </row>
    <row r="16" spans="1:20">
      <c r="A16">
        <v>3579.0462042097001</v>
      </c>
      <c r="B16">
        <f t="shared" si="1"/>
        <v>240</v>
      </c>
      <c r="C16">
        <v>64</v>
      </c>
      <c r="D16">
        <v>261.63</v>
      </c>
      <c r="E16">
        <f t="shared" si="0"/>
        <v>109.0125</v>
      </c>
      <c r="H16">
        <v>108.69047619047618</v>
      </c>
      <c r="I16">
        <v>92.894230769230774</v>
      </c>
      <c r="J16">
        <v>103.74021739130434</v>
      </c>
      <c r="R16">
        <v>112.98709677419355</v>
      </c>
      <c r="S16">
        <v>92.894230769230774</v>
      </c>
      <c r="T16">
        <v>103.74021739130434</v>
      </c>
    </row>
    <row r="17" spans="1:20">
      <c r="A17">
        <v>4018.3349063375999</v>
      </c>
      <c r="B17">
        <f t="shared" si="1"/>
        <v>250</v>
      </c>
      <c r="C17">
        <v>64</v>
      </c>
      <c r="D17">
        <v>260.12</v>
      </c>
      <c r="E17">
        <f t="shared" si="0"/>
        <v>104.048</v>
      </c>
      <c r="H17">
        <v>113.690909090909</v>
      </c>
      <c r="I17">
        <v>92.164150943396223</v>
      </c>
      <c r="J17">
        <v>103.06559139784946</v>
      </c>
      <c r="R17">
        <v>106.47500000000001</v>
      </c>
      <c r="S17">
        <v>92.164150943396223</v>
      </c>
      <c r="T17">
        <v>103.06559139784946</v>
      </c>
    </row>
    <row r="18" spans="1:20">
      <c r="A18">
        <v>5421.4309712741997</v>
      </c>
      <c r="B18">
        <f t="shared" si="1"/>
        <v>260</v>
      </c>
      <c r="C18">
        <v>64</v>
      </c>
      <c r="D18">
        <v>274.01</v>
      </c>
      <c r="E18">
        <f t="shared" si="0"/>
        <v>105.38846153846153</v>
      </c>
      <c r="H18">
        <v>104.41304347826087</v>
      </c>
      <c r="I18">
        <v>99.86666666666666</v>
      </c>
      <c r="J18">
        <v>102.67127659574469</v>
      </c>
      <c r="R18">
        <v>112.16363636363636</v>
      </c>
      <c r="S18">
        <v>99.86666666666666</v>
      </c>
      <c r="T18">
        <v>102.67127659574469</v>
      </c>
    </row>
    <row r="19" spans="1:20">
      <c r="A19">
        <v>6594.5818361076999</v>
      </c>
      <c r="B19">
        <f t="shared" si="1"/>
        <v>270</v>
      </c>
      <c r="C19">
        <v>64</v>
      </c>
      <c r="D19">
        <v>270.16000000000003</v>
      </c>
      <c r="E19">
        <f t="shared" si="0"/>
        <v>100.05925925925926</v>
      </c>
      <c r="H19">
        <v>109.0125</v>
      </c>
      <c r="I19">
        <v>103.99272727272728</v>
      </c>
      <c r="J19">
        <v>101.05157894736843</v>
      </c>
      <c r="R19">
        <v>103.15588235294118</v>
      </c>
      <c r="S19">
        <v>103.99272727272728</v>
      </c>
      <c r="T19">
        <v>101.05157894736843</v>
      </c>
    </row>
    <row r="20" spans="1:20">
      <c r="A20">
        <v>8721.0780599401005</v>
      </c>
      <c r="B20">
        <f t="shared" si="1"/>
        <v>280</v>
      </c>
      <c r="C20">
        <v>64</v>
      </c>
      <c r="D20">
        <v>292.27</v>
      </c>
      <c r="E20">
        <f t="shared" si="0"/>
        <v>104.38214285714284</v>
      </c>
      <c r="H20">
        <v>104.048</v>
      </c>
      <c r="I20">
        <v>102.24285714285712</v>
      </c>
      <c r="J20">
        <v>101.05208333333333</v>
      </c>
      <c r="R20">
        <v>102.98</v>
      </c>
      <c r="S20">
        <v>102.24285714285712</v>
      </c>
      <c r="T20">
        <v>101.05208333333333</v>
      </c>
    </row>
    <row r="21" spans="1:20">
      <c r="A21">
        <v>9591.5574082758994</v>
      </c>
      <c r="B21">
        <f t="shared" si="1"/>
        <v>290</v>
      </c>
      <c r="C21">
        <v>64</v>
      </c>
      <c r="D21">
        <v>299.62</v>
      </c>
      <c r="E21">
        <f t="shared" si="0"/>
        <v>103.31724137931036</v>
      </c>
      <c r="H21">
        <v>105.38846153846153</v>
      </c>
      <c r="I21">
        <v>100.82280701754387</v>
      </c>
      <c r="J21">
        <v>105.15463917525774</v>
      </c>
      <c r="R21">
        <v>108.53055555555555</v>
      </c>
      <c r="S21">
        <v>100.82280701754387</v>
      </c>
      <c r="T21">
        <v>97.9381443298969</v>
      </c>
    </row>
    <row r="22" spans="1:20">
      <c r="A22">
        <v>10368.2279771419</v>
      </c>
      <c r="B22">
        <f t="shared" si="1"/>
        <v>300</v>
      </c>
      <c r="C22">
        <v>64</v>
      </c>
      <c r="D22">
        <v>310.58</v>
      </c>
      <c r="E22">
        <f t="shared" si="0"/>
        <v>103.52666666666666</v>
      </c>
      <c r="H22">
        <v>100.05925925925926</v>
      </c>
      <c r="I22">
        <v>97.958620689655163</v>
      </c>
      <c r="J22">
        <v>105.10204081632652</v>
      </c>
      <c r="R22">
        <v>94.632432432432438</v>
      </c>
      <c r="S22">
        <v>97.958620689655163</v>
      </c>
      <c r="T22">
        <v>105.10204081632652</v>
      </c>
    </row>
    <row r="23" spans="1:20">
      <c r="A23">
        <v>14383.0729771899</v>
      </c>
      <c r="B23">
        <f t="shared" si="1"/>
        <v>310</v>
      </c>
      <c r="C23">
        <v>64</v>
      </c>
      <c r="D23">
        <v>350.26</v>
      </c>
      <c r="E23">
        <f t="shared" si="0"/>
        <v>112.98709677419355</v>
      </c>
      <c r="H23">
        <v>104.38214285714284</v>
      </c>
      <c r="I23">
        <v>100.3135593220339</v>
      </c>
      <c r="J23">
        <v>102.02020202020201</v>
      </c>
      <c r="R23">
        <v>105.46052631578948</v>
      </c>
      <c r="S23">
        <v>100.3135593220339</v>
      </c>
      <c r="T23">
        <v>97.979797979797979</v>
      </c>
    </row>
    <row r="24" spans="1:20">
      <c r="A24">
        <v>17430.117190416498</v>
      </c>
      <c r="B24">
        <f t="shared" si="1"/>
        <v>320</v>
      </c>
      <c r="C24">
        <v>64</v>
      </c>
      <c r="D24">
        <v>340.72</v>
      </c>
      <c r="E24">
        <f t="shared" si="0"/>
        <v>106.47500000000001</v>
      </c>
      <c r="H24">
        <v>103.31724137931036</v>
      </c>
      <c r="I24">
        <v>99.634999999999991</v>
      </c>
      <c r="J24">
        <v>108</v>
      </c>
      <c r="R24">
        <v>92.45128205128205</v>
      </c>
      <c r="S24">
        <v>99.634999999999991</v>
      </c>
      <c r="T24">
        <v>99</v>
      </c>
    </row>
    <row r="25" spans="1:20">
      <c r="A25">
        <v>20389.148242095998</v>
      </c>
      <c r="B25">
        <f t="shared" si="1"/>
        <v>330</v>
      </c>
      <c r="C25">
        <v>64</v>
      </c>
      <c r="D25">
        <v>370.14</v>
      </c>
      <c r="E25">
        <f t="shared" si="0"/>
        <v>112.16363636363636</v>
      </c>
      <c r="H25">
        <v>103.52666666666666</v>
      </c>
      <c r="I25">
        <v>103.03934426229509</v>
      </c>
      <c r="J25">
        <v>105.94059405940595</v>
      </c>
      <c r="R25">
        <v>97.652500000000003</v>
      </c>
      <c r="S25">
        <v>103.03934426229509</v>
      </c>
      <c r="T25">
        <v>103.96039603960396</v>
      </c>
    </row>
    <row r="26" spans="1:20">
      <c r="A26">
        <v>24594.0473528537</v>
      </c>
      <c r="B26">
        <f t="shared" si="1"/>
        <v>340</v>
      </c>
      <c r="C26">
        <v>64</v>
      </c>
      <c r="D26">
        <v>350.73</v>
      </c>
      <c r="E26">
        <f t="shared" si="0"/>
        <v>103.15588235294118</v>
      </c>
      <c r="H26">
        <v>112.98709677419355</v>
      </c>
      <c r="I26">
        <v>102.43870967741935</v>
      </c>
      <c r="J26">
        <v>106.86274509803921</v>
      </c>
      <c r="R26">
        <v>115.47</v>
      </c>
      <c r="S26">
        <v>102.43870967741935</v>
      </c>
      <c r="T26">
        <v>98.039215686274503</v>
      </c>
    </row>
    <row r="27" spans="1:20">
      <c r="A27">
        <v>25810.6465143436</v>
      </c>
      <c r="B27">
        <f t="shared" si="1"/>
        <v>350</v>
      </c>
      <c r="C27">
        <v>64</v>
      </c>
      <c r="D27">
        <v>360.43</v>
      </c>
      <c r="E27">
        <f t="shared" si="0"/>
        <v>102.98</v>
      </c>
      <c r="H27">
        <v>106.47500000000001</v>
      </c>
      <c r="I27">
        <v>102.96984126984128</v>
      </c>
      <c r="J27">
        <v>102.91262135922329</v>
      </c>
      <c r="R27">
        <v>114.35714285714286</v>
      </c>
      <c r="S27">
        <v>102.96984126984128</v>
      </c>
      <c r="T27">
        <v>102.91262135922329</v>
      </c>
    </row>
    <row r="28" spans="1:20">
      <c r="A28">
        <v>29255.413636320001</v>
      </c>
      <c r="B28">
        <f t="shared" si="1"/>
        <v>360</v>
      </c>
      <c r="C28">
        <v>64</v>
      </c>
      <c r="D28">
        <v>390.71</v>
      </c>
      <c r="E28">
        <f t="shared" si="0"/>
        <v>108.53055555555555</v>
      </c>
      <c r="H28">
        <v>112.16363636363636</v>
      </c>
      <c r="I28">
        <v>102.68124999999999</v>
      </c>
      <c r="J28">
        <v>100.96153846153845</v>
      </c>
      <c r="R28">
        <v>113.7</v>
      </c>
      <c r="S28">
        <v>102.68124999999999</v>
      </c>
      <c r="T28">
        <v>100.96153846153845</v>
      </c>
    </row>
    <row r="29" spans="1:20">
      <c r="A29">
        <v>30774.852456662498</v>
      </c>
      <c r="B29">
        <f t="shared" si="1"/>
        <v>370</v>
      </c>
      <c r="C29">
        <v>64</v>
      </c>
      <c r="D29">
        <v>350.14</v>
      </c>
      <c r="E29">
        <f t="shared" si="0"/>
        <v>94.632432432432438</v>
      </c>
      <c r="H29">
        <v>103.15588235294118</v>
      </c>
      <c r="I29">
        <v>102.79538461538461</v>
      </c>
      <c r="J29">
        <v>101.9047619047619</v>
      </c>
      <c r="R29">
        <v>104.76521739130436</v>
      </c>
      <c r="S29">
        <v>102.79538461538461</v>
      </c>
      <c r="T29">
        <v>95.238095238095227</v>
      </c>
    </row>
    <row r="30" spans="1:20">
      <c r="A30">
        <v>31848.732997674</v>
      </c>
      <c r="B30">
        <f t="shared" si="1"/>
        <v>380</v>
      </c>
      <c r="C30">
        <v>64</v>
      </c>
      <c r="D30">
        <v>400.75</v>
      </c>
      <c r="E30">
        <f t="shared" si="0"/>
        <v>105.46052631578948</v>
      </c>
      <c r="H30">
        <v>102.98</v>
      </c>
      <c r="I30">
        <v>100.43787878787877</v>
      </c>
      <c r="J30">
        <v>101.88679245283019</v>
      </c>
      <c r="R30">
        <v>96.191666666666677</v>
      </c>
      <c r="S30">
        <v>100.43787878787877</v>
      </c>
      <c r="T30">
        <v>101.88679245283019</v>
      </c>
    </row>
    <row r="31" spans="1:20">
      <c r="A31">
        <v>32635.0652142701</v>
      </c>
      <c r="B31">
        <f t="shared" si="1"/>
        <v>390</v>
      </c>
      <c r="C31">
        <v>64</v>
      </c>
      <c r="D31">
        <v>360.56</v>
      </c>
      <c r="E31">
        <f t="shared" si="0"/>
        <v>92.45128205128205</v>
      </c>
      <c r="H31">
        <v>108.53055555555555</v>
      </c>
      <c r="I31">
        <v>99.532835820895528</v>
      </c>
      <c r="J31">
        <v>98.130841121495322</v>
      </c>
      <c r="R31">
        <v>108.11199999999998</v>
      </c>
      <c r="S31">
        <v>99.532835820895528</v>
      </c>
      <c r="T31">
        <v>98.130841121495322</v>
      </c>
    </row>
    <row r="32" spans="1:20">
      <c r="A32">
        <v>32635.0652142701</v>
      </c>
      <c r="B32">
        <f t="shared" si="1"/>
        <v>400</v>
      </c>
      <c r="C32">
        <v>64</v>
      </c>
      <c r="D32">
        <v>390.61</v>
      </c>
      <c r="E32">
        <f t="shared" si="0"/>
        <v>97.652500000000003</v>
      </c>
      <c r="H32">
        <v>94.632432432432438</v>
      </c>
      <c r="I32">
        <v>104.2470588235294</v>
      </c>
      <c r="J32">
        <v>98.148148148148152</v>
      </c>
      <c r="R32">
        <v>104.08076923076923</v>
      </c>
      <c r="S32">
        <v>104.2470588235294</v>
      </c>
      <c r="T32">
        <v>98.148148148148152</v>
      </c>
    </row>
    <row r="33" spans="1:20">
      <c r="A33">
        <v>1738.79724516852</v>
      </c>
      <c r="B33">
        <v>100</v>
      </c>
      <c r="C33">
        <v>256</v>
      </c>
      <c r="D33">
        <v>120.63</v>
      </c>
      <c r="E33">
        <f t="shared" si="0"/>
        <v>120.63</v>
      </c>
      <c r="H33">
        <v>105.46052631578948</v>
      </c>
      <c r="I33">
        <v>103.48695652173912</v>
      </c>
      <c r="J33">
        <v>102.75229357798166</v>
      </c>
      <c r="R33">
        <v>110.6888888888889</v>
      </c>
      <c r="S33">
        <v>103.48695652173912</v>
      </c>
      <c r="T33">
        <v>102.75229357798166</v>
      </c>
    </row>
    <row r="34" spans="1:20">
      <c r="A34">
        <v>1786.7923347149101</v>
      </c>
      <c r="B34">
        <v>110</v>
      </c>
      <c r="C34">
        <v>256</v>
      </c>
      <c r="D34">
        <v>150.21</v>
      </c>
      <c r="E34">
        <f t="shared" si="0"/>
        <v>136.55454545454546</v>
      </c>
      <c r="H34">
        <v>92.45128205128205</v>
      </c>
      <c r="I34">
        <v>101.82285714285715</v>
      </c>
      <c r="J34">
        <v>103.63636363636364</v>
      </c>
      <c r="R34">
        <v>110.97499999999999</v>
      </c>
      <c r="S34">
        <v>101.82285714285715</v>
      </c>
      <c r="T34">
        <v>103.63636363636364</v>
      </c>
    </row>
    <row r="35" spans="1:20">
      <c r="A35">
        <v>1805.2436657062899</v>
      </c>
      <c r="B35">
        <v>120</v>
      </c>
      <c r="C35">
        <v>256</v>
      </c>
      <c r="D35">
        <v>150.72999999999999</v>
      </c>
      <c r="E35">
        <f t="shared" si="0"/>
        <v>125.60833333333332</v>
      </c>
      <c r="H35">
        <v>97.652500000000003</v>
      </c>
      <c r="I35">
        <v>100.82394366197182</v>
      </c>
      <c r="J35">
        <v>99.099099099099092</v>
      </c>
      <c r="R35">
        <v>109.72758620689656</v>
      </c>
      <c r="S35">
        <v>100.82394366197182</v>
      </c>
      <c r="T35">
        <v>99.099099099099092</v>
      </c>
    </row>
    <row r="36" spans="1:20">
      <c r="A36">
        <v>1854.7954169099901</v>
      </c>
      <c r="B36">
        <v>130</v>
      </c>
      <c r="C36">
        <v>256</v>
      </c>
      <c r="D36">
        <v>140.78</v>
      </c>
      <c r="E36">
        <f t="shared" si="0"/>
        <v>108.29230769230769</v>
      </c>
      <c r="H36">
        <v>120.63</v>
      </c>
      <c r="I36">
        <v>103.03611111111111</v>
      </c>
      <c r="J36">
        <v>97.321428571428569</v>
      </c>
      <c r="R36">
        <v>103.52666666666666</v>
      </c>
      <c r="S36">
        <v>103.03611111111111</v>
      </c>
      <c r="T36">
        <v>97.321428571428569</v>
      </c>
    </row>
    <row r="37" spans="1:20">
      <c r="A37">
        <v>1871.37223727165</v>
      </c>
      <c r="B37">
        <v>140</v>
      </c>
      <c r="C37">
        <v>256</v>
      </c>
      <c r="D37">
        <v>160.91</v>
      </c>
      <c r="E37">
        <f t="shared" si="0"/>
        <v>114.93571428571427</v>
      </c>
      <c r="H37">
        <v>136.55454545454546</v>
      </c>
      <c r="I37">
        <v>105.22191780821919</v>
      </c>
      <c r="J37">
        <v>103.53982300884957</v>
      </c>
      <c r="R37">
        <v>106.50322580645162</v>
      </c>
      <c r="S37">
        <v>105.22191780821919</v>
      </c>
      <c r="T37">
        <v>103.53982300884957</v>
      </c>
    </row>
    <row r="38" spans="1:20">
      <c r="A38">
        <v>1883.8697054685199</v>
      </c>
      <c r="B38">
        <v>150</v>
      </c>
      <c r="C38">
        <v>256</v>
      </c>
      <c r="D38">
        <v>160.84</v>
      </c>
      <c r="E38">
        <f t="shared" si="0"/>
        <v>107.22666666666667</v>
      </c>
      <c r="H38">
        <v>125.60833333333332</v>
      </c>
      <c r="I38">
        <v>103.09189189189189</v>
      </c>
      <c r="J38">
        <v>105.26315789473684</v>
      </c>
      <c r="R38">
        <v>109.62812500000001</v>
      </c>
      <c r="S38">
        <v>103.09189189189189</v>
      </c>
      <c r="T38">
        <v>105.26315789473684</v>
      </c>
    </row>
    <row r="39" spans="1:20">
      <c r="A39">
        <v>1944.7780245235001</v>
      </c>
      <c r="B39">
        <v>160</v>
      </c>
      <c r="C39">
        <v>256</v>
      </c>
      <c r="D39">
        <v>191.66</v>
      </c>
      <c r="E39">
        <f t="shared" si="0"/>
        <v>119.78750000000001</v>
      </c>
      <c r="H39">
        <v>108.29230769230769</v>
      </c>
      <c r="I39">
        <v>102.42266666666666</v>
      </c>
      <c r="J39">
        <v>102.60869565217392</v>
      </c>
      <c r="R39">
        <v>103.14545454545454</v>
      </c>
      <c r="S39">
        <v>102.42266666666666</v>
      </c>
      <c r="T39">
        <v>102.60869565217392</v>
      </c>
    </row>
    <row r="40" spans="1:20">
      <c r="A40">
        <v>1954.9721453801001</v>
      </c>
      <c r="B40">
        <v>170</v>
      </c>
      <c r="C40">
        <v>256</v>
      </c>
      <c r="D40">
        <v>196.13</v>
      </c>
      <c r="E40">
        <f t="shared" si="0"/>
        <v>115.37058823529411</v>
      </c>
      <c r="H40">
        <v>114.93571428571427</v>
      </c>
      <c r="I40">
        <v>103.24736842105263</v>
      </c>
      <c r="J40">
        <v>105.17241379310344</v>
      </c>
      <c r="R40">
        <v>103.48235294117647</v>
      </c>
      <c r="S40">
        <v>103.24736842105263</v>
      </c>
      <c r="T40">
        <v>105.17241379310344</v>
      </c>
    </row>
    <row r="41" spans="1:20">
      <c r="A41">
        <v>1968.0014836652999</v>
      </c>
      <c r="B41">
        <v>180</v>
      </c>
      <c r="C41">
        <v>256</v>
      </c>
      <c r="D41">
        <v>194.31</v>
      </c>
      <c r="E41">
        <f t="shared" si="0"/>
        <v>107.94999999999999</v>
      </c>
      <c r="H41">
        <v>107.22666666666667</v>
      </c>
      <c r="I41">
        <v>108.06623376623376</v>
      </c>
      <c r="J41">
        <v>102.56410256410255</v>
      </c>
      <c r="R41">
        <v>97.88</v>
      </c>
      <c r="S41">
        <v>108.06623376623376</v>
      </c>
      <c r="T41">
        <v>102.56410256410255</v>
      </c>
    </row>
    <row r="42" spans="1:20">
      <c r="A42">
        <v>1930.1468350068001</v>
      </c>
      <c r="B42">
        <v>190</v>
      </c>
      <c r="C42">
        <v>256</v>
      </c>
      <c r="D42">
        <v>199.56</v>
      </c>
      <c r="E42">
        <f t="shared" si="0"/>
        <v>105.03157894736843</v>
      </c>
      <c r="H42">
        <v>119.78750000000001</v>
      </c>
      <c r="I42">
        <v>107.09871794871795</v>
      </c>
      <c r="J42">
        <v>100</v>
      </c>
      <c r="R42">
        <v>102.91944444444445</v>
      </c>
      <c r="S42">
        <v>107.09871794871795</v>
      </c>
      <c r="T42">
        <v>100</v>
      </c>
    </row>
    <row r="43" spans="1:20">
      <c r="A43">
        <v>2310.7577700989</v>
      </c>
      <c r="B43">
        <v>200</v>
      </c>
      <c r="C43">
        <v>256</v>
      </c>
      <c r="D43">
        <v>230.94</v>
      </c>
      <c r="E43">
        <f t="shared" si="0"/>
        <v>115.47</v>
      </c>
      <c r="H43">
        <v>115.37058823529411</v>
      </c>
      <c r="I43">
        <v>107.53291139240505</v>
      </c>
      <c r="J43">
        <v>98.319327731092429</v>
      </c>
      <c r="R43">
        <v>102.65675675675676</v>
      </c>
      <c r="S43">
        <v>107.53291139240505</v>
      </c>
      <c r="T43">
        <v>98.319327731092429</v>
      </c>
    </row>
    <row r="44" spans="1:20">
      <c r="A44">
        <v>2653.8845325496</v>
      </c>
      <c r="B44">
        <v>210</v>
      </c>
      <c r="C44">
        <v>256</v>
      </c>
      <c r="D44">
        <v>240.15</v>
      </c>
      <c r="E44">
        <f t="shared" si="0"/>
        <v>114.35714285714286</v>
      </c>
      <c r="H44">
        <v>107.94999999999999</v>
      </c>
      <c r="I44">
        <v>105.60750000000002</v>
      </c>
      <c r="J44">
        <v>100.83333333333333</v>
      </c>
      <c r="R44">
        <v>100.69736842105263</v>
      </c>
      <c r="S44">
        <v>105.60750000000002</v>
      </c>
      <c r="T44">
        <v>100.83333333333333</v>
      </c>
    </row>
    <row r="45" spans="1:20">
      <c r="A45">
        <v>2796.7910424902998</v>
      </c>
      <c r="B45">
        <v>220</v>
      </c>
      <c r="C45">
        <v>256</v>
      </c>
      <c r="D45">
        <v>250.14</v>
      </c>
      <c r="E45">
        <f t="shared" si="0"/>
        <v>113.7</v>
      </c>
      <c r="H45">
        <v>105.03157894736843</v>
      </c>
      <c r="I45">
        <v>106.97073170731709</v>
      </c>
      <c r="R45">
        <v>97.884615384615387</v>
      </c>
      <c r="S45">
        <v>106.97073170731709</v>
      </c>
    </row>
    <row r="46" spans="1:20">
      <c r="A46">
        <v>2849.0070833054001</v>
      </c>
      <c r="B46">
        <v>230</v>
      </c>
      <c r="C46">
        <v>256</v>
      </c>
      <c r="D46">
        <v>240.96</v>
      </c>
      <c r="E46">
        <f t="shared" si="0"/>
        <v>104.76521739130436</v>
      </c>
      <c r="H46">
        <v>115.47</v>
      </c>
      <c r="I46">
        <v>103.84523809523809</v>
      </c>
      <c r="R46">
        <v>97.69</v>
      </c>
      <c r="S46">
        <v>103.84523809523809</v>
      </c>
    </row>
    <row r="47" spans="1:20">
      <c r="A47">
        <v>2942.9099271568002</v>
      </c>
      <c r="B47">
        <v>240</v>
      </c>
      <c r="C47">
        <v>256</v>
      </c>
      <c r="D47">
        <v>230.86</v>
      </c>
      <c r="E47">
        <f t="shared" si="0"/>
        <v>96.191666666666677</v>
      </c>
      <c r="H47">
        <v>114.35714285714286</v>
      </c>
      <c r="I47">
        <v>100.46279069767444</v>
      </c>
      <c r="R47">
        <v>105.00952380952381</v>
      </c>
      <c r="S47">
        <v>100.46279069767444</v>
      </c>
    </row>
    <row r="48" spans="1:20">
      <c r="A48">
        <v>3060.5222597657998</v>
      </c>
      <c r="B48">
        <v>250</v>
      </c>
      <c r="C48">
        <v>256</v>
      </c>
      <c r="D48">
        <v>270.27999999999997</v>
      </c>
      <c r="E48">
        <f t="shared" si="0"/>
        <v>108.11199999999998</v>
      </c>
      <c r="H48">
        <v>113.7</v>
      </c>
      <c r="I48">
        <v>105.02727272727273</v>
      </c>
      <c r="R48">
        <v>109.50454545454545</v>
      </c>
      <c r="S48">
        <v>105.02727272727273</v>
      </c>
    </row>
    <row r="49" spans="1:19">
      <c r="A49">
        <v>4518.1528653883997</v>
      </c>
      <c r="B49">
        <v>260</v>
      </c>
      <c r="C49">
        <v>256</v>
      </c>
      <c r="D49">
        <v>270.61</v>
      </c>
      <c r="E49">
        <f t="shared" si="0"/>
        <v>104.08076923076923</v>
      </c>
      <c r="H49">
        <v>104.76521739130436</v>
      </c>
      <c r="I49">
        <v>101.9911111111111</v>
      </c>
      <c r="R49">
        <v>105.14782608695651</v>
      </c>
      <c r="S49">
        <v>101.9911111111111</v>
      </c>
    </row>
    <row r="50" spans="1:19">
      <c r="A50">
        <v>5008.7015439692004</v>
      </c>
      <c r="B50">
        <v>270</v>
      </c>
      <c r="C50">
        <v>256</v>
      </c>
      <c r="D50">
        <v>298.86</v>
      </c>
      <c r="E50">
        <f t="shared" si="0"/>
        <v>110.6888888888889</v>
      </c>
      <c r="H50">
        <v>96.191666666666677</v>
      </c>
      <c r="I50">
        <v>101.30217391304348</v>
      </c>
      <c r="R50">
        <v>116.00833333333334</v>
      </c>
      <c r="S50">
        <v>101.30217391304348</v>
      </c>
    </row>
    <row r="51" spans="1:19">
      <c r="A51">
        <v>6130.3762192378999</v>
      </c>
      <c r="B51">
        <v>280</v>
      </c>
      <c r="C51">
        <v>256</v>
      </c>
      <c r="D51">
        <v>310.73</v>
      </c>
      <c r="E51">
        <f t="shared" si="0"/>
        <v>110.97499999999999</v>
      </c>
      <c r="H51">
        <v>108.11199999999998</v>
      </c>
      <c r="I51">
        <v>98.136170212765961</v>
      </c>
      <c r="R51">
        <v>112.58800000000002</v>
      </c>
      <c r="S51">
        <v>98.136170212765961</v>
      </c>
    </row>
    <row r="52" spans="1:19">
      <c r="A52">
        <v>7191.5574082759003</v>
      </c>
      <c r="B52">
        <v>290</v>
      </c>
      <c r="C52">
        <v>256</v>
      </c>
      <c r="D52">
        <v>318.20999999999998</v>
      </c>
      <c r="E52">
        <f t="shared" si="0"/>
        <v>109.72758620689656</v>
      </c>
      <c r="H52">
        <v>104.08076923076923</v>
      </c>
      <c r="I52">
        <v>102.47083333333333</v>
      </c>
      <c r="R52">
        <v>107.16923076923078</v>
      </c>
      <c r="S52">
        <v>102.47083333333333</v>
      </c>
    </row>
    <row r="53" spans="1:19">
      <c r="A53">
        <v>8368.2279771418998</v>
      </c>
      <c r="B53">
        <v>300</v>
      </c>
      <c r="C53">
        <v>256</v>
      </c>
      <c r="D53">
        <v>310.58</v>
      </c>
      <c r="E53">
        <f t="shared" si="0"/>
        <v>103.52666666666666</v>
      </c>
      <c r="H53">
        <v>110.6888888888889</v>
      </c>
      <c r="I53">
        <v>99.563265306122446</v>
      </c>
      <c r="R53">
        <v>103.76666666666668</v>
      </c>
      <c r="S53">
        <v>99.563265306122446</v>
      </c>
    </row>
    <row r="54" spans="1:19">
      <c r="A54">
        <v>9283.0729771899005</v>
      </c>
      <c r="B54">
        <v>310</v>
      </c>
      <c r="C54">
        <v>256</v>
      </c>
      <c r="D54">
        <v>330.16</v>
      </c>
      <c r="E54">
        <f t="shared" si="0"/>
        <v>106.50322580645162</v>
      </c>
      <c r="H54">
        <v>110.97499999999999</v>
      </c>
      <c r="I54">
        <v>98.775999999999996</v>
      </c>
      <c r="R54">
        <v>104.22857142857143</v>
      </c>
      <c r="S54">
        <v>98.775999999999996</v>
      </c>
    </row>
    <row r="55" spans="1:19">
      <c r="A55">
        <v>11430.1171904165</v>
      </c>
      <c r="B55">
        <v>320</v>
      </c>
      <c r="C55">
        <v>256</v>
      </c>
      <c r="D55">
        <v>350.81</v>
      </c>
      <c r="E55">
        <f t="shared" si="0"/>
        <v>109.62812500000001</v>
      </c>
      <c r="H55">
        <v>109.72758620689656</v>
      </c>
      <c r="I55">
        <v>103.94509803921568</v>
      </c>
      <c r="R55">
        <v>104.35517241379311</v>
      </c>
      <c r="S55">
        <v>103.94509803921568</v>
      </c>
    </row>
    <row r="56" spans="1:19">
      <c r="A56">
        <v>13389.148242096</v>
      </c>
      <c r="B56">
        <v>330</v>
      </c>
      <c r="C56">
        <v>256</v>
      </c>
      <c r="D56">
        <v>340.38</v>
      </c>
      <c r="E56">
        <f t="shared" si="0"/>
        <v>103.14545454545454</v>
      </c>
      <c r="H56">
        <v>103.52666666666666</v>
      </c>
      <c r="I56">
        <v>100.54615384615386</v>
      </c>
      <c r="R56">
        <v>102.33333333333334</v>
      </c>
      <c r="S56">
        <v>100.54615384615386</v>
      </c>
    </row>
    <row r="57" spans="1:19">
      <c r="A57">
        <v>14594.0473528537</v>
      </c>
      <c r="B57">
        <v>340</v>
      </c>
      <c r="C57">
        <v>256</v>
      </c>
      <c r="D57">
        <v>351.84</v>
      </c>
      <c r="E57">
        <f t="shared" si="0"/>
        <v>103.48235294117647</v>
      </c>
      <c r="H57">
        <v>106.50322580645162</v>
      </c>
      <c r="I57">
        <v>100.29245283018867</v>
      </c>
      <c r="R57">
        <v>109.93870967741937</v>
      </c>
      <c r="S57">
        <v>100.29245283018867</v>
      </c>
    </row>
    <row r="58" spans="1:19">
      <c r="A58">
        <v>14810.6465143436</v>
      </c>
      <c r="B58">
        <v>350</v>
      </c>
      <c r="C58">
        <v>256</v>
      </c>
      <c r="D58">
        <v>342.58</v>
      </c>
      <c r="E58">
        <f t="shared" si="0"/>
        <v>97.88</v>
      </c>
      <c r="H58">
        <v>109.62812500000001</v>
      </c>
      <c r="I58">
        <v>101.50370370370369</v>
      </c>
      <c r="R58">
        <v>108.97812500000002</v>
      </c>
      <c r="S58">
        <v>101.50370370370369</v>
      </c>
    </row>
    <row r="59" spans="1:19">
      <c r="A59">
        <v>15255.41363632</v>
      </c>
      <c r="B59">
        <v>360</v>
      </c>
      <c r="C59">
        <v>256</v>
      </c>
      <c r="D59">
        <v>370.51</v>
      </c>
      <c r="E59">
        <f t="shared" si="0"/>
        <v>102.91944444444445</v>
      </c>
      <c r="H59">
        <v>103.14545454545454</v>
      </c>
      <c r="I59">
        <v>101.91818181818182</v>
      </c>
      <c r="R59">
        <v>103.56060606060606</v>
      </c>
      <c r="S59">
        <v>101.91818181818182</v>
      </c>
    </row>
    <row r="60" spans="1:19">
      <c r="A60">
        <v>15774.8524566625</v>
      </c>
      <c r="B60">
        <v>370</v>
      </c>
      <c r="C60">
        <v>256</v>
      </c>
      <c r="D60">
        <v>379.83</v>
      </c>
      <c r="E60">
        <f t="shared" si="0"/>
        <v>102.65675675675676</v>
      </c>
      <c r="H60">
        <v>103.48235294117647</v>
      </c>
      <c r="I60">
        <v>104.80535714285715</v>
      </c>
      <c r="R60">
        <v>103.04411764705883</v>
      </c>
      <c r="S60">
        <v>104.80535714285715</v>
      </c>
    </row>
    <row r="61" spans="1:19">
      <c r="A61">
        <v>16848.732997674</v>
      </c>
      <c r="B61">
        <v>380</v>
      </c>
      <c r="C61">
        <v>256</v>
      </c>
      <c r="D61">
        <v>382.65</v>
      </c>
      <c r="E61">
        <f t="shared" si="0"/>
        <v>100.69736842105263</v>
      </c>
      <c r="H61">
        <v>97.88</v>
      </c>
      <c r="I61">
        <v>104.01052631578949</v>
      </c>
      <c r="R61">
        <v>108.76000000000002</v>
      </c>
      <c r="S61">
        <v>104.01052631578949</v>
      </c>
    </row>
    <row r="62" spans="1:19">
      <c r="A62">
        <v>16635.0652142701</v>
      </c>
      <c r="B62">
        <v>390</v>
      </c>
      <c r="C62">
        <v>256</v>
      </c>
      <c r="D62">
        <v>381.75</v>
      </c>
      <c r="E62">
        <f t="shared" si="0"/>
        <v>97.884615384615387</v>
      </c>
      <c r="H62">
        <v>102.91944444444445</v>
      </c>
      <c r="I62">
        <v>107.0362068965517</v>
      </c>
      <c r="R62">
        <v>106.375</v>
      </c>
      <c r="S62">
        <v>107.0362068965517</v>
      </c>
    </row>
    <row r="63" spans="1:19">
      <c r="A63">
        <v>17635.0652142701</v>
      </c>
      <c r="B63">
        <v>400</v>
      </c>
      <c r="C63">
        <v>256</v>
      </c>
      <c r="D63">
        <v>390.76</v>
      </c>
      <c r="E63">
        <f t="shared" si="0"/>
        <v>97.69</v>
      </c>
      <c r="H63">
        <v>102.65675675675676</v>
      </c>
      <c r="I63">
        <v>104.61525423728814</v>
      </c>
      <c r="R63">
        <v>108.15675675675675</v>
      </c>
      <c r="S63">
        <v>104.61525423728814</v>
      </c>
    </row>
    <row r="64" spans="1:19">
      <c r="A64">
        <v>1438.79724516852</v>
      </c>
      <c r="B64">
        <v>100</v>
      </c>
      <c r="C64">
        <v>1024</v>
      </c>
      <c r="D64">
        <v>120.84</v>
      </c>
      <c r="E64">
        <f t="shared" si="0"/>
        <v>120.84000000000002</v>
      </c>
      <c r="H64">
        <v>100.69736842105263</v>
      </c>
      <c r="I64">
        <v>103.81</v>
      </c>
      <c r="R64">
        <v>104.14473684210526</v>
      </c>
      <c r="S64">
        <v>103.81</v>
      </c>
    </row>
    <row r="65" spans="1:19">
      <c r="A65">
        <v>1486.7923347149101</v>
      </c>
      <c r="B65">
        <v>110</v>
      </c>
      <c r="C65">
        <v>1024</v>
      </c>
      <c r="D65">
        <v>134.27000000000001</v>
      </c>
      <c r="E65">
        <f t="shared" si="0"/>
        <v>122.06363636363638</v>
      </c>
      <c r="H65">
        <v>97.884615384615387</v>
      </c>
      <c r="I65">
        <v>102.24590163934425</v>
      </c>
      <c r="R65">
        <v>107.88205128205128</v>
      </c>
      <c r="S65">
        <v>102.24590163934425</v>
      </c>
    </row>
    <row r="66" spans="1:19">
      <c r="A66">
        <v>1505.2436657062899</v>
      </c>
      <c r="B66">
        <v>120</v>
      </c>
      <c r="C66">
        <v>1024</v>
      </c>
      <c r="D66">
        <v>132.96</v>
      </c>
      <c r="E66">
        <f t="shared" si="0"/>
        <v>110.80000000000001</v>
      </c>
      <c r="H66">
        <v>97.69</v>
      </c>
      <c r="I66">
        <v>101.75</v>
      </c>
      <c r="R66">
        <v>103.6875</v>
      </c>
      <c r="S66">
        <v>101.75</v>
      </c>
    </row>
    <row r="67" spans="1:19">
      <c r="A67">
        <v>1554.7954169099901</v>
      </c>
      <c r="B67">
        <v>130</v>
      </c>
      <c r="C67">
        <v>1024</v>
      </c>
      <c r="D67">
        <v>131.75</v>
      </c>
      <c r="E67">
        <f t="shared" ref="E67:E130" si="2">D67/B67*100</f>
        <v>101.34615384615384</v>
      </c>
      <c r="H67">
        <v>120.84000000000002</v>
      </c>
      <c r="I67">
        <v>104.38253968253967</v>
      </c>
      <c r="S67">
        <v>104.38253968253967</v>
      </c>
    </row>
    <row r="68" spans="1:19">
      <c r="A68">
        <v>1671.37223727165</v>
      </c>
      <c r="B68">
        <v>140</v>
      </c>
      <c r="C68">
        <v>1024</v>
      </c>
      <c r="D68">
        <v>159.28</v>
      </c>
      <c r="E68">
        <f t="shared" si="2"/>
        <v>113.77142857142857</v>
      </c>
      <c r="H68">
        <v>122.06363636363638</v>
      </c>
      <c r="I68">
        <v>101.99687499999999</v>
      </c>
      <c r="S68">
        <v>101.99687499999999</v>
      </c>
    </row>
    <row r="69" spans="1:19">
      <c r="A69">
        <v>1672.31807870129</v>
      </c>
      <c r="B69">
        <v>150</v>
      </c>
      <c r="C69">
        <v>1024</v>
      </c>
      <c r="D69">
        <v>173.47</v>
      </c>
      <c r="E69">
        <f t="shared" si="2"/>
        <v>115.64666666666668</v>
      </c>
      <c r="H69">
        <v>110.80000000000001</v>
      </c>
      <c r="I69">
        <v>101.82153846153848</v>
      </c>
      <c r="S69">
        <v>101.82153846153848</v>
      </c>
    </row>
    <row r="70" spans="1:19">
      <c r="A70">
        <v>1722.7275894746001</v>
      </c>
      <c r="B70">
        <v>160</v>
      </c>
      <c r="C70">
        <v>1024</v>
      </c>
      <c r="D70">
        <v>178.56</v>
      </c>
      <c r="E70">
        <f t="shared" si="2"/>
        <v>111.60000000000001</v>
      </c>
      <c r="H70">
        <v>101.34615384615384</v>
      </c>
      <c r="I70">
        <v>99.842424242424244</v>
      </c>
      <c r="S70">
        <v>99.842424242424244</v>
      </c>
    </row>
    <row r="71" spans="1:19">
      <c r="A71">
        <v>1736.4592183477</v>
      </c>
      <c r="B71">
        <v>170</v>
      </c>
      <c r="C71">
        <v>1024</v>
      </c>
      <c r="D71">
        <v>172.75</v>
      </c>
      <c r="E71">
        <f t="shared" si="2"/>
        <v>101.61764705882352</v>
      </c>
      <c r="H71">
        <v>113.77142857142857</v>
      </c>
      <c r="I71">
        <v>99.131343283582083</v>
      </c>
      <c r="S71">
        <v>99.131343283582083</v>
      </c>
    </row>
    <row r="72" spans="1:19">
      <c r="A72">
        <v>1982.7696202773</v>
      </c>
      <c r="B72">
        <v>180</v>
      </c>
      <c r="C72">
        <v>1024</v>
      </c>
      <c r="D72">
        <v>194.67</v>
      </c>
      <c r="E72">
        <f t="shared" si="2"/>
        <v>108.14999999999999</v>
      </c>
      <c r="H72">
        <v>115.64666666666668</v>
      </c>
      <c r="I72">
        <v>103.21176470588236</v>
      </c>
      <c r="S72">
        <v>103.21176470588236</v>
      </c>
    </row>
    <row r="73" spans="1:19">
      <c r="A73">
        <v>1958.4238209646001</v>
      </c>
      <c r="B73">
        <v>190</v>
      </c>
      <c r="C73">
        <v>1024</v>
      </c>
      <c r="D73">
        <v>197.11</v>
      </c>
      <c r="E73">
        <f t="shared" si="2"/>
        <v>103.7421052631579</v>
      </c>
      <c r="H73">
        <v>111.60000000000001</v>
      </c>
      <c r="I73">
        <v>101.18695652173915</v>
      </c>
      <c r="S73">
        <v>101.18695652173915</v>
      </c>
    </row>
    <row r="74" spans="1:19">
      <c r="A74">
        <v>2091.0681816007</v>
      </c>
      <c r="B74">
        <v>200</v>
      </c>
      <c r="C74">
        <v>1024</v>
      </c>
      <c r="D74">
        <v>211.58</v>
      </c>
      <c r="E74">
        <f t="shared" si="2"/>
        <v>105.79</v>
      </c>
      <c r="H74">
        <v>101.61764705882352</v>
      </c>
      <c r="I74">
        <v>100.83</v>
      </c>
      <c r="S74">
        <v>100.83</v>
      </c>
    </row>
    <row r="75" spans="1:19">
      <c r="A75">
        <v>2170.5607489159001</v>
      </c>
      <c r="B75">
        <v>210</v>
      </c>
      <c r="C75">
        <v>1024</v>
      </c>
      <c r="D75">
        <v>220.52</v>
      </c>
      <c r="E75">
        <f t="shared" si="2"/>
        <v>105.00952380952381</v>
      </c>
      <c r="H75">
        <v>108.14999999999999</v>
      </c>
      <c r="I75">
        <v>105.85211267605634</v>
      </c>
      <c r="S75">
        <v>105.85211267605634</v>
      </c>
    </row>
    <row r="76" spans="1:19">
      <c r="A76">
        <v>2313.1542916215999</v>
      </c>
      <c r="B76">
        <v>220</v>
      </c>
      <c r="C76">
        <v>1024</v>
      </c>
      <c r="D76">
        <v>240.91</v>
      </c>
      <c r="E76">
        <f t="shared" si="2"/>
        <v>109.50454545454545</v>
      </c>
      <c r="H76">
        <v>103.7421052631579</v>
      </c>
      <c r="I76">
        <v>105.40972222222223</v>
      </c>
      <c r="S76">
        <v>105.40972222222223</v>
      </c>
    </row>
    <row r="77" spans="1:19">
      <c r="A77">
        <v>2497.2496482277002</v>
      </c>
      <c r="B77">
        <v>230</v>
      </c>
      <c r="C77">
        <v>1024</v>
      </c>
      <c r="D77">
        <v>241.84</v>
      </c>
      <c r="E77">
        <f t="shared" si="2"/>
        <v>105.14782608695651</v>
      </c>
      <c r="H77">
        <v>105.79</v>
      </c>
      <c r="I77">
        <v>104.0904109589041</v>
      </c>
      <c r="S77">
        <v>104.0904109589041</v>
      </c>
    </row>
    <row r="78" spans="1:19">
      <c r="A78">
        <v>2653.2696059192999</v>
      </c>
      <c r="B78">
        <v>240</v>
      </c>
      <c r="C78">
        <v>1024</v>
      </c>
      <c r="D78">
        <v>278.42</v>
      </c>
      <c r="E78">
        <f t="shared" si="2"/>
        <v>116.00833333333334</v>
      </c>
      <c r="H78">
        <v>105.00952380952381</v>
      </c>
      <c r="I78">
        <v>100.78513513513512</v>
      </c>
      <c r="S78">
        <v>100.78513513513512</v>
      </c>
    </row>
    <row r="79" spans="1:19">
      <c r="A79">
        <v>2805.6895119218002</v>
      </c>
      <c r="B79">
        <v>250</v>
      </c>
      <c r="C79">
        <v>1024</v>
      </c>
      <c r="D79">
        <v>281.47000000000003</v>
      </c>
      <c r="E79">
        <f t="shared" si="2"/>
        <v>112.58800000000002</v>
      </c>
      <c r="H79">
        <v>109.50454545454545</v>
      </c>
      <c r="I79">
        <v>97.713333333333338</v>
      </c>
      <c r="S79">
        <v>97.713333333333338</v>
      </c>
    </row>
    <row r="80" spans="1:19">
      <c r="A80">
        <v>3053.5379196140002</v>
      </c>
      <c r="B80">
        <v>260</v>
      </c>
      <c r="C80">
        <v>1024</v>
      </c>
      <c r="D80">
        <v>278.64</v>
      </c>
      <c r="E80">
        <f t="shared" si="2"/>
        <v>107.16923076923078</v>
      </c>
      <c r="H80">
        <v>105.14782608695651</v>
      </c>
      <c r="I80">
        <v>97.626315789473693</v>
      </c>
      <c r="S80">
        <v>97.626315789473693</v>
      </c>
    </row>
    <row r="81" spans="1:19">
      <c r="A81">
        <v>3602.4666271023002</v>
      </c>
      <c r="B81">
        <v>270</v>
      </c>
      <c r="C81">
        <v>1024</v>
      </c>
      <c r="D81">
        <v>280.17</v>
      </c>
      <c r="E81">
        <f t="shared" si="2"/>
        <v>103.76666666666668</v>
      </c>
      <c r="H81">
        <v>116.00833333333334</v>
      </c>
      <c r="I81">
        <v>95.998701298701306</v>
      </c>
      <c r="S81">
        <v>95.998701298701306</v>
      </c>
    </row>
    <row r="82" spans="1:19">
      <c r="A82">
        <v>4142.8134314786003</v>
      </c>
      <c r="B82">
        <v>280</v>
      </c>
      <c r="C82">
        <v>1024</v>
      </c>
      <c r="D82">
        <v>291.83999999999997</v>
      </c>
      <c r="E82">
        <f t="shared" si="2"/>
        <v>104.22857142857143</v>
      </c>
      <c r="H82">
        <v>112.58800000000002</v>
      </c>
      <c r="I82">
        <v>93.837179487179483</v>
      </c>
      <c r="S82">
        <v>93.837179487179483</v>
      </c>
    </row>
    <row r="83" spans="1:19">
      <c r="A83">
        <v>4632.7218653979999</v>
      </c>
      <c r="B83">
        <v>290</v>
      </c>
      <c r="C83">
        <v>1024</v>
      </c>
      <c r="D83">
        <v>302.63</v>
      </c>
      <c r="E83">
        <f t="shared" si="2"/>
        <v>104.35517241379311</v>
      </c>
      <c r="H83">
        <v>107.16923076923078</v>
      </c>
      <c r="I83">
        <v>92.779746835443049</v>
      </c>
      <c r="S83">
        <v>92.779746835443049</v>
      </c>
    </row>
    <row r="84" spans="1:19">
      <c r="A84">
        <v>5011.0661523294002</v>
      </c>
      <c r="B84">
        <v>300</v>
      </c>
      <c r="C84">
        <v>1024</v>
      </c>
      <c r="D84">
        <v>307</v>
      </c>
      <c r="E84">
        <f t="shared" si="2"/>
        <v>102.33333333333334</v>
      </c>
      <c r="H84">
        <v>103.76666666666668</v>
      </c>
      <c r="I84">
        <v>103.78</v>
      </c>
      <c r="S84">
        <v>103.78</v>
      </c>
    </row>
    <row r="85" spans="1:19">
      <c r="A85">
        <v>6188.2968192129001</v>
      </c>
      <c r="B85">
        <v>310</v>
      </c>
      <c r="C85">
        <v>1024</v>
      </c>
      <c r="D85">
        <v>340.81</v>
      </c>
      <c r="E85">
        <f t="shared" si="2"/>
        <v>109.93870967741937</v>
      </c>
      <c r="H85">
        <v>104.22857142857143</v>
      </c>
    </row>
    <row r="86" spans="1:19">
      <c r="A86">
        <v>7643.1056752592003</v>
      </c>
      <c r="B86">
        <v>320</v>
      </c>
      <c r="C86">
        <v>1024</v>
      </c>
      <c r="D86">
        <v>348.73</v>
      </c>
      <c r="E86">
        <f t="shared" si="2"/>
        <v>108.97812500000002</v>
      </c>
      <c r="H86">
        <v>104.35517241379311</v>
      </c>
    </row>
    <row r="87" spans="1:19">
      <c r="A87">
        <v>7844.8843793972001</v>
      </c>
      <c r="B87">
        <v>330</v>
      </c>
      <c r="C87">
        <v>1024</v>
      </c>
      <c r="D87">
        <v>341.75</v>
      </c>
      <c r="E87">
        <f t="shared" si="2"/>
        <v>103.56060606060606</v>
      </c>
      <c r="H87">
        <v>102.33333333333334</v>
      </c>
    </row>
    <row r="88" spans="1:19">
      <c r="A88">
        <v>8289.9488470482993</v>
      </c>
      <c r="B88">
        <v>340</v>
      </c>
      <c r="C88">
        <v>1024</v>
      </c>
      <c r="D88">
        <v>350.35</v>
      </c>
      <c r="E88">
        <f t="shared" si="2"/>
        <v>103.04411764705883</v>
      </c>
      <c r="H88">
        <v>109.93870967741937</v>
      </c>
    </row>
    <row r="89" spans="1:19">
      <c r="A89">
        <v>9408.6185831473995</v>
      </c>
      <c r="B89">
        <v>350</v>
      </c>
      <c r="C89">
        <v>1024</v>
      </c>
      <c r="D89">
        <v>380.66</v>
      </c>
      <c r="E89">
        <f t="shared" si="2"/>
        <v>108.76000000000002</v>
      </c>
      <c r="H89">
        <v>108.97812500000002</v>
      </c>
    </row>
    <row r="90" spans="1:19">
      <c r="A90">
        <v>9665.0974815976006</v>
      </c>
      <c r="B90">
        <v>360</v>
      </c>
      <c r="C90">
        <v>1024</v>
      </c>
      <c r="D90">
        <v>382.95</v>
      </c>
      <c r="E90">
        <f t="shared" si="2"/>
        <v>106.375</v>
      </c>
      <c r="H90">
        <v>103.56060606060606</v>
      </c>
    </row>
    <row r="91" spans="1:19">
      <c r="A91">
        <v>10686.549319906801</v>
      </c>
      <c r="B91">
        <v>370</v>
      </c>
      <c r="C91">
        <v>1024</v>
      </c>
      <c r="D91">
        <v>400.18</v>
      </c>
      <c r="E91">
        <f t="shared" si="2"/>
        <v>108.15675675675675</v>
      </c>
      <c r="H91">
        <v>103.04411764705883</v>
      </c>
    </row>
    <row r="92" spans="1:19">
      <c r="A92">
        <v>11589.7197499786</v>
      </c>
      <c r="B92">
        <v>380</v>
      </c>
      <c r="C92">
        <v>1024</v>
      </c>
      <c r="D92">
        <v>395.75</v>
      </c>
      <c r="E92">
        <f t="shared" si="2"/>
        <v>104.14473684210526</v>
      </c>
      <c r="H92">
        <v>108.76000000000002</v>
      </c>
    </row>
    <row r="93" spans="1:19">
      <c r="A93">
        <v>12461.1179944675</v>
      </c>
      <c r="B93">
        <v>390</v>
      </c>
      <c r="C93">
        <v>1024</v>
      </c>
      <c r="D93">
        <v>420.74</v>
      </c>
      <c r="E93">
        <f t="shared" si="2"/>
        <v>107.88205128205128</v>
      </c>
      <c r="H93">
        <v>106.375</v>
      </c>
    </row>
    <row r="94" spans="1:19">
      <c r="A94">
        <v>12461.1179944675</v>
      </c>
      <c r="B94">
        <v>400</v>
      </c>
      <c r="C94">
        <v>1024</v>
      </c>
      <c r="D94">
        <v>414.75</v>
      </c>
      <c r="E94">
        <f t="shared" si="2"/>
        <v>103.6875</v>
      </c>
      <c r="H94">
        <v>108.15675675675675</v>
      </c>
    </row>
    <row r="95" spans="1:19">
      <c r="A95">
        <v>20067.6485244709</v>
      </c>
      <c r="B95">
        <f>B94+10</f>
        <v>410</v>
      </c>
      <c r="C95">
        <v>256</v>
      </c>
      <c r="D95">
        <v>430.85</v>
      </c>
      <c r="E95">
        <f t="shared" si="2"/>
        <v>105.08536585365856</v>
      </c>
      <c r="H95">
        <v>104.14473684210526</v>
      </c>
    </row>
    <row r="96" spans="1:19">
      <c r="A96">
        <v>21310.366302610299</v>
      </c>
      <c r="B96">
        <f t="shared" ref="B96:B134" si="3">B95+10</f>
        <v>420</v>
      </c>
      <c r="C96">
        <v>256</v>
      </c>
      <c r="D96">
        <v>433.19</v>
      </c>
      <c r="E96">
        <f t="shared" si="2"/>
        <v>103.14047619047619</v>
      </c>
      <c r="H96">
        <v>107.88205128205128</v>
      </c>
    </row>
    <row r="97" spans="1:8">
      <c r="A97">
        <v>22986.1339797648</v>
      </c>
      <c r="B97">
        <f t="shared" si="3"/>
        <v>430</v>
      </c>
      <c r="C97">
        <v>256</v>
      </c>
      <c r="D97">
        <v>434.81</v>
      </c>
      <c r="E97">
        <f t="shared" si="2"/>
        <v>101.1186046511628</v>
      </c>
      <c r="H97">
        <v>103.6875</v>
      </c>
    </row>
    <row r="98" spans="1:8">
      <c r="A98">
        <v>24263.8291870471</v>
      </c>
      <c r="B98">
        <f t="shared" si="3"/>
        <v>440</v>
      </c>
      <c r="C98">
        <v>256</v>
      </c>
      <c r="D98">
        <v>460.85</v>
      </c>
      <c r="E98">
        <f t="shared" si="2"/>
        <v>104.73863636363636</v>
      </c>
    </row>
    <row r="99" spans="1:8">
      <c r="A99">
        <v>25037.302753874199</v>
      </c>
      <c r="B99">
        <f t="shared" si="3"/>
        <v>450</v>
      </c>
      <c r="C99">
        <v>256</v>
      </c>
      <c r="D99">
        <v>439.86</v>
      </c>
      <c r="E99">
        <f t="shared" si="2"/>
        <v>97.74666666666667</v>
      </c>
    </row>
    <row r="100" spans="1:8">
      <c r="A100">
        <v>25816.5466875975</v>
      </c>
      <c r="B100">
        <f t="shared" si="3"/>
        <v>460</v>
      </c>
      <c r="C100">
        <v>256</v>
      </c>
      <c r="D100">
        <v>433.66</v>
      </c>
      <c r="E100">
        <f t="shared" si="2"/>
        <v>94.27391304347826</v>
      </c>
    </row>
    <row r="101" spans="1:8">
      <c r="A101">
        <v>26141.371749097802</v>
      </c>
      <c r="B101">
        <f t="shared" si="3"/>
        <v>470</v>
      </c>
      <c r="C101">
        <v>256</v>
      </c>
      <c r="D101">
        <v>455.81</v>
      </c>
      <c r="E101">
        <f t="shared" si="2"/>
        <v>96.980851063829789</v>
      </c>
    </row>
    <row r="102" spans="1:8">
      <c r="A102">
        <v>27642.0082606656</v>
      </c>
      <c r="B102">
        <f t="shared" si="3"/>
        <v>480</v>
      </c>
      <c r="C102">
        <v>256</v>
      </c>
      <c r="D102">
        <v>456.11</v>
      </c>
      <c r="E102">
        <f t="shared" si="2"/>
        <v>95.022916666666674</v>
      </c>
    </row>
    <row r="103" spans="1:8">
      <c r="A103">
        <v>27207.520565515599</v>
      </c>
      <c r="B103">
        <f t="shared" si="3"/>
        <v>490</v>
      </c>
      <c r="C103">
        <v>256</v>
      </c>
      <c r="D103">
        <v>452.85</v>
      </c>
      <c r="E103">
        <f t="shared" si="2"/>
        <v>92.41836734693878</v>
      </c>
    </row>
    <row r="104" spans="1:8">
      <c r="A104">
        <v>28912.951594222199</v>
      </c>
      <c r="B104">
        <f t="shared" si="3"/>
        <v>500</v>
      </c>
      <c r="C104">
        <v>256</v>
      </c>
      <c r="D104">
        <v>468.91</v>
      </c>
      <c r="E104">
        <f t="shared" si="2"/>
        <v>93.782000000000011</v>
      </c>
    </row>
    <row r="105" spans="1:8">
      <c r="A105">
        <v>28867.772673756201</v>
      </c>
      <c r="B105">
        <f t="shared" si="3"/>
        <v>510</v>
      </c>
      <c r="C105">
        <v>256</v>
      </c>
      <c r="D105">
        <v>462.96</v>
      </c>
      <c r="E105">
        <f t="shared" si="2"/>
        <v>90.776470588235298</v>
      </c>
    </row>
    <row r="106" spans="1:8">
      <c r="A106">
        <v>29017.7139014653</v>
      </c>
      <c r="B106">
        <f t="shared" si="3"/>
        <v>520</v>
      </c>
      <c r="C106">
        <v>256</v>
      </c>
      <c r="D106">
        <v>483.05</v>
      </c>
      <c r="E106">
        <f t="shared" si="2"/>
        <v>92.894230769230774</v>
      </c>
    </row>
    <row r="107" spans="1:8">
      <c r="A107">
        <v>29346.836710665801</v>
      </c>
      <c r="B107">
        <f t="shared" si="3"/>
        <v>530</v>
      </c>
      <c r="C107">
        <v>256</v>
      </c>
      <c r="D107">
        <v>488.47</v>
      </c>
      <c r="E107">
        <f t="shared" si="2"/>
        <v>92.164150943396223</v>
      </c>
    </row>
    <row r="108" spans="1:8">
      <c r="A108">
        <v>31692.297987000999</v>
      </c>
      <c r="B108">
        <f t="shared" si="3"/>
        <v>540</v>
      </c>
      <c r="C108">
        <v>256</v>
      </c>
      <c r="D108">
        <v>539.28</v>
      </c>
      <c r="E108">
        <f t="shared" si="2"/>
        <v>99.86666666666666</v>
      </c>
    </row>
    <row r="109" spans="1:8">
      <c r="A109">
        <v>32810.888725100398</v>
      </c>
      <c r="B109">
        <f t="shared" si="3"/>
        <v>550</v>
      </c>
      <c r="C109">
        <v>256</v>
      </c>
      <c r="D109">
        <v>571.96</v>
      </c>
      <c r="E109">
        <f t="shared" si="2"/>
        <v>103.99272727272728</v>
      </c>
    </row>
    <row r="110" spans="1:8">
      <c r="A110">
        <v>33379.1769964868</v>
      </c>
      <c r="B110">
        <f t="shared" si="3"/>
        <v>560</v>
      </c>
      <c r="C110">
        <v>256</v>
      </c>
      <c r="D110">
        <v>572.55999999999995</v>
      </c>
      <c r="E110">
        <f t="shared" si="2"/>
        <v>102.24285714285712</v>
      </c>
    </row>
    <row r="111" spans="1:8">
      <c r="A111">
        <v>35734.538771525004</v>
      </c>
      <c r="B111">
        <f t="shared" si="3"/>
        <v>570</v>
      </c>
      <c r="C111">
        <v>256</v>
      </c>
      <c r="D111">
        <v>574.69000000000005</v>
      </c>
      <c r="E111">
        <f t="shared" si="2"/>
        <v>100.82280701754387</v>
      </c>
    </row>
    <row r="112" spans="1:8">
      <c r="A112">
        <v>35751.596136726803</v>
      </c>
      <c r="B112">
        <f t="shared" si="3"/>
        <v>580</v>
      </c>
      <c r="C112">
        <v>256</v>
      </c>
      <c r="D112">
        <v>568.16</v>
      </c>
      <c r="E112">
        <f t="shared" si="2"/>
        <v>97.958620689655163</v>
      </c>
    </row>
    <row r="113" spans="1:5">
      <c r="A113">
        <v>36112.145954379797</v>
      </c>
      <c r="B113">
        <f t="shared" si="3"/>
        <v>590</v>
      </c>
      <c r="C113">
        <v>256</v>
      </c>
      <c r="D113">
        <v>591.85</v>
      </c>
      <c r="E113">
        <f t="shared" si="2"/>
        <v>100.3135593220339</v>
      </c>
    </row>
    <row r="114" spans="1:5">
      <c r="A114">
        <v>36783.269998372998</v>
      </c>
      <c r="B114">
        <f t="shared" si="3"/>
        <v>600</v>
      </c>
      <c r="C114">
        <v>256</v>
      </c>
      <c r="D114">
        <v>597.80999999999995</v>
      </c>
      <c r="E114">
        <f t="shared" si="2"/>
        <v>99.634999999999991</v>
      </c>
    </row>
    <row r="115" spans="1:5">
      <c r="A115">
        <v>37813.594203176202</v>
      </c>
      <c r="B115">
        <f t="shared" si="3"/>
        <v>610</v>
      </c>
      <c r="C115">
        <v>256</v>
      </c>
      <c r="D115">
        <v>628.54</v>
      </c>
      <c r="E115">
        <f t="shared" si="2"/>
        <v>103.03934426229509</v>
      </c>
    </row>
    <row r="116" spans="1:5">
      <c r="A116">
        <v>37824.018148577299</v>
      </c>
      <c r="B116">
        <f t="shared" si="3"/>
        <v>620</v>
      </c>
      <c r="C116">
        <v>256</v>
      </c>
      <c r="D116">
        <v>635.12</v>
      </c>
      <c r="E116">
        <f t="shared" si="2"/>
        <v>102.43870967741935</v>
      </c>
    </row>
    <row r="117" spans="1:5">
      <c r="A117">
        <v>38640.627542571703</v>
      </c>
      <c r="B117">
        <f t="shared" si="3"/>
        <v>630</v>
      </c>
      <c r="C117">
        <v>256</v>
      </c>
      <c r="D117">
        <v>648.71</v>
      </c>
      <c r="E117">
        <f t="shared" si="2"/>
        <v>102.96984126984128</v>
      </c>
    </row>
    <row r="118" spans="1:5">
      <c r="A118">
        <v>38578.083870164999</v>
      </c>
      <c r="B118">
        <f t="shared" si="3"/>
        <v>640</v>
      </c>
      <c r="C118">
        <v>256</v>
      </c>
      <c r="D118">
        <v>657.16</v>
      </c>
      <c r="E118">
        <f t="shared" si="2"/>
        <v>102.68124999999999</v>
      </c>
    </row>
    <row r="119" spans="1:5">
      <c r="A119">
        <v>40573.795598778503</v>
      </c>
      <c r="B119">
        <f t="shared" si="3"/>
        <v>650</v>
      </c>
      <c r="C119">
        <v>256</v>
      </c>
      <c r="D119">
        <v>668.17</v>
      </c>
      <c r="E119">
        <f t="shared" si="2"/>
        <v>102.79538461538461</v>
      </c>
    </row>
    <row r="120" spans="1:5">
      <c r="A120">
        <v>42158.484172641001</v>
      </c>
      <c r="B120">
        <f t="shared" si="3"/>
        <v>660</v>
      </c>
      <c r="C120">
        <v>256</v>
      </c>
      <c r="D120">
        <v>662.89</v>
      </c>
      <c r="E120">
        <f t="shared" si="2"/>
        <v>100.43787878787877</v>
      </c>
    </row>
    <row r="121" spans="1:5">
      <c r="A121">
        <v>43760.230111705503</v>
      </c>
      <c r="B121">
        <f t="shared" si="3"/>
        <v>670</v>
      </c>
      <c r="C121">
        <v>256</v>
      </c>
      <c r="D121">
        <v>666.87</v>
      </c>
      <c r="E121">
        <f t="shared" si="2"/>
        <v>99.532835820895528</v>
      </c>
    </row>
    <row r="122" spans="1:5">
      <c r="A122">
        <v>44632.299872691801</v>
      </c>
      <c r="B122">
        <f t="shared" si="3"/>
        <v>680</v>
      </c>
      <c r="C122">
        <v>256</v>
      </c>
      <c r="D122">
        <v>708.88</v>
      </c>
      <c r="E122">
        <f t="shared" si="2"/>
        <v>104.2470588235294</v>
      </c>
    </row>
    <row r="123" spans="1:5">
      <c r="A123">
        <v>45287.113170161902</v>
      </c>
      <c r="B123">
        <f t="shared" si="3"/>
        <v>690</v>
      </c>
      <c r="C123">
        <v>256</v>
      </c>
      <c r="D123">
        <v>714.06</v>
      </c>
      <c r="E123">
        <f t="shared" si="2"/>
        <v>103.48695652173912</v>
      </c>
    </row>
    <row r="124" spans="1:5">
      <c r="A124">
        <v>45508.858917785597</v>
      </c>
      <c r="B124">
        <f t="shared" si="3"/>
        <v>700</v>
      </c>
      <c r="C124">
        <v>256</v>
      </c>
      <c r="D124">
        <v>712.76</v>
      </c>
      <c r="E124">
        <f t="shared" si="2"/>
        <v>101.82285714285715</v>
      </c>
    </row>
    <row r="125" spans="1:5">
      <c r="A125">
        <v>46988.312546065499</v>
      </c>
      <c r="B125">
        <f t="shared" si="3"/>
        <v>710</v>
      </c>
      <c r="C125">
        <v>256</v>
      </c>
      <c r="D125">
        <v>715.85</v>
      </c>
      <c r="E125">
        <f t="shared" si="2"/>
        <v>100.82394366197182</v>
      </c>
    </row>
    <row r="126" spans="1:5">
      <c r="A126">
        <v>46696.891960448404</v>
      </c>
      <c r="B126">
        <f t="shared" si="3"/>
        <v>720</v>
      </c>
      <c r="C126">
        <v>256</v>
      </c>
      <c r="D126">
        <v>741.86</v>
      </c>
      <c r="E126">
        <f t="shared" si="2"/>
        <v>103.03611111111111</v>
      </c>
    </row>
    <row r="127" spans="1:5">
      <c r="A127">
        <v>47043.7250528855</v>
      </c>
      <c r="B127">
        <f t="shared" si="3"/>
        <v>730</v>
      </c>
      <c r="C127">
        <v>256</v>
      </c>
      <c r="D127">
        <v>768.12</v>
      </c>
      <c r="E127">
        <f t="shared" si="2"/>
        <v>105.22191780821919</v>
      </c>
    </row>
    <row r="128" spans="1:5">
      <c r="A128">
        <v>47296.742636712297</v>
      </c>
      <c r="B128">
        <f t="shared" si="3"/>
        <v>740</v>
      </c>
      <c r="C128">
        <v>256</v>
      </c>
      <c r="D128">
        <v>762.88</v>
      </c>
      <c r="E128">
        <f t="shared" si="2"/>
        <v>103.09189189189189</v>
      </c>
    </row>
    <row r="129" spans="1:5">
      <c r="A129">
        <v>48547.616084846202</v>
      </c>
      <c r="B129">
        <f t="shared" si="3"/>
        <v>750</v>
      </c>
      <c r="C129">
        <v>256</v>
      </c>
      <c r="D129">
        <v>768.17</v>
      </c>
      <c r="E129">
        <f t="shared" si="2"/>
        <v>102.42266666666666</v>
      </c>
    </row>
    <row r="130" spans="1:5">
      <c r="A130">
        <v>49176.6442361995</v>
      </c>
      <c r="B130">
        <f t="shared" si="3"/>
        <v>760</v>
      </c>
      <c r="C130">
        <v>256</v>
      </c>
      <c r="D130">
        <v>784.68</v>
      </c>
      <c r="E130">
        <f t="shared" si="2"/>
        <v>103.24736842105263</v>
      </c>
    </row>
    <row r="131" spans="1:5">
      <c r="A131">
        <v>49429.363172555401</v>
      </c>
      <c r="B131">
        <f t="shared" si="3"/>
        <v>770</v>
      </c>
      <c r="C131">
        <v>256</v>
      </c>
      <c r="D131">
        <v>832.11</v>
      </c>
      <c r="E131">
        <f t="shared" ref="E131:E194" si="4">D131/B131*100</f>
        <v>108.06623376623376</v>
      </c>
    </row>
    <row r="132" spans="1:5">
      <c r="A132">
        <v>50836.844674598899</v>
      </c>
      <c r="B132">
        <f t="shared" si="3"/>
        <v>780</v>
      </c>
      <c r="C132">
        <v>256</v>
      </c>
      <c r="D132">
        <v>835.37</v>
      </c>
      <c r="E132">
        <f t="shared" si="4"/>
        <v>107.09871794871795</v>
      </c>
    </row>
    <row r="133" spans="1:5">
      <c r="A133">
        <v>51995.099118416001</v>
      </c>
      <c r="B133">
        <f t="shared" si="3"/>
        <v>790</v>
      </c>
      <c r="C133">
        <v>256</v>
      </c>
      <c r="D133">
        <v>849.51</v>
      </c>
      <c r="E133">
        <f t="shared" si="4"/>
        <v>107.53291139240505</v>
      </c>
    </row>
    <row r="134" spans="1:5">
      <c r="A134">
        <v>52163.528634740498</v>
      </c>
      <c r="B134">
        <f t="shared" si="3"/>
        <v>800</v>
      </c>
      <c r="C134">
        <v>256</v>
      </c>
      <c r="D134">
        <v>844.86</v>
      </c>
      <c r="E134">
        <f t="shared" si="4"/>
        <v>105.60750000000002</v>
      </c>
    </row>
    <row r="135" spans="1:5">
      <c r="A135">
        <v>12960.8419369969</v>
      </c>
      <c r="B135">
        <v>410</v>
      </c>
      <c r="C135">
        <v>1024</v>
      </c>
      <c r="D135">
        <v>438.58</v>
      </c>
      <c r="E135">
        <f t="shared" si="4"/>
        <v>106.97073170731709</v>
      </c>
    </row>
    <row r="136" spans="1:5">
      <c r="A136">
        <v>13200.7291401442</v>
      </c>
      <c r="B136">
        <v>420</v>
      </c>
      <c r="C136">
        <v>1024</v>
      </c>
      <c r="D136">
        <v>436.15</v>
      </c>
      <c r="E136">
        <f t="shared" si="4"/>
        <v>103.84523809523809</v>
      </c>
    </row>
    <row r="137" spans="1:5">
      <c r="A137">
        <v>13951.009074288701</v>
      </c>
      <c r="B137">
        <v>430</v>
      </c>
      <c r="C137">
        <v>1024</v>
      </c>
      <c r="D137">
        <v>431.99</v>
      </c>
      <c r="E137">
        <f t="shared" si="4"/>
        <v>100.46279069767444</v>
      </c>
    </row>
    <row r="138" spans="1:5">
      <c r="A138">
        <v>14119.4186903543</v>
      </c>
      <c r="B138">
        <v>440</v>
      </c>
      <c r="C138">
        <v>1024</v>
      </c>
      <c r="D138">
        <v>462.12</v>
      </c>
      <c r="E138">
        <f t="shared" si="4"/>
        <v>105.02727272727273</v>
      </c>
    </row>
    <row r="139" spans="1:5">
      <c r="A139">
        <v>14325.441098486601</v>
      </c>
      <c r="B139">
        <v>450</v>
      </c>
      <c r="C139">
        <v>1024</v>
      </c>
      <c r="D139">
        <v>458.96</v>
      </c>
      <c r="E139">
        <f t="shared" si="4"/>
        <v>101.9911111111111</v>
      </c>
    </row>
    <row r="140" spans="1:5">
      <c r="A140">
        <v>14941.2735783136</v>
      </c>
      <c r="B140">
        <v>460</v>
      </c>
      <c r="C140">
        <v>1024</v>
      </c>
      <c r="D140">
        <v>465.99</v>
      </c>
      <c r="E140">
        <f t="shared" si="4"/>
        <v>101.30217391304348</v>
      </c>
    </row>
    <row r="141" spans="1:5">
      <c r="A141">
        <v>15077.4904136074</v>
      </c>
      <c r="B141">
        <v>470</v>
      </c>
      <c r="C141">
        <v>1024</v>
      </c>
      <c r="D141">
        <v>461.24</v>
      </c>
      <c r="E141">
        <f t="shared" si="4"/>
        <v>98.136170212765961</v>
      </c>
    </row>
    <row r="142" spans="1:5">
      <c r="A142">
        <v>15560.777890515001</v>
      </c>
      <c r="B142">
        <v>480</v>
      </c>
      <c r="C142">
        <v>1024</v>
      </c>
      <c r="D142">
        <v>491.86</v>
      </c>
      <c r="E142">
        <f t="shared" si="4"/>
        <v>102.47083333333333</v>
      </c>
    </row>
    <row r="143" spans="1:5">
      <c r="A143">
        <v>15608.592231336001</v>
      </c>
      <c r="B143">
        <v>490</v>
      </c>
      <c r="C143">
        <v>1024</v>
      </c>
      <c r="D143">
        <v>487.86</v>
      </c>
      <c r="E143">
        <f t="shared" si="4"/>
        <v>99.563265306122446</v>
      </c>
    </row>
    <row r="144" spans="1:5">
      <c r="A144">
        <v>15882.7456423313</v>
      </c>
      <c r="B144">
        <v>500</v>
      </c>
      <c r="C144">
        <v>1024</v>
      </c>
      <c r="D144">
        <v>493.88</v>
      </c>
      <c r="E144">
        <f t="shared" si="4"/>
        <v>98.775999999999996</v>
      </c>
    </row>
    <row r="145" spans="1:5">
      <c r="A145">
        <v>16045.6824860487</v>
      </c>
      <c r="B145">
        <v>510</v>
      </c>
      <c r="C145">
        <v>1024</v>
      </c>
      <c r="D145">
        <v>530.12</v>
      </c>
      <c r="E145">
        <f t="shared" si="4"/>
        <v>103.94509803921568</v>
      </c>
    </row>
    <row r="146" spans="1:5">
      <c r="A146">
        <v>16148.550774856099</v>
      </c>
      <c r="B146">
        <v>520</v>
      </c>
      <c r="C146">
        <v>1024</v>
      </c>
      <c r="D146">
        <v>522.84</v>
      </c>
      <c r="E146">
        <f t="shared" si="4"/>
        <v>100.54615384615386</v>
      </c>
    </row>
    <row r="147" spans="1:5">
      <c r="A147">
        <v>16506.209359535002</v>
      </c>
      <c r="B147">
        <v>530</v>
      </c>
      <c r="C147">
        <v>1024</v>
      </c>
      <c r="D147">
        <v>531.54999999999995</v>
      </c>
      <c r="E147">
        <f t="shared" si="4"/>
        <v>100.29245283018867</v>
      </c>
    </row>
    <row r="148" spans="1:5">
      <c r="A148">
        <v>16775.8383283398</v>
      </c>
      <c r="B148">
        <v>540</v>
      </c>
      <c r="C148">
        <v>1024</v>
      </c>
      <c r="D148">
        <v>548.12</v>
      </c>
      <c r="E148">
        <f t="shared" si="4"/>
        <v>101.50370370370369</v>
      </c>
    </row>
    <row r="149" spans="1:5">
      <c r="A149">
        <v>16898.783432722601</v>
      </c>
      <c r="B149">
        <v>550</v>
      </c>
      <c r="C149">
        <v>1024</v>
      </c>
      <c r="D149">
        <v>560.54999999999995</v>
      </c>
      <c r="E149">
        <f t="shared" si="4"/>
        <v>101.91818181818182</v>
      </c>
    </row>
    <row r="150" spans="1:5">
      <c r="A150">
        <v>17013.2917268905</v>
      </c>
      <c r="B150">
        <v>560</v>
      </c>
      <c r="C150">
        <v>1024</v>
      </c>
      <c r="D150">
        <v>586.91</v>
      </c>
      <c r="E150">
        <f t="shared" si="4"/>
        <v>104.80535714285715</v>
      </c>
    </row>
    <row r="151" spans="1:5">
      <c r="A151">
        <v>17764.862976328201</v>
      </c>
      <c r="B151">
        <v>570</v>
      </c>
      <c r="C151">
        <v>1024</v>
      </c>
      <c r="D151">
        <v>592.86</v>
      </c>
      <c r="E151">
        <f t="shared" si="4"/>
        <v>104.01052631578949</v>
      </c>
    </row>
    <row r="152" spans="1:5">
      <c r="A152">
        <v>18080.972710130001</v>
      </c>
      <c r="B152">
        <v>580</v>
      </c>
      <c r="C152">
        <v>1024</v>
      </c>
      <c r="D152">
        <v>620.80999999999995</v>
      </c>
      <c r="E152">
        <f t="shared" si="4"/>
        <v>107.0362068965517</v>
      </c>
    </row>
    <row r="153" spans="1:5">
      <c r="A153">
        <v>18182.270677987301</v>
      </c>
      <c r="B153">
        <v>590</v>
      </c>
      <c r="C153">
        <v>1024</v>
      </c>
      <c r="D153">
        <v>617.23</v>
      </c>
      <c r="E153">
        <f t="shared" si="4"/>
        <v>104.61525423728814</v>
      </c>
    </row>
    <row r="154" spans="1:5">
      <c r="A154">
        <v>18378.482066793898</v>
      </c>
      <c r="B154">
        <v>600</v>
      </c>
      <c r="C154">
        <v>1024</v>
      </c>
      <c r="D154">
        <v>622.86</v>
      </c>
      <c r="E154">
        <f t="shared" si="4"/>
        <v>103.81</v>
      </c>
    </row>
    <row r="155" spans="1:5">
      <c r="A155">
        <v>18508.806271597099</v>
      </c>
      <c r="B155">
        <v>610</v>
      </c>
      <c r="C155">
        <v>1024</v>
      </c>
      <c r="D155">
        <v>623.70000000000005</v>
      </c>
      <c r="E155">
        <f t="shared" si="4"/>
        <v>102.24590163934425</v>
      </c>
    </row>
    <row r="156" spans="1:5">
      <c r="A156">
        <v>18996.487063395802</v>
      </c>
      <c r="B156">
        <v>620</v>
      </c>
      <c r="C156">
        <v>1024</v>
      </c>
      <c r="D156">
        <v>630.85</v>
      </c>
      <c r="E156">
        <f t="shared" si="4"/>
        <v>101.75</v>
      </c>
    </row>
    <row r="157" spans="1:5">
      <c r="A157">
        <v>19093.146423409398</v>
      </c>
      <c r="B157">
        <v>630</v>
      </c>
      <c r="C157">
        <v>1024</v>
      </c>
      <c r="D157">
        <v>657.61</v>
      </c>
      <c r="E157">
        <f t="shared" si="4"/>
        <v>104.38253968253967</v>
      </c>
    </row>
    <row r="158" spans="1:5">
      <c r="A158">
        <v>19201.226177599601</v>
      </c>
      <c r="B158">
        <v>640</v>
      </c>
      <c r="C158">
        <v>1024</v>
      </c>
      <c r="D158">
        <v>652.78</v>
      </c>
      <c r="E158">
        <f t="shared" si="4"/>
        <v>101.99687499999999</v>
      </c>
    </row>
    <row r="159" spans="1:5">
      <c r="A159">
        <v>19432.548745584802</v>
      </c>
      <c r="B159">
        <v>650</v>
      </c>
      <c r="C159">
        <v>1024</v>
      </c>
      <c r="D159">
        <v>661.84</v>
      </c>
      <c r="E159">
        <f t="shared" si="4"/>
        <v>101.82153846153848</v>
      </c>
    </row>
    <row r="160" spans="1:5">
      <c r="A160">
        <v>19605.8657426461</v>
      </c>
      <c r="B160">
        <v>660</v>
      </c>
      <c r="C160">
        <v>1024</v>
      </c>
      <c r="D160">
        <v>658.96</v>
      </c>
      <c r="E160">
        <f t="shared" si="4"/>
        <v>99.842424242424244</v>
      </c>
    </row>
    <row r="161" spans="1:5">
      <c r="A161">
        <v>19822.7737841122</v>
      </c>
      <c r="B161">
        <v>670</v>
      </c>
      <c r="C161">
        <v>1024</v>
      </c>
      <c r="D161">
        <v>664.18</v>
      </c>
      <c r="E161">
        <f t="shared" si="4"/>
        <v>99.131343283582083</v>
      </c>
    </row>
    <row r="162" spans="1:5">
      <c r="A162">
        <v>20687.262493897601</v>
      </c>
      <c r="B162">
        <v>680</v>
      </c>
      <c r="C162">
        <v>1024</v>
      </c>
      <c r="D162">
        <v>701.84</v>
      </c>
      <c r="E162">
        <f t="shared" si="4"/>
        <v>103.21176470588236</v>
      </c>
    </row>
    <row r="163" spans="1:5">
      <c r="A163">
        <v>21342.075791367799</v>
      </c>
      <c r="B163">
        <v>690</v>
      </c>
      <c r="C163">
        <v>1024</v>
      </c>
      <c r="D163">
        <v>698.19</v>
      </c>
      <c r="E163">
        <f t="shared" si="4"/>
        <v>101.18695652173915</v>
      </c>
    </row>
    <row r="164" spans="1:5">
      <c r="A164">
        <v>21563.821538991499</v>
      </c>
      <c r="B164">
        <v>700</v>
      </c>
      <c r="C164">
        <v>1024</v>
      </c>
      <c r="D164">
        <v>705.81</v>
      </c>
      <c r="E164">
        <f t="shared" si="4"/>
        <v>100.83</v>
      </c>
    </row>
    <row r="165" spans="1:5">
      <c r="A165">
        <v>23010.108068267898</v>
      </c>
      <c r="B165">
        <v>710</v>
      </c>
      <c r="C165">
        <v>1024</v>
      </c>
      <c r="D165">
        <v>751.55</v>
      </c>
      <c r="E165">
        <f t="shared" si="4"/>
        <v>105.85211267605634</v>
      </c>
    </row>
    <row r="166" spans="1:5">
      <c r="A166">
        <v>23701.630117448902</v>
      </c>
      <c r="B166">
        <v>720</v>
      </c>
      <c r="C166">
        <v>1024</v>
      </c>
      <c r="D166">
        <v>758.95</v>
      </c>
      <c r="E166">
        <f t="shared" si="4"/>
        <v>105.40972222222223</v>
      </c>
    </row>
    <row r="167" spans="1:5">
      <c r="A167">
        <v>24043.7250528855</v>
      </c>
      <c r="B167">
        <v>730</v>
      </c>
      <c r="C167">
        <v>1024</v>
      </c>
      <c r="D167">
        <v>759.86</v>
      </c>
      <c r="E167">
        <f t="shared" si="4"/>
        <v>104.0904109589041</v>
      </c>
    </row>
    <row r="168" spans="1:5">
      <c r="A168">
        <v>24296.742636712301</v>
      </c>
      <c r="B168">
        <v>740</v>
      </c>
      <c r="C168">
        <v>1024</v>
      </c>
      <c r="D168">
        <v>745.81</v>
      </c>
      <c r="E168">
        <f t="shared" si="4"/>
        <v>100.78513513513512</v>
      </c>
    </row>
    <row r="169" spans="1:5">
      <c r="A169">
        <v>24547.616084846199</v>
      </c>
      <c r="B169">
        <v>750</v>
      </c>
      <c r="C169">
        <v>1024</v>
      </c>
      <c r="D169">
        <v>732.85</v>
      </c>
      <c r="E169">
        <f t="shared" si="4"/>
        <v>97.713333333333338</v>
      </c>
    </row>
    <row r="170" spans="1:5">
      <c r="A170">
        <v>24976.6442361995</v>
      </c>
      <c r="B170">
        <v>760</v>
      </c>
      <c r="C170">
        <v>1024</v>
      </c>
      <c r="D170">
        <v>741.96</v>
      </c>
      <c r="E170">
        <f t="shared" si="4"/>
        <v>97.626315789473693</v>
      </c>
    </row>
    <row r="171" spans="1:5">
      <c r="A171">
        <v>25029.363172555401</v>
      </c>
      <c r="B171">
        <v>770</v>
      </c>
      <c r="C171">
        <v>1024</v>
      </c>
      <c r="D171">
        <v>739.19</v>
      </c>
      <c r="E171">
        <f t="shared" si="4"/>
        <v>95.998701298701306</v>
      </c>
    </row>
    <row r="172" spans="1:5">
      <c r="A172">
        <v>25336.844674598899</v>
      </c>
      <c r="B172">
        <v>780</v>
      </c>
      <c r="C172">
        <v>1024</v>
      </c>
      <c r="D172">
        <v>731.93</v>
      </c>
      <c r="E172">
        <f t="shared" si="4"/>
        <v>93.837179487179483</v>
      </c>
    </row>
    <row r="173" spans="1:5">
      <c r="A173">
        <v>25995.099118416001</v>
      </c>
      <c r="B173">
        <v>790</v>
      </c>
      <c r="C173">
        <v>1024</v>
      </c>
      <c r="D173">
        <v>732.96</v>
      </c>
      <c r="E173">
        <f t="shared" si="4"/>
        <v>92.779746835443049</v>
      </c>
    </row>
    <row r="174" spans="1:5">
      <c r="A174">
        <v>26163.528634740502</v>
      </c>
      <c r="B174">
        <v>800</v>
      </c>
      <c r="C174">
        <v>1024</v>
      </c>
      <c r="D174">
        <v>800.24</v>
      </c>
      <c r="E174">
        <f t="shared" si="4"/>
        <v>100.03</v>
      </c>
    </row>
    <row r="175" spans="1:5">
      <c r="A175">
        <v>26553.005140182198</v>
      </c>
      <c r="B175">
        <f>B174+10</f>
        <v>810</v>
      </c>
      <c r="C175">
        <v>1024</v>
      </c>
      <c r="D175">
        <v>804.14</v>
      </c>
      <c r="E175">
        <f t="shared" si="4"/>
        <v>99.27654320987655</v>
      </c>
    </row>
    <row r="176" spans="1:5">
      <c r="A176">
        <v>27329.565142480202</v>
      </c>
      <c r="B176">
        <f t="shared" ref="B176:B214" si="5">B175+10</f>
        <v>820</v>
      </c>
      <c r="C176">
        <v>1024</v>
      </c>
      <c r="D176">
        <v>831.66</v>
      </c>
      <c r="E176">
        <f t="shared" si="4"/>
        <v>101.42195121951218</v>
      </c>
    </row>
    <row r="177" spans="1:5">
      <c r="A177">
        <v>27627.820160619402</v>
      </c>
      <c r="B177">
        <f t="shared" si="5"/>
        <v>830</v>
      </c>
      <c r="C177">
        <v>1024</v>
      </c>
      <c r="D177">
        <v>835.81</v>
      </c>
      <c r="E177">
        <f t="shared" si="4"/>
        <v>100.69999999999999</v>
      </c>
    </row>
    <row r="178" spans="1:5">
      <c r="A178">
        <v>28166.374400551798</v>
      </c>
      <c r="B178">
        <f t="shared" si="5"/>
        <v>840</v>
      </c>
      <c r="C178">
        <v>1024</v>
      </c>
      <c r="D178">
        <v>856.11</v>
      </c>
      <c r="E178">
        <f t="shared" si="4"/>
        <v>101.91785714285714</v>
      </c>
    </row>
    <row r="179" spans="1:5">
      <c r="A179">
        <v>28676.350374745001</v>
      </c>
      <c r="B179">
        <f t="shared" si="5"/>
        <v>850</v>
      </c>
      <c r="C179">
        <v>1024</v>
      </c>
      <c r="D179">
        <v>851.87</v>
      </c>
      <c r="E179">
        <f t="shared" si="4"/>
        <v>100.22</v>
      </c>
    </row>
    <row r="180" spans="1:5">
      <c r="A180">
        <v>29078.046539230701</v>
      </c>
      <c r="B180">
        <f t="shared" si="5"/>
        <v>860</v>
      </c>
      <c r="C180">
        <v>1024</v>
      </c>
      <c r="D180">
        <v>847.67</v>
      </c>
      <c r="E180">
        <f t="shared" si="4"/>
        <v>98.566279069767432</v>
      </c>
    </row>
    <row r="181" spans="1:5">
      <c r="A181">
        <v>29222.884819710402</v>
      </c>
      <c r="B181">
        <f t="shared" si="5"/>
        <v>870</v>
      </c>
      <c r="C181">
        <v>1024</v>
      </c>
      <c r="D181">
        <v>871.96</v>
      </c>
      <c r="E181">
        <f t="shared" si="4"/>
        <v>100.22528735632183</v>
      </c>
    </row>
    <row r="182" spans="1:5">
      <c r="A182">
        <v>29807.5733935727</v>
      </c>
      <c r="B182">
        <f t="shared" si="5"/>
        <v>880</v>
      </c>
      <c r="C182">
        <v>1024</v>
      </c>
      <c r="D182">
        <v>879.84</v>
      </c>
      <c r="E182">
        <f t="shared" si="4"/>
        <v>99.981818181818184</v>
      </c>
    </row>
    <row r="183" spans="1:5">
      <c r="A183">
        <v>29981.838022034401</v>
      </c>
      <c r="B183">
        <f t="shared" si="5"/>
        <v>890</v>
      </c>
      <c r="C183">
        <v>1024</v>
      </c>
      <c r="D183">
        <v>885.19</v>
      </c>
      <c r="E183">
        <f t="shared" si="4"/>
        <v>99.459550561797755</v>
      </c>
    </row>
    <row r="184" spans="1:5">
      <c r="A184">
        <v>30161.4897914256</v>
      </c>
      <c r="B184">
        <f t="shared" si="5"/>
        <v>900</v>
      </c>
      <c r="C184">
        <v>1024</v>
      </c>
      <c r="D184">
        <v>883.86</v>
      </c>
      <c r="E184">
        <f t="shared" si="4"/>
        <v>98.206666666666663</v>
      </c>
    </row>
    <row r="185" spans="1:5">
      <c r="A185">
        <v>30258.9465019005</v>
      </c>
      <c r="B185">
        <f t="shared" si="5"/>
        <v>910</v>
      </c>
      <c r="C185">
        <v>1024</v>
      </c>
      <c r="D185">
        <v>947.63</v>
      </c>
      <c r="E185">
        <f t="shared" si="4"/>
        <v>104.13516483516483</v>
      </c>
    </row>
    <row r="186" spans="1:5">
      <c r="A186">
        <v>30337.2514860585</v>
      </c>
      <c r="B186">
        <f t="shared" si="5"/>
        <v>920</v>
      </c>
      <c r="C186">
        <v>1024</v>
      </c>
      <c r="D186">
        <v>954.41</v>
      </c>
      <c r="E186">
        <f t="shared" si="4"/>
        <v>103.74021739130434</v>
      </c>
    </row>
    <row r="187" spans="1:5">
      <c r="A187">
        <v>30419.695417867501</v>
      </c>
      <c r="B187">
        <f t="shared" si="5"/>
        <v>930</v>
      </c>
      <c r="C187">
        <v>1024</v>
      </c>
      <c r="D187">
        <v>958.51</v>
      </c>
      <c r="E187">
        <f t="shared" si="4"/>
        <v>103.06559139784946</v>
      </c>
    </row>
    <row r="188" spans="1:5">
      <c r="A188">
        <v>30619.695417867501</v>
      </c>
      <c r="B188">
        <f t="shared" si="5"/>
        <v>940</v>
      </c>
      <c r="C188">
        <v>1024</v>
      </c>
      <c r="D188">
        <v>965.11</v>
      </c>
      <c r="E188">
        <f t="shared" si="4"/>
        <v>102.67127659574469</v>
      </c>
    </row>
    <row r="189" spans="1:5">
      <c r="A189">
        <v>30610.169329287899</v>
      </c>
      <c r="B189">
        <f t="shared" si="5"/>
        <v>950</v>
      </c>
      <c r="C189">
        <v>1024</v>
      </c>
      <c r="D189">
        <v>959.99</v>
      </c>
      <c r="E189">
        <f t="shared" si="4"/>
        <v>101.05157894736843</v>
      </c>
    </row>
    <row r="190" spans="1:5">
      <c r="A190">
        <v>30910.568483120001</v>
      </c>
      <c r="B190">
        <f t="shared" si="5"/>
        <v>960</v>
      </c>
      <c r="C190">
        <v>1024</v>
      </c>
      <c r="D190">
        <v>970.1</v>
      </c>
      <c r="E190">
        <f t="shared" si="4"/>
        <v>101.05208333333333</v>
      </c>
    </row>
    <row r="191" spans="1:5">
      <c r="A191">
        <v>31955.8059174318</v>
      </c>
      <c r="B191">
        <f t="shared" si="5"/>
        <v>970</v>
      </c>
      <c r="C191">
        <v>1024</v>
      </c>
      <c r="D191">
        <v>950</v>
      </c>
      <c r="E191">
        <f t="shared" si="4"/>
        <v>97.9381443298969</v>
      </c>
    </row>
    <row r="192" spans="1:5">
      <c r="A192">
        <v>32257.554728105901</v>
      </c>
      <c r="B192">
        <f t="shared" si="5"/>
        <v>980</v>
      </c>
      <c r="C192">
        <v>1024</v>
      </c>
      <c r="D192">
        <v>1030</v>
      </c>
      <c r="E192">
        <f t="shared" si="4"/>
        <v>105.10204081632652</v>
      </c>
    </row>
    <row r="193" spans="1:5">
      <c r="A193">
        <v>32557.554728105901</v>
      </c>
      <c r="B193">
        <f t="shared" si="5"/>
        <v>990</v>
      </c>
      <c r="C193">
        <v>1024</v>
      </c>
      <c r="D193">
        <v>970</v>
      </c>
      <c r="E193">
        <f t="shared" si="4"/>
        <v>97.979797979797979</v>
      </c>
    </row>
    <row r="194" spans="1:5">
      <c r="A194">
        <v>33257.554728105897</v>
      </c>
      <c r="B194">
        <f t="shared" si="5"/>
        <v>1000</v>
      </c>
      <c r="C194">
        <v>1024</v>
      </c>
      <c r="D194">
        <v>990</v>
      </c>
      <c r="E194">
        <f t="shared" si="4"/>
        <v>99</v>
      </c>
    </row>
    <row r="195" spans="1:5">
      <c r="A195">
        <v>34851.554728105897</v>
      </c>
      <c r="B195">
        <f t="shared" si="5"/>
        <v>1010</v>
      </c>
      <c r="C195">
        <v>1024</v>
      </c>
      <c r="D195">
        <v>1050</v>
      </c>
      <c r="E195">
        <f t="shared" ref="E195:E214" si="6">D195/B195*100</f>
        <v>103.96039603960396</v>
      </c>
    </row>
    <row r="196" spans="1:5">
      <c r="A196">
        <v>34991.579711115701</v>
      </c>
      <c r="B196">
        <f t="shared" si="5"/>
        <v>1020</v>
      </c>
      <c r="C196">
        <v>1024</v>
      </c>
      <c r="D196">
        <v>1000</v>
      </c>
      <c r="E196">
        <f t="shared" si="6"/>
        <v>98.039215686274503</v>
      </c>
    </row>
    <row r="197" spans="1:5">
      <c r="A197">
        <v>35018.579711115701</v>
      </c>
      <c r="B197">
        <f t="shared" si="5"/>
        <v>1030</v>
      </c>
      <c r="C197">
        <v>1024</v>
      </c>
      <c r="D197">
        <v>1060</v>
      </c>
      <c r="E197">
        <f t="shared" si="6"/>
        <v>102.91262135922329</v>
      </c>
    </row>
    <row r="198" spans="1:5">
      <c r="A198">
        <v>35340.579711115701</v>
      </c>
      <c r="B198">
        <f t="shared" si="5"/>
        <v>1040</v>
      </c>
      <c r="C198">
        <v>1024</v>
      </c>
      <c r="D198">
        <v>1050</v>
      </c>
      <c r="E198">
        <f t="shared" si="6"/>
        <v>100.96153846153845</v>
      </c>
    </row>
    <row r="199" spans="1:5">
      <c r="A199">
        <v>35918.579711115701</v>
      </c>
      <c r="B199">
        <f t="shared" si="5"/>
        <v>1050</v>
      </c>
      <c r="C199">
        <v>1024</v>
      </c>
      <c r="D199">
        <v>1000</v>
      </c>
      <c r="E199">
        <f t="shared" si="6"/>
        <v>95.238095238095227</v>
      </c>
    </row>
    <row r="200" spans="1:5">
      <c r="A200">
        <v>36441.579711115701</v>
      </c>
      <c r="B200">
        <f t="shared" si="5"/>
        <v>1060</v>
      </c>
      <c r="C200">
        <v>1024</v>
      </c>
      <c r="D200">
        <v>1080</v>
      </c>
      <c r="E200">
        <f t="shared" si="6"/>
        <v>101.88679245283019</v>
      </c>
    </row>
    <row r="201" spans="1:5">
      <c r="A201">
        <v>36890.579711115701</v>
      </c>
      <c r="B201">
        <f t="shared" si="5"/>
        <v>1070</v>
      </c>
      <c r="C201">
        <v>1024</v>
      </c>
      <c r="D201">
        <v>1050</v>
      </c>
      <c r="E201">
        <f t="shared" si="6"/>
        <v>98.130841121495322</v>
      </c>
    </row>
    <row r="202" spans="1:5">
      <c r="A202">
        <v>37726.579711115701</v>
      </c>
      <c r="B202">
        <f t="shared" si="5"/>
        <v>1080</v>
      </c>
      <c r="C202">
        <v>1024</v>
      </c>
      <c r="D202">
        <v>1060</v>
      </c>
      <c r="E202">
        <f t="shared" si="6"/>
        <v>98.148148148148152</v>
      </c>
    </row>
    <row r="203" spans="1:5">
      <c r="A203">
        <v>37918.579711115701</v>
      </c>
      <c r="B203">
        <f t="shared" si="5"/>
        <v>1090</v>
      </c>
      <c r="C203">
        <v>1024</v>
      </c>
      <c r="D203">
        <v>1120</v>
      </c>
      <c r="E203">
        <f t="shared" si="6"/>
        <v>102.75229357798166</v>
      </c>
    </row>
    <row r="204" spans="1:5">
      <c r="A204">
        <v>38080.579711115701</v>
      </c>
      <c r="B204">
        <f t="shared" si="5"/>
        <v>1100</v>
      </c>
      <c r="C204">
        <v>1024</v>
      </c>
      <c r="D204">
        <v>1140</v>
      </c>
      <c r="E204">
        <f t="shared" si="6"/>
        <v>103.63636363636364</v>
      </c>
    </row>
    <row r="205" spans="1:5">
      <c r="A205">
        <v>38463.579711115701</v>
      </c>
      <c r="B205">
        <f t="shared" si="5"/>
        <v>1110</v>
      </c>
      <c r="C205">
        <v>1024</v>
      </c>
      <c r="D205">
        <v>1100</v>
      </c>
      <c r="E205">
        <f t="shared" si="6"/>
        <v>99.099099099099092</v>
      </c>
    </row>
    <row r="206" spans="1:5">
      <c r="A206">
        <v>38903.579711115701</v>
      </c>
      <c r="B206">
        <f t="shared" si="5"/>
        <v>1120</v>
      </c>
      <c r="C206">
        <v>1024</v>
      </c>
      <c r="D206">
        <v>1090</v>
      </c>
      <c r="E206">
        <f t="shared" si="6"/>
        <v>97.321428571428569</v>
      </c>
    </row>
    <row r="207" spans="1:5">
      <c r="A207">
        <v>38992.579711115701</v>
      </c>
      <c r="B207">
        <f t="shared" si="5"/>
        <v>1130</v>
      </c>
      <c r="C207">
        <v>1024</v>
      </c>
      <c r="D207">
        <v>1170</v>
      </c>
      <c r="E207">
        <f t="shared" si="6"/>
        <v>103.53982300884957</v>
      </c>
    </row>
    <row r="208" spans="1:5">
      <c r="A208">
        <v>39017.579711115701</v>
      </c>
      <c r="B208">
        <f t="shared" si="5"/>
        <v>1140</v>
      </c>
      <c r="C208">
        <v>1024</v>
      </c>
      <c r="D208">
        <v>1200</v>
      </c>
      <c r="E208">
        <f t="shared" si="6"/>
        <v>105.26315789473684</v>
      </c>
    </row>
    <row r="209" spans="1:5">
      <c r="A209">
        <v>39175.579711115701</v>
      </c>
      <c r="B209">
        <f t="shared" si="5"/>
        <v>1150</v>
      </c>
      <c r="C209">
        <v>1024</v>
      </c>
      <c r="D209">
        <v>1180</v>
      </c>
      <c r="E209">
        <f t="shared" si="6"/>
        <v>102.60869565217392</v>
      </c>
    </row>
    <row r="210" spans="1:5">
      <c r="A210">
        <v>39262.579711115701</v>
      </c>
      <c r="B210">
        <f t="shared" si="5"/>
        <v>1160</v>
      </c>
      <c r="C210">
        <v>1024</v>
      </c>
      <c r="D210">
        <v>1220</v>
      </c>
      <c r="E210">
        <f t="shared" si="6"/>
        <v>105.17241379310344</v>
      </c>
    </row>
    <row r="211" spans="1:5">
      <c r="A211">
        <v>39455.579711115701</v>
      </c>
      <c r="B211">
        <f t="shared" si="5"/>
        <v>1170</v>
      </c>
      <c r="C211">
        <v>1024</v>
      </c>
      <c r="D211">
        <v>1200</v>
      </c>
      <c r="E211">
        <f t="shared" si="6"/>
        <v>102.56410256410255</v>
      </c>
    </row>
    <row r="212" spans="1:5">
      <c r="A212">
        <v>39516.579711115701</v>
      </c>
      <c r="B212">
        <f t="shared" si="5"/>
        <v>1180</v>
      </c>
      <c r="C212">
        <v>1024</v>
      </c>
      <c r="D212">
        <v>1180</v>
      </c>
      <c r="E212">
        <f t="shared" si="6"/>
        <v>100</v>
      </c>
    </row>
    <row r="213" spans="1:5">
      <c r="A213">
        <v>39880.579711115701</v>
      </c>
      <c r="B213">
        <f t="shared" si="5"/>
        <v>1190</v>
      </c>
      <c r="C213">
        <v>1024</v>
      </c>
      <c r="D213">
        <v>1170</v>
      </c>
      <c r="E213">
        <f t="shared" si="6"/>
        <v>98.319327731092429</v>
      </c>
    </row>
    <row r="214" spans="1:5">
      <c r="A214">
        <v>41027.579711115701</v>
      </c>
      <c r="B214">
        <f t="shared" si="5"/>
        <v>1200</v>
      </c>
      <c r="C214">
        <v>1024</v>
      </c>
      <c r="D214">
        <v>1210</v>
      </c>
      <c r="E214">
        <f t="shared" si="6"/>
        <v>100.83333333333333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netperf(패킷별)</vt:lpstr>
      <vt:lpstr>netperf(slo별)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LeeHyowon</dc:creator>
  <cp:lastModifiedBy>LeeHyowon</cp:lastModifiedBy>
  <dcterms:created xsi:type="dcterms:W3CDTF">2021-07-20T08:17:09Z</dcterms:created>
  <dcterms:modified xsi:type="dcterms:W3CDTF">2021-07-22T09:03:19Z</dcterms:modified>
</cp:coreProperties>
</file>