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07"/>
  <workbookPr defaultThemeVersion="166925"/>
  <mc:AlternateContent xmlns:mc="http://schemas.openxmlformats.org/markup-compatibility/2006">
    <mc:Choice Requires="x15">
      <x15ac:absPath xmlns:x15ac="http://schemas.microsoft.com/office/spreadsheetml/2010/11/ac" url="C:\Users\LiuYujie\Downloads\"/>
    </mc:Choice>
  </mc:AlternateContent>
  <xr:revisionPtr revIDLastSave="0" documentId="8_{6609562F-E2E5-48D6-B57D-9BDFE1E77DB9}" xr6:coauthVersionLast="47" xr6:coauthVersionMax="47" xr10:uidLastSave="{00000000-0000-0000-0000-000000000000}"/>
  <bookViews>
    <workbookView xWindow="-98" yWindow="-98" windowWidth="19396" windowHeight="11475" tabRatio="675" firstSheet="2" activeTab="2" xr2:uid="{00000000-000D-0000-FFFF-FFFF00000000}"/>
  </bookViews>
  <sheets>
    <sheet name="Team" sheetId="7" r:id="rId1"/>
    <sheet name="Plan" sheetId="1" r:id="rId2"/>
    <sheet name="Meetings" sheetId="10" r:id="rId3"/>
    <sheet name="Shared Links" sheetId="5" r:id="rId4"/>
    <sheet name="Questions List" sheetId="8" r:id="rId5"/>
    <sheet name="Purchasing List" sheetId="3" r:id="rId6"/>
    <sheet name="Requirement List" sheetId="4" state="hidden" r:id="rId7"/>
    <sheet name="Designs" sheetId="2" state="hidden" r:id="rId8"/>
    <sheet name="Continuous_Assessment" sheetId="6" r:id="rId9"/>
    <sheet name="PPT框架" sheetId="9" r:id="rId10"/>
    <sheet name="Ins &amp; YouTube脚本" sheetId="11" r:id="rId11"/>
  </sheets>
  <definedNames>
    <definedName name="_xlnm._FilterDatabase" localSheetId="2" hidden="1">Meetings!$A$2:$F$2</definedName>
    <definedName name="_xlnm._FilterDatabase" localSheetId="1" hidden="1">Plan!$A$1:$I$1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 l="1"/>
  <c r="L6" i="2"/>
  <c r="L7" i="2"/>
  <c r="L4" i="2"/>
  <c r="A3" i="8"/>
  <c r="A4" i="8" s="1"/>
  <c r="A5" i="8" s="1"/>
  <c r="A6" i="8" s="1"/>
  <c r="A7" i="8" s="1"/>
  <c r="A8" i="8" s="1"/>
  <c r="A9" i="8" s="1"/>
  <c r="A10" i="8" s="1"/>
</calcChain>
</file>

<file path=xl/sharedStrings.xml><?xml version="1.0" encoding="utf-8"?>
<sst xmlns="http://schemas.openxmlformats.org/spreadsheetml/2006/main" count="497" uniqueCount="375">
  <si>
    <t>Name</t>
    <phoneticPr fontId="25" type="noConversion"/>
  </si>
  <si>
    <t>E-mail</t>
    <phoneticPr fontId="0" type="noConversion"/>
  </si>
  <si>
    <t>Role</t>
    <phoneticPr fontId="0" type="noConversion"/>
  </si>
  <si>
    <t>Mon.</t>
  </si>
  <si>
    <t>Wenjia HAO</t>
  </si>
  <si>
    <t>2729835H@student.gla.ac.uk</t>
  </si>
  <si>
    <t>Algorithms, data sets</t>
  </si>
  <si>
    <t>Tud.</t>
  </si>
  <si>
    <t>Kaiwen DONG</t>
  </si>
  <si>
    <t>2749039d@student.gla.ac.uk</t>
  </si>
  <si>
    <t>Procurement and hardware</t>
  </si>
  <si>
    <t>Wed.</t>
  </si>
  <si>
    <t>Yang LIU</t>
  </si>
  <si>
    <t>2749545L@student.gla.ac.uk</t>
  </si>
  <si>
    <t>Thu.</t>
  </si>
  <si>
    <t>Yujie LIU</t>
  </si>
  <si>
    <t>2544989l@student.gla.ac.uk</t>
    <phoneticPr fontId="0" type="noConversion"/>
  </si>
  <si>
    <t>Fri.</t>
  </si>
  <si>
    <t>Sat.</t>
  </si>
  <si>
    <t>Date</t>
  </si>
  <si>
    <t>Time</t>
  </si>
  <si>
    <t>Meeting</t>
  </si>
  <si>
    <t>Period</t>
  </si>
  <si>
    <t>Sun.</t>
  </si>
  <si>
    <t>Each Wednesday</t>
  </si>
  <si>
    <t>15:00-17:00</t>
  </si>
  <si>
    <t>Lab meeting</t>
  </si>
  <si>
    <t>-</t>
  </si>
  <si>
    <t>Each Friday</t>
  </si>
  <si>
    <t>14:00-15:00</t>
  </si>
  <si>
    <t>Team meeting</t>
  </si>
  <si>
    <t>1h</t>
  </si>
  <si>
    <t>week 4</t>
  </si>
  <si>
    <t>week 5</t>
  </si>
  <si>
    <t>week 6</t>
  </si>
  <si>
    <t>week 7</t>
  </si>
  <si>
    <t>week 8</t>
  </si>
  <si>
    <t>week 9</t>
  </si>
  <si>
    <t>week 10</t>
  </si>
  <si>
    <t>week 11</t>
  </si>
  <si>
    <t>week 12</t>
  </si>
  <si>
    <t>week 13</t>
  </si>
  <si>
    <t>week 14</t>
  </si>
  <si>
    <t>Week</t>
  </si>
  <si>
    <t>State</t>
  </si>
  <si>
    <t>End Time</t>
  </si>
  <si>
    <t>Weekday</t>
  </si>
  <si>
    <t>Tasks</t>
  </si>
  <si>
    <t>Description</t>
  </si>
  <si>
    <t>Who</t>
    <phoneticPr fontId="0" type="noConversion"/>
  </si>
  <si>
    <t xml:space="preserve">Associated deliverables </t>
    <phoneticPr fontId="0" type="noConversion"/>
  </si>
  <si>
    <t>week 1</t>
  </si>
  <si>
    <t>Closed</t>
  </si>
  <si>
    <t>Project Launch</t>
  </si>
  <si>
    <t>Team members</t>
  </si>
  <si>
    <t>Kaiwen, Wenjia, Yujie, Yang LIU</t>
  </si>
  <si>
    <t>current tasks and plans</t>
  </si>
  <si>
    <t>Fri</t>
  </si>
  <si>
    <t>Discuss 4 alternative designs</t>
  </si>
  <si>
    <t>GitHub structure</t>
  </si>
  <si>
    <t>set up a Github team(https://github.com/KW-DONG/Realtime-Programming)</t>
  </si>
  <si>
    <t>Kaiwen</t>
  </si>
  <si>
    <t>Work environment preparation</t>
  </si>
  <si>
    <t>Ubuntu,Qt,GitHub Desktop</t>
  </si>
  <si>
    <t>ALL</t>
  </si>
  <si>
    <t>Team research rating sheet; Determine the scheme</t>
  </si>
  <si>
    <t>week 2</t>
  </si>
  <si>
    <t>Scheme Design 3 and scheme Review</t>
  </si>
  <si>
    <t>The third scheme, 3 choose 1 (according to the budget and score, achievable, time cycle to determine the scheme)</t>
  </si>
  <si>
    <t>Key content and highlights of the speech;；Team meeting</t>
  </si>
  <si>
    <t>Moolde Teams</t>
  </si>
  <si>
    <t>Responsible for PPT final draft</t>
  </si>
  <si>
    <t>PPT</t>
  </si>
  <si>
    <t>week 3</t>
  </si>
  <si>
    <t>Open</t>
  </si>
  <si>
    <t>Product vision, elevator speech，GIT (read me)</t>
  </si>
  <si>
    <t>5 minutes +2 slides;</t>
  </si>
  <si>
    <t>Wenjia,Kaiwen</t>
  </si>
  <si>
    <t>team building activity</t>
  </si>
  <si>
    <t>Yujie</t>
  </si>
  <si>
    <t>background research</t>
  </si>
  <si>
    <t>带源码的论文，各2个</t>
  </si>
  <si>
    <t>Yujie, Yang LIU</t>
  </si>
  <si>
    <t>工作任务分解与指派</t>
  </si>
  <si>
    <t>Requirements review (feasibility, priority, iteration)</t>
  </si>
  <si>
    <t>Estimate -- update the plan</t>
  </si>
  <si>
    <t>Architecture review</t>
  </si>
  <si>
    <t>preliminary design review</t>
  </si>
  <si>
    <t>detailed design review</t>
  </si>
  <si>
    <t>Development + unit testing</t>
  </si>
  <si>
    <t>pair programming</t>
  </si>
  <si>
    <t>Code review (before branch merging), integration + integration testing</t>
  </si>
  <si>
    <t>project submission</t>
  </si>
  <si>
    <t>After Easter break</t>
  </si>
  <si>
    <t>Demo day</t>
  </si>
  <si>
    <t>Questions and Discussion Points</t>
  </si>
  <si>
    <t>Members</t>
  </si>
  <si>
    <t>Responsible Person</t>
  </si>
  <si>
    <t>Planed Date</t>
  </si>
  <si>
    <t>10:00-11:00
方案选择及亮点讨论，演讲准备</t>
  </si>
  <si>
    <t>10:00-11:00
演讲终稿演练</t>
  </si>
  <si>
    <t>31/1/2023</t>
  </si>
  <si>
    <t>10:00-11:00
实时显示，算帧数，支持读取本地照片;
参数：预制预处理</t>
    <phoneticPr fontId="25" type="noConversion"/>
  </si>
  <si>
    <t>整理kaiwen流程图</t>
  </si>
  <si>
    <t>Yujie, Yang</t>
  </si>
  <si>
    <t>文档内容学习:Realtime embedded coding in C++ under Linux</t>
  </si>
  <si>
    <t>代码链接:https://github.com/berndporr/opencv-camera-callback</t>
  </si>
  <si>
    <t>安装:OPEN CV</t>
  </si>
  <si>
    <t>学:1.callback;2.stdthread;每个驱动都是一根线程</t>
  </si>
  <si>
    <t>做:class camera,,读照片；uART 线程</t>
  </si>
  <si>
    <t>跑通：树莓派 C++； 物体检测 1-2</t>
  </si>
  <si>
    <t>Wenjia</t>
    <phoneticPr fontId="25" type="noConversion"/>
  </si>
  <si>
    <t>调模型,打包成一个函数</t>
  </si>
  <si>
    <t>Wenjia</t>
  </si>
  <si>
    <t>先做界面，2/7之前,(下一步调试界面--带相机去采图片)</t>
  </si>
  <si>
    <t>C++看驱动，openCV相机（moodle）</t>
  </si>
  <si>
    <t>Yujie, Yang</t>
    <phoneticPr fontId="25" type="noConversion"/>
  </si>
  <si>
    <t>10:00-11:00
1、讨论显示界面</t>
    <phoneticPr fontId="25" type="noConversion"/>
  </si>
  <si>
    <t>按照kaiwen 所画草图，再次整理Axure样式表；
kaiwen按照yang样式的QT编码</t>
    <phoneticPr fontId="25" type="noConversion"/>
  </si>
  <si>
    <t>Wenjia, Yang</t>
    <phoneticPr fontId="25" type="noConversion"/>
  </si>
  <si>
    <r>
      <t xml:space="preserve">Ins宣传：
</t>
    </r>
    <r>
      <rPr>
        <sz val="11"/>
        <color rgb="FFFF0000"/>
        <rFont val="等线"/>
        <family val="3"/>
        <charset val="134"/>
        <scheme val="minor"/>
      </rPr>
      <t>1、界面展示
2、采购到位，硬件介绍</t>
    </r>
    <r>
      <rPr>
        <sz val="11"/>
        <color theme="1"/>
        <rFont val="等线"/>
        <family val="2"/>
        <scheme val="minor"/>
      </rPr>
      <t xml:space="preserve">
3、wenjia:模型迁移</t>
    </r>
    <phoneticPr fontId="25" type="noConversion"/>
  </si>
  <si>
    <t>Yang</t>
    <phoneticPr fontId="25" type="noConversion"/>
  </si>
  <si>
    <t>调YOLO V3 的pytorch 转darknet</t>
    <phoneticPr fontId="25" type="noConversion"/>
  </si>
  <si>
    <t>Wenjia,Yujie</t>
    <phoneticPr fontId="25" type="noConversion"/>
  </si>
  <si>
    <t>上传各自产出到HUB</t>
    <phoneticPr fontId="25" type="noConversion"/>
  </si>
  <si>
    <t>all</t>
    <phoneticPr fontId="25" type="noConversion"/>
  </si>
  <si>
    <t>Issue更新</t>
    <phoneticPr fontId="25" type="noConversion"/>
  </si>
  <si>
    <t>图片标注缺陷类别（最好找到新的类别）（后续可爬虫搜图片）</t>
  </si>
  <si>
    <t>程序处理流程图；源代码及网页链接参考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t>
  </si>
  <si>
    <t>useful infor.</t>
  </si>
  <si>
    <t>Serial Number</t>
  </si>
  <si>
    <t>Topic</t>
  </si>
  <si>
    <t>Links</t>
  </si>
  <si>
    <t>Remarks(Chinese)</t>
  </si>
  <si>
    <t>Previous job demonstration</t>
  </si>
  <si>
    <t>https://www.youtube.com/watch?v=wkhXxTbKkyo</t>
  </si>
  <si>
    <t>往年作业演示</t>
  </si>
  <si>
    <t>Mac Install the VM</t>
  </si>
  <si>
    <t>https://blog.csdn.net/weixin_43667316/article/details/126314734</t>
  </si>
  <si>
    <t>Mac安装虚拟机</t>
  </si>
  <si>
    <t>Mac Dual system installation</t>
  </si>
  <si>
    <t>https://blog.csdn.net/LBSGKD/article/details/122681929</t>
  </si>
  <si>
    <t>Mac安装双系统</t>
  </si>
  <si>
    <t>Ubuntu</t>
  </si>
  <si>
    <t>https://releases.ubuntu.com/focal/</t>
  </si>
  <si>
    <t>Ubuntu版本</t>
  </si>
  <si>
    <t>Qt</t>
  </si>
  <si>
    <t>https://download.qt.io/archive/qt/5.12/5.12.12/qt-opensource-linux-x64-5.12.12.run</t>
  </si>
  <si>
    <t>Qt版本</t>
  </si>
  <si>
    <t>Previous operations</t>
  </si>
  <si>
    <t>Release Signapse Helen Keller · albanjoseph/Signapse (github.com)</t>
  </si>
  <si>
    <t>往年作业</t>
  </si>
  <si>
    <t>github_reference1</t>
  </si>
  <si>
    <t>https://github.com/Nishant-web/oneTouchCozyMood</t>
  </si>
  <si>
    <t>指纹传感器按下放音乐和改变灯光</t>
  </si>
  <si>
    <t>github_reference2</t>
  </si>
  <si>
    <t>au6155/ComplicatedBikeLock: Project for the Real Time Embedded Programming course in university (github.com)</t>
  </si>
  <si>
    <t>面部识别，RFID身份验证和键盘的智能自行车锁</t>
  </si>
  <si>
    <t>github_reference3</t>
  </si>
  <si>
    <t>to9/PiSmartCenter: Home smart center based Raspberry Pi. (github.com)</t>
  </si>
  <si>
    <t>QT 智能家居显示屏</t>
  </si>
  <si>
    <t>github_reference4</t>
  </si>
  <si>
    <t>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t>
  </si>
  <si>
    <t>自动窗帘控制，温湿度调控但是用python</t>
  </si>
  <si>
    <t>github_reference5</t>
  </si>
  <si>
    <t>https://github.com/IcebergSam/Student-Residence-Assistant</t>
    <phoneticPr fontId="25" type="noConversion"/>
  </si>
  <si>
    <t>智能家居系统 QT c++</t>
  </si>
  <si>
    <t>Vehicle identification license plate recognition related</t>
  </si>
  <si>
    <t>Example 1</t>
  </si>
  <si>
    <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t>
  </si>
  <si>
    <t>openCV C++ 车牌号识别</t>
  </si>
  <si>
    <t>Example 2</t>
  </si>
  <si>
    <t>EdjeElectronics (Evan) (github.com)</t>
  </si>
  <si>
    <t>行车记录仪树莓派</t>
  </si>
  <si>
    <t>Example 3</t>
  </si>
  <si>
    <t>AutoPi Telematics Unit CM4 | AutoPi</t>
  </si>
  <si>
    <t>树莓派行车记录仪</t>
  </si>
  <si>
    <t>带源码的论文</t>
  </si>
  <si>
    <t>An Iteratively Optimized Patch Label Inference Network for Automatic Pavement Distress Detection</t>
  </si>
  <si>
    <t>https://ieeexplore-ieee-org.ezproxy.lib.gla.ac.uk/document/9447759</t>
  </si>
  <si>
    <t>有代码和数据集</t>
  </si>
  <si>
    <t>A New Road Damage Detection Baseline with Attention Learning</t>
  </si>
  <si>
    <t>https://www.mdpi.com/2076-3417/12/15/7594</t>
  </si>
  <si>
    <t>有数据集</t>
  </si>
  <si>
    <t>Road defect detection from on-board cameras with scarce and cross-domain data</t>
  </si>
  <si>
    <t>https://www.sciencedirect.com/science/article/pii/S0926580522004988</t>
  </si>
  <si>
    <t>有部分参考代码</t>
  </si>
  <si>
    <t>Road Damage Detection and Classification Using Deep Neural Networks with Smartphone Images</t>
  </si>
  <si>
    <t>https://onlinelibrary-wiley-com.ezproxy.lib.gla.ac.uk/doi/full/10.1111/mice.12387</t>
  </si>
  <si>
    <t>有代码 jupyter notebook</t>
  </si>
  <si>
    <t>Transfer Learning-based Road Damage Detection for Multiple Countries</t>
  </si>
  <si>
    <t>file:///Users/az/Downloads/Transfer_Learning-based_Road_Damage_Detection_for_.pdf</t>
  </si>
  <si>
    <t>有代码</t>
  </si>
  <si>
    <t>A bat-pigeon algorithm to crack detection-enabled autonomous vehicle navigation and mapping</t>
  </si>
  <si>
    <t>https://reader.elsevier.com/reader/sd/pii/S2667305321000429?token=DDF1DA0CBC1F7AC205EBECE6A1A463B6BF948BDA888F4B8B05172D667B5D42C54EBF6E8EB22C07025DD576C2F18CA733&amp;originRegion=eu-west-1&amp;originCreation=20230124134045</t>
  </si>
  <si>
    <t>无代码等，但内容很相关</t>
  </si>
  <si>
    <t>An annotated image dataset for
automatic road damage detection using deep
learning</t>
  </si>
  <si>
    <t>https://reader.elsevier.com/reader/sd/pii/S2352340921004170?token=E58346A47A092E48EA0887943C955533F504CFF0B597344BF8B729424836D10540F770D6F766DF986B4D9B5B3F76314E&amp;originRegion=eu-west-1&amp;originCreation=20230124134329</t>
  </si>
  <si>
    <t>c++</t>
  </si>
  <si>
    <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t>
  </si>
  <si>
    <t>c</t>
  </si>
  <si>
    <t>1.1计算机和编程语言 - 计算机的思维方式重复是计算机最擅长的(SHD)_哔哩哔哩_bilibili</t>
  </si>
  <si>
    <t>树莓派 C++ 物体检测 1）</t>
  </si>
  <si>
    <t>(60条消息) 树莓派摄像头 C++ OpenCV YoloV3 实现实时目标检测_Adenialzz的博客-CSDN博客_yolov3 c++</t>
  </si>
  <si>
    <t>树莓派 C++ 物体检测 2）</t>
  </si>
  <si>
    <t>https://github.com/Adenialzz/Hello-AIDeployment</t>
  </si>
  <si>
    <t>Questioner</t>
  </si>
  <si>
    <t>Question Description</t>
  </si>
  <si>
    <t>Pengding</t>
  </si>
  <si>
    <t>QT是否能用</t>
  </si>
  <si>
    <t>采购报销</t>
  </si>
  <si>
    <t>Title</t>
    <phoneticPr fontId="25" type="noConversion"/>
  </si>
  <si>
    <t>Type</t>
    <phoneticPr fontId="25" type="noConversion"/>
  </si>
  <si>
    <t>Cost</t>
    <phoneticPr fontId="25" type="noConversion"/>
  </si>
  <si>
    <t>Link</t>
    <phoneticPr fontId="25" type="noConversion"/>
  </si>
  <si>
    <t>Raspberry PI</t>
  </si>
  <si>
    <t>树莓派</t>
  </si>
  <si>
    <t>camera</t>
  </si>
  <si>
    <t>摄像机</t>
  </si>
  <si>
    <t>https://www.amazon.co.uk/Dewanxin-Microphone-Streaming-Rotating-Conference/dp/B0891YNFQT/ref=sr_1_9?crid=44NDFINGX8ZT&amp;keywords=webcam+1080p&amp;qid=1675436969&amp;sprefix=webcam+1080%2Caps%2C561&amp;sr=8-9</t>
    <phoneticPr fontId="25" type="noConversion"/>
  </si>
  <si>
    <t>breadboard</t>
  </si>
  <si>
    <t>面包板</t>
  </si>
  <si>
    <t>GPS Module Receiver</t>
  </si>
  <si>
    <t>Goouuu Tech GT-U7</t>
    <phoneticPr fontId="25" type="noConversion"/>
  </si>
  <si>
    <t>13 GBP</t>
    <phoneticPr fontId="25" type="noConversion"/>
  </si>
  <si>
    <t>https://www.amazon.co.uk/Navigation-Positioning-Microcontroller-Compatible-Sensitivity/dp/B08XGN4YLY/ref=sr_1_3?crid=2KXS44IICOL34&amp;keywords=Quectel+gps&amp;qid=1674314365&amp;s=electronics&amp;sprefix=quectel+gps%2Celectronics%2C72&amp;sr=1-3</t>
    <phoneticPr fontId="25" type="noConversion"/>
  </si>
  <si>
    <t>User Requirement</t>
  </si>
  <si>
    <t xml:space="preserve">Priority </t>
  </si>
  <si>
    <t>Task</t>
  </si>
  <si>
    <t>Limitations</t>
  </si>
  <si>
    <t xml:space="preserve">Detection Object </t>
  </si>
  <si>
    <t xml:space="preserve">Detection Objective </t>
  </si>
  <si>
    <t>Application Market</t>
  </si>
  <si>
    <t xml:space="preserve">Prospect </t>
  </si>
  <si>
    <t xml:space="preserve">Flow Chart Description </t>
  </si>
  <si>
    <t>Realizability</t>
  </si>
  <si>
    <t>Revaluation Description</t>
  </si>
  <si>
    <t>45 Pounds</t>
  </si>
  <si>
    <t>8h*4*13=416 hours</t>
  </si>
  <si>
    <t>13 Weeks</t>
  </si>
  <si>
    <t>序号</t>
  </si>
  <si>
    <t>检测对象</t>
  </si>
  <si>
    <t>检测目的</t>
  </si>
  <si>
    <t>应用</t>
  </si>
  <si>
    <t>市场前景</t>
  </si>
  <si>
    <t>流程图说明</t>
  </si>
  <si>
    <t>可实现性</t>
  </si>
  <si>
    <t>评价说明</t>
  </si>
  <si>
    <t>Money(Pounds)</t>
  </si>
  <si>
    <t>Time(Hours)</t>
  </si>
  <si>
    <t>Implementation Period(Weeks)</t>
  </si>
  <si>
    <t>零件</t>
  </si>
  <si>
    <t>检测零件外观</t>
  </si>
  <si>
    <t>工业相机；输出：好/不好；边缘检测，标记</t>
  </si>
  <si>
    <t>实时要求不高，我们要做实时要求高的</t>
  </si>
  <si>
    <t>放弃</t>
  </si>
  <si>
    <t>文本识别+语音</t>
  </si>
  <si>
    <t>OCR验证证件真伪（黑白印刷字体识别）</t>
  </si>
  <si>
    <r>
      <rPr>
        <sz val="10"/>
        <color rgb="FF000000"/>
        <rFont val="微软雅黑"/>
        <family val="2"/>
        <charset val="134"/>
      </rPr>
      <t>1、文本识别（文本扫描仪）；
2、识别后</t>
    </r>
    <r>
      <rPr>
        <sz val="10"/>
        <color rgb="FFFF0000"/>
        <rFont val="微软雅黑"/>
        <family val="2"/>
        <charset val="134"/>
      </rPr>
      <t>+语音朗读</t>
    </r>
  </si>
  <si>
    <t>人脸</t>
  </si>
  <si>
    <t>人脸识别门锁</t>
  </si>
  <si>
    <t>智能家居（物联网）</t>
  </si>
  <si>
    <t>去年已有人做过</t>
  </si>
  <si>
    <t>车辆</t>
    <phoneticPr fontId="25" type="noConversion"/>
  </si>
  <si>
    <t>智能行车记录仪+GPS</t>
  </si>
  <si>
    <r>
      <rPr>
        <sz val="10"/>
        <color rgb="FF000000"/>
        <rFont val="微软雅黑"/>
        <family val="2"/>
        <charset val="134"/>
      </rPr>
      <t xml:space="preserve">行车记录仪：
</t>
    </r>
    <r>
      <rPr>
        <sz val="10"/>
        <color rgb="FFFF0000"/>
        <rFont val="微软雅黑"/>
        <family val="2"/>
        <charset val="134"/>
      </rPr>
      <t>1、车辆识别；</t>
    </r>
    <r>
      <rPr>
        <sz val="10"/>
        <color rgb="FF000000"/>
        <rFont val="微软雅黑"/>
        <family val="2"/>
        <charset val="134"/>
      </rPr>
      <t>（保底）
2、车牌识别；（保底）
3、GPS位置记录；（保底）
4、根据识别的车牌进行视频记录搜索；</t>
    </r>
  </si>
  <si>
    <t>1.事故现场。根据模糊车牌信息、位置信息，查询定位视频。
2.刑侦/公安监控。</t>
  </si>
  <si>
    <t>行车年度总结：
这一年您总共行驶了...
您与…陌生人擦肩而过
这一天您与牌号…的…车相遇了两次
您已点亮了这座城市…%的道路
…...</t>
  </si>
  <si>
    <t>智能识别</t>
  </si>
  <si>
    <t>检测识别人体姿态</t>
  </si>
  <si>
    <t>1.司机困意检测
2.物流，暴力分拣</t>
  </si>
  <si>
    <t>检测识别路面裂缝</t>
  </si>
  <si>
    <r>
      <rPr>
        <sz val="10"/>
        <color rgb="FFFF0000"/>
        <rFont val="Calibri"/>
        <family val="2"/>
      </rPr>
      <t xml:space="preserve">相机+树莓派的模块；
</t>
    </r>
    <r>
      <rPr>
        <sz val="10"/>
        <color rgb="FF000000"/>
        <rFont val="Calibri"/>
        <family val="2"/>
      </rPr>
      <t>智能行程记录仪，路面检测</t>
    </r>
  </si>
  <si>
    <t>可行。
硬件：相机+树莓派+GPS
软件：Python--c++</t>
  </si>
  <si>
    <t>课结合方案，按需选择</t>
  </si>
  <si>
    <t>数据存储方式</t>
  </si>
  <si>
    <t>本地数据文件</t>
  </si>
  <si>
    <t>在线数据库</t>
  </si>
  <si>
    <t>输出方式</t>
  </si>
  <si>
    <t>界面显示</t>
  </si>
  <si>
    <t>IO输出</t>
  </si>
  <si>
    <t>SPI总线</t>
  </si>
  <si>
    <t>Proportion</t>
  </si>
  <si>
    <t>Work</t>
  </si>
  <si>
    <t>Assess What</t>
  </si>
  <si>
    <t>Product vision</t>
  </si>
  <si>
    <t xml:space="preserve">1.initial pitch of the project (every team has 5 mins and two slides) ;
2.initial github pages up and running (special timeslot, see moodle). </t>
  </si>
  <si>
    <t>the originality/usefulness of the work, if it has a solid realtime requirement and the quality of the presentation.</t>
  </si>
  <si>
    <t xml:space="preserve"> 10%的奖金将用于：
1.项目的初步介绍（每个团队有5分钟和两张幻灯片）；
2.初始github页面的建立和运行（特殊时段，见moodle）。
我们在此评估工作的原创性/实用性，是否有坚实的实时需求和演示的质量。
</t>
  </si>
  <si>
    <t>the final submitted work</t>
  </si>
  <si>
    <t>the way the code is structured</t>
  </si>
  <si>
    <t xml:space="preserve"> it is divided up in classes allowing encapsulation of data, 
1.using data structures in a failsafe way, 2.receiving data and releasing data in a safe way 
3.in general guaranteeing high reliability and ease of maintenance.</t>
  </si>
  <si>
    <t>最后提交的作品的25%的学分将基于代码的结构方式，
即它被划分为允许数据封装的类，以故障安全的方式使用数据结构，以安全的方式接收数据和释放数据，并在总体上保证高可靠性和易于维护。</t>
  </si>
  <si>
    <r>
      <rPr>
        <sz val="10"/>
        <color rgb="FF000000"/>
        <rFont val="Calibri"/>
        <family val="2"/>
      </rPr>
      <t xml:space="preserve">the realtime responsiveness of the software and how this has been achieved. This includes whether: 
1.processing of events has been achieved by waking up threads 
2. in general employing event driven code 3.using timers, signals, threads and/or kernel space interrupt driven coding in </t>
    </r>
    <r>
      <rPr>
        <b/>
        <sz val="10"/>
        <color rgb="FFFF0000"/>
        <rFont val="Calibri"/>
        <family val="2"/>
      </rPr>
      <t>preference to polling or other less suitable methods.</t>
    </r>
  </si>
  <si>
    <t xml:space="preserve">最后提交的作品的25%的学分将评估软件的实时响应性以及如何实现的。
这包括事件的处理是否通过唤醒线程来实现，以及一般采用事件驱动代码，使用定时器、信号、线程和/或内核空间中断驱动编码，而不是轮询或其他不太合适的方法。
</t>
  </si>
  <si>
    <t xml:space="preserve"> the use of revision control, committing, branching, creating releases, testing and project planning. </t>
  </si>
  <si>
    <t>Marks will be awarded for :
1.demonstrating clear division of labour and documentation of the work. 
2.Has git been used as a revision control system or just to ``upload'' code? 
3.Has git been used to do revisions, track bugs 
4.and has there been a release strategy?
5. Has the issue tracker system been used? 
6.Have unit tests been used?</t>
  </si>
  <si>
    <t>最终提交的作品的25%的学分将基于修订控制、提交、分支、创建发布、测试和项目规划的使用。
如果能体现出明确的分工和工作记录，则可获得分数。
git是否被用作修订控制系统或只是用来"上载"代码？
git是否被用来做修订，跟踪bug，是否有一个发布策略？
是否使用了问题跟踪器系统？是否使用了单元测试？</t>
  </si>
  <si>
    <t>promotion</t>
  </si>
  <si>
    <t>the promotion of the work</t>
  </si>
  <si>
    <t>1.has the project been properly presented on github so that it catches the eye of a potential user? 
2.Is the hard/software described in a way that other people can reproduce it? 
3.Has the project been advertised on social media and has it been picked up by online publications such as hackaday? 
4.Has a social media account been created and has it created a buzz around it? 
5.Has the project a license?</t>
  </si>
  <si>
    <t xml:space="preserve">15%的分数用于作品的推广：
该项目是否在github上得到了适当的展示，从而吸引了潜在用户的目光？
硬体/软件的描述方式是否能让其他人复制它？
该项目是否在社交媒体上做了广告，是否被在线出版物（如hack
aday）所采纳？
是否已经创建了社交媒体账户，并在其周围创造了一个嗡嗡声
？该项目是否有许可证？
</t>
  </si>
  <si>
    <t>Page1</t>
  </si>
  <si>
    <t>首页</t>
  </si>
  <si>
    <t xml:space="preserve"> </t>
  </si>
  <si>
    <r>
      <t>Page2</t>
    </r>
    <r>
      <rPr>
        <b/>
        <sz val="10.5"/>
        <color theme="1"/>
        <rFont val="宋体"/>
        <family val="3"/>
        <charset val="134"/>
      </rPr>
      <t>（</t>
    </r>
    <r>
      <rPr>
        <b/>
        <sz val="10.5"/>
        <color theme="1"/>
        <rFont val="Calibri"/>
        <family val="2"/>
      </rPr>
      <t>General</t>
    </r>
    <r>
      <rPr>
        <b/>
        <sz val="10.5"/>
        <color theme="1"/>
        <rFont val="宋体"/>
        <family val="3"/>
        <charset val="134"/>
      </rPr>
      <t>）</t>
    </r>
  </si>
  <si>
    <t>选择方案的评估标准：</t>
  </si>
  <si>
    <r>
      <t>Money(Pounds)</t>
    </r>
    <r>
      <rPr>
        <sz val="10.5"/>
        <color rgb="FF000000"/>
        <rFont val="宋体"/>
        <family val="3"/>
        <charset val="134"/>
      </rPr>
      <t>，</t>
    </r>
    <r>
      <rPr>
        <sz val="10.5"/>
        <color rgb="FF000000"/>
        <rFont val="Calibri"/>
        <family val="2"/>
      </rPr>
      <t>Time(Hours)</t>
    </r>
    <r>
      <rPr>
        <sz val="10.5"/>
        <color rgb="FF000000"/>
        <rFont val="宋体"/>
        <family val="3"/>
        <charset val="134"/>
      </rPr>
      <t>，</t>
    </r>
    <r>
      <rPr>
        <sz val="10.5"/>
        <color rgb="FF000000"/>
        <rFont val="Calibri"/>
        <family val="2"/>
      </rPr>
      <t>Implementation Period(Weeks)</t>
    </r>
  </si>
  <si>
    <r>
      <rPr>
        <sz val="10.5"/>
        <color rgb="FF000000"/>
        <rFont val="宋体"/>
        <family val="3"/>
        <charset val="134"/>
      </rPr>
      <t>采购</t>
    </r>
    <r>
      <rPr>
        <sz val="10.5"/>
        <color rgb="FF000000"/>
        <rFont val="Calibri"/>
        <family val="2"/>
      </rPr>
      <t>item：</t>
    </r>
  </si>
  <si>
    <r>
      <t>摄像机</t>
    </r>
    <r>
      <rPr>
        <sz val="10.5"/>
        <color rgb="FF000000"/>
        <rFont val="Calibri"/>
        <family val="2"/>
      </rPr>
      <t>,etc.</t>
    </r>
  </si>
  <si>
    <t>计划工时：</t>
  </si>
  <si>
    <t>排期计划：</t>
  </si>
  <si>
    <t>（甘特图等呈现）</t>
  </si>
  <si>
    <r>
      <rPr>
        <b/>
        <sz val="10.5"/>
        <color rgb="FF000000"/>
        <rFont val="Calibri"/>
        <family val="2"/>
      </rPr>
      <t>Page3</t>
    </r>
    <r>
      <rPr>
        <b/>
        <sz val="10.5"/>
        <color rgb="FF000000"/>
        <rFont val="宋体"/>
        <family val="3"/>
        <charset val="134"/>
      </rPr>
      <t>（详细介绍项目）</t>
    </r>
  </si>
  <si>
    <t>检测对象：</t>
  </si>
  <si>
    <r>
      <rPr>
        <sz val="10.5"/>
        <color rgb="FF000000"/>
        <rFont val="宋体"/>
        <family val="3"/>
        <charset val="134"/>
      </rPr>
      <t>项目简介（</t>
    </r>
    <r>
      <rPr>
        <sz val="10.5"/>
        <color rgb="FF000000"/>
        <rFont val="Calibri"/>
        <family val="2"/>
      </rPr>
      <t>/</t>
    </r>
    <r>
      <rPr>
        <sz val="10.5"/>
        <color rgb="FF000000"/>
        <rFont val="宋体"/>
        <family val="3"/>
        <charset val="134"/>
      </rPr>
      <t>检测目的）：</t>
    </r>
  </si>
  <si>
    <t>数据存储方式：</t>
  </si>
  <si>
    <t>输出方式：</t>
  </si>
  <si>
    <t>方案评价标准：</t>
  </si>
  <si>
    <t>应用场景：</t>
  </si>
  <si>
    <t>应用场景：1.事故现场希望更快的查询模糊车牌信号或者gps地点更快找到视频记录</t>
  </si>
  <si>
    <t>2.拓展到刑侦公安监控</t>
  </si>
  <si>
    <t>智能行车记录仪</t>
  </si>
  <si>
    <t>创新性、实用性</t>
  </si>
  <si>
    <t>What/Why</t>
  </si>
  <si>
    <t>原有的行车记录仪有什么gap ?比如发生事故或者需要证据需要一帧一帧的找不方便且耗时</t>
  </si>
  <si>
    <t>赋能行车记录仪 通过查询模糊车牌信号或者gps地点更快找到视频记录</t>
  </si>
  <si>
    <t>Page2</t>
  </si>
  <si>
    <t>实时性、可行性</t>
  </si>
  <si>
    <t>How</t>
  </si>
  <si>
    <t>怎么去做 1.识别车牌 2.识别车辆车牌 3.实时gps通讯</t>
  </si>
  <si>
    <t>应用场景：1.事故现场希望更快的查询模糊车牌信号或者gps地点更快找到视频记录 2.拓展到刑侦公安监控</t>
  </si>
  <si>
    <t>软件图：树莓派；GPS、摄像头。</t>
  </si>
  <si>
    <t>原创性、实时性、交付性</t>
  </si>
  <si>
    <t>坑洞图片
drawbacks
智能行车记录仪：路面状况（车辆状况）、
创新：之前人工➡️路面病害探测road damage detector（树莓派+摄像头+GPS图片串联）
创新：之前只能检测行车检测➡️现在行车记录仪加上病态检测功能。提供接口。
产品/实用性：智能行车记录仪（带算法的行车记录仪）</t>
  </si>
  <si>
    <t>车牌识别系统。集成至行车记录仪，报告警察。
现有的行车记录仪只记录视频，赋能行车记录仪，增加功能：识别车牌，对比数据库，报告警察。
应用：</t>
  </si>
  <si>
    <t>树莓派+摄像头、GPS、SD</t>
  </si>
  <si>
    <t>实时性：GPS和路标映射</t>
  </si>
  <si>
    <t>问题描述</t>
  </si>
  <si>
    <t>advantages</t>
  </si>
  <si>
    <t>disadvantages</t>
  </si>
  <si>
    <t>it is very challenging, since the pavement imaging suffers from uneven illumination, chromatic aberration, road markings in the background, and high diversity in the appearance of various distresses, such as cracks, potholes, erosive pits, and their mixtures</t>
  </si>
  <si>
    <t>traditional pavement distress detection scheme</t>
  </si>
  <si>
    <t xml:space="preserve">1. mainly manual detection, which requires a large number of professionals and fruitful domain knowledge. 
2.Moreover, professional testing requires expensive professional sensors </t>
  </si>
  <si>
    <t>Convolutional Neural Networks (CNNs)</t>
  </si>
  <si>
    <t xml:space="preserve">CNN models often translate the image into a fixed low resolution image and then accomplish the classification based on the entire image. Such image translation will lose a lot of image information particularly for the high resolution images. </t>
  </si>
  <si>
    <t xml:space="preserve">As shown in Figure 1, multiple types of damage can appear in the same image. Although they do not overlap, the features of each kind of damage are very close to those of healthy road surfaces. In many cases, it is difficult even for the human eye to correctly classify only based on the images taken by vehicle cameras without field investigation. </t>
  </si>
  <si>
    <t xml:space="preserve"> Due to various climates, road infrastructure standards and traffic rules, there are obvious differences in the data distributions of road damage among countries.</t>
  </si>
  <si>
    <t>when road maintenance vehicles or driverless cars patrol daily in the future, they can provide timely feedback via uploading collected images to the cloud or server through 5G technology.</t>
  </si>
  <si>
    <t>the ARDR algorithm can distinguish whether there is damage in the feedback images and give maintenance warnings for serious segments. This mode of ADRD can improve maintenance efficiency, reduce the economic cost caused by untimely maintenance and can reduce the number of traffic accidents caused by road damage.</t>
  </si>
  <si>
    <t>照片</t>
  </si>
  <si>
    <t>内容</t>
  </si>
  <si>
    <t>备注</t>
  </si>
  <si>
    <t>周一周会照片</t>
  </si>
  <si>
    <t>文案：安排一周计划</t>
  </si>
  <si>
    <t>周三实验课照片</t>
  </si>
  <si>
    <t>问老师拍照</t>
  </si>
  <si>
    <t>动手用器件拍照</t>
  </si>
  <si>
    <t>讨论照片</t>
  </si>
  <si>
    <t>团建照片</t>
  </si>
  <si>
    <t>论文中间稿照片</t>
  </si>
  <si>
    <t>♻️文字演讲稿</t>
  </si>
  <si>
    <t>最终成果照片</t>
  </si>
  <si>
    <t>视频/vlog</t>
  </si>
  <si>
    <t>周会vlog</t>
  </si>
  <si>
    <t>解决困难视频</t>
  </si>
  <si>
    <t>哪里困难，如何解决，如何克服</t>
  </si>
  <si>
    <t>文字演讲稿可作为论文基础</t>
  </si>
  <si>
    <t>有进展视频</t>
  </si>
  <si>
    <t>milestone视频</t>
  </si>
  <si>
    <t>完成嵌入式，录一个介绍视频</t>
  </si>
  <si>
    <t>完成算法，录一个介绍视频</t>
  </si>
  <si>
    <t>最终成果视频</t>
  </si>
  <si>
    <t>社交媒体发布内容侧重团队活动/工作还是项目本身？</t>
  </si>
  <si>
    <t>youtube发布项目进展，ins发布一些团队活动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</si>
</sst>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mmm;@"/>
  </numFmts>
  <fonts count="36">
    <font>
      <sz val="11"/>
      <color theme="1"/>
      <name val="等线"/>
      <family val="2"/>
      <scheme val="minor"/>
    </font>
    <font>
      <u/>
      <sz val="11"/>
      <color theme="10"/>
      <name val="等线"/>
      <family val="2"/>
      <scheme val="minor"/>
    </font>
    <font>
      <sz val="11"/>
      <color rgb="FF000000"/>
      <name val="等线"/>
      <family val="3"/>
      <charset val="134"/>
    </font>
    <font>
      <b/>
      <sz val="10"/>
      <name val="Calibri"/>
      <family val="2"/>
    </font>
    <font>
      <sz val="10"/>
      <name val="Calibri"/>
      <family val="2"/>
    </font>
    <font>
      <b/>
      <sz val="10"/>
      <color theme="1"/>
      <name val="Calibri"/>
      <family val="2"/>
    </font>
    <font>
      <b/>
      <sz val="11"/>
      <color theme="1"/>
      <name val="等线"/>
      <family val="2"/>
      <scheme val="minor"/>
    </font>
    <font>
      <sz val="10"/>
      <color theme="1"/>
      <name val="Calibri"/>
      <family val="2"/>
    </font>
    <font>
      <sz val="10"/>
      <color rgb="FF000000"/>
      <name val="Calibri"/>
      <family val="2"/>
    </font>
    <font>
      <sz val="10"/>
      <color rgb="FF4472C4"/>
      <name val="Calibri"/>
      <family val="2"/>
    </font>
    <font>
      <b/>
      <sz val="10"/>
      <color theme="1"/>
      <name val="等线"/>
      <family val="2"/>
      <scheme val="minor"/>
    </font>
    <font>
      <sz val="10"/>
      <color theme="1"/>
      <name val="等线"/>
      <family val="2"/>
      <scheme val="minor"/>
    </font>
    <font>
      <u/>
      <sz val="10"/>
      <color theme="10"/>
      <name val="等线"/>
      <family val="2"/>
      <scheme val="minor"/>
    </font>
    <font>
      <sz val="11"/>
      <color rgb="FFFF0000"/>
      <name val="等线"/>
      <family val="3"/>
      <charset val="134"/>
    </font>
    <font>
      <sz val="10"/>
      <color rgb="FF000000"/>
      <name val="等线"/>
      <family val="3"/>
      <charset val="134"/>
    </font>
    <font>
      <b/>
      <sz val="10"/>
      <color rgb="FFFF0000"/>
      <name val="Calibri"/>
      <family val="2"/>
    </font>
    <font>
      <sz val="10.5"/>
      <color theme="1"/>
      <name val="Calibri"/>
      <family val="2"/>
    </font>
    <font>
      <sz val="10.5"/>
      <color theme="1"/>
      <name val="宋体"/>
      <family val="3"/>
      <charset val="134"/>
    </font>
    <font>
      <sz val="10.5"/>
      <color rgb="FF000000"/>
      <name val="宋体"/>
      <family val="3"/>
      <charset val="134"/>
    </font>
    <font>
      <sz val="10.5"/>
      <color rgb="FF000000"/>
      <name val="Calibri"/>
      <family val="2"/>
    </font>
    <font>
      <sz val="11"/>
      <color rgb="FF000000"/>
      <name val="宋体"/>
      <family val="3"/>
      <charset val="134"/>
    </font>
    <font>
      <b/>
      <sz val="10.5"/>
      <color theme="1"/>
      <name val="宋体"/>
      <family val="3"/>
      <charset val="134"/>
    </font>
    <font>
      <b/>
      <sz val="10.5"/>
      <color rgb="FF000000"/>
      <name val="宋体"/>
      <family val="3"/>
      <charset val="134"/>
    </font>
    <font>
      <b/>
      <sz val="10.5"/>
      <color rgb="FF000000"/>
      <name val="Calibri"/>
      <family val="2"/>
    </font>
    <font>
      <b/>
      <sz val="10.5"/>
      <color theme="1"/>
      <name val="Calibri"/>
      <family val="2"/>
    </font>
    <font>
      <sz val="9"/>
      <name val="等线"/>
      <family val="3"/>
      <charset val="134"/>
      <scheme val="minor"/>
    </font>
    <font>
      <sz val="10"/>
      <color theme="1"/>
      <name val="微软雅黑"/>
      <family val="2"/>
      <charset val="134"/>
    </font>
    <font>
      <sz val="10"/>
      <color rgb="FF000000"/>
      <name val="微软雅黑"/>
      <family val="2"/>
      <charset val="134"/>
    </font>
    <font>
      <sz val="10"/>
      <color rgb="FFFF0000"/>
      <name val="微软雅黑"/>
      <family val="2"/>
      <charset val="134"/>
    </font>
    <font>
      <sz val="10"/>
      <color rgb="FFFF0000"/>
      <name val="Calibri"/>
      <family val="2"/>
    </font>
    <font>
      <sz val="10"/>
      <color rgb="FF000000"/>
      <name val="等线"/>
      <family val="2"/>
      <scheme val="minor"/>
    </font>
    <font>
      <sz val="11"/>
      <color rgb="FF000000"/>
      <name val="等线"/>
      <family val="2"/>
      <scheme val="minor"/>
    </font>
    <font>
      <b/>
      <sz val="11"/>
      <color rgb="FF000000"/>
      <name val="等线"/>
      <family val="3"/>
      <charset val="134"/>
    </font>
    <font>
      <sz val="11"/>
      <color rgb="FF000000"/>
      <name val="等线"/>
      <charset val="134"/>
    </font>
    <font>
      <sz val="11"/>
      <color rgb="FFFF0000"/>
      <name val="等线"/>
      <family val="2"/>
      <scheme val="minor"/>
    </font>
    <font>
      <sz val="11"/>
      <color rgb="FFFF0000"/>
      <name val="等线"/>
      <family val="3"/>
      <charset val="134"/>
      <scheme val="minor"/>
    </font>
  </fonts>
  <fills count="9">
    <fill>
      <patternFill patternType="none"/>
    </fill>
    <fill>
      <patternFill patternType="gray125"/>
    </fill>
    <fill>
      <patternFill patternType="solid">
        <fgColor rgb="FFFFFF00"/>
        <bgColor rgb="FF000000"/>
      </patternFill>
    </fill>
    <fill>
      <patternFill patternType="solid">
        <fgColor rgb="FFE7E6E6"/>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5B9BD5"/>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2" fillId="0" borderId="0" xfId="0" applyFont="1"/>
    <xf numFmtId="0" fontId="0" fillId="0" borderId="1" xfId="0" applyBorder="1"/>
    <xf numFmtId="0" fontId="2" fillId="0" borderId="1" xfId="0" applyFont="1" applyBorder="1"/>
    <xf numFmtId="14" fontId="2" fillId="2" borderId="1" xfId="0" applyNumberFormat="1" applyFont="1" applyFill="1" applyBorder="1"/>
    <xf numFmtId="14" fontId="2" fillId="0" borderId="1" xfId="0" applyNumberFormat="1" applyFont="1" applyBorder="1"/>
    <xf numFmtId="0" fontId="2" fillId="0" borderId="1" xfId="0" applyFont="1" applyBorder="1" applyAlignment="1">
      <alignment wrapText="1"/>
    </xf>
    <xf numFmtId="0" fontId="4" fillId="0" borderId="1" xfId="0" applyFont="1" applyBorder="1" applyAlignment="1">
      <alignment wrapText="1"/>
    </xf>
    <xf numFmtId="0" fontId="3" fillId="3" borderId="1" xfId="0" applyFont="1" applyFill="1" applyBorder="1" applyAlignment="1">
      <alignment horizontal="center"/>
    </xf>
    <xf numFmtId="0" fontId="5" fillId="4" borderId="5" xfId="0" applyFont="1" applyFill="1" applyBorder="1" applyAlignment="1">
      <alignment horizontal="left" vertical="top"/>
    </xf>
    <xf numFmtId="0" fontId="6" fillId="3" borderId="1" xfId="0" applyFont="1" applyFill="1" applyBorder="1" applyAlignment="1">
      <alignment horizontal="center" vertical="center"/>
    </xf>
    <xf numFmtId="16" fontId="0" fillId="0" borderId="3" xfId="0" applyNumberFormat="1" applyBorder="1" applyAlignment="1">
      <alignment vertical="top"/>
    </xf>
    <xf numFmtId="176" fontId="0" fillId="0" borderId="3" xfId="0" applyNumberFormat="1" applyBorder="1" applyAlignment="1">
      <alignment vertical="top"/>
    </xf>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xf numFmtId="0" fontId="7" fillId="0" borderId="0" xfId="0" applyFont="1" applyAlignment="1">
      <alignment wrapText="1"/>
    </xf>
    <xf numFmtId="0" fontId="9" fillId="0" borderId="1" xfId="0" applyFont="1" applyBorder="1"/>
    <xf numFmtId="0" fontId="11" fillId="0" borderId="0" xfId="0" applyFont="1"/>
    <xf numFmtId="0" fontId="11" fillId="0" borderId="1" xfId="0" applyFont="1" applyBorder="1"/>
    <xf numFmtId="0" fontId="2" fillId="6" borderId="1" xfId="0" applyFont="1" applyFill="1" applyBorder="1"/>
    <xf numFmtId="0" fontId="2" fillId="0" borderId="3" xfId="0" applyFont="1" applyBorder="1"/>
    <xf numFmtId="0" fontId="2" fillId="2" borderId="3" xfId="0" applyFont="1" applyFill="1" applyBorder="1"/>
    <xf numFmtId="0" fontId="2" fillId="6" borderId="3" xfId="0" applyFont="1" applyFill="1" applyBorder="1"/>
    <xf numFmtId="0" fontId="2" fillId="0" borderId="7" xfId="0" applyFont="1" applyBorder="1"/>
    <xf numFmtId="0" fontId="2" fillId="0" borderId="4" xfId="0" applyFont="1" applyBorder="1"/>
    <xf numFmtId="0" fontId="5" fillId="4" borderId="1" xfId="0" applyFont="1" applyFill="1" applyBorder="1" applyAlignment="1">
      <alignment horizontal="left" vertical="top"/>
    </xf>
    <xf numFmtId="0" fontId="2" fillId="0" borderId="2" xfId="0" applyFont="1" applyBorder="1"/>
    <xf numFmtId="14" fontId="2" fillId="0" borderId="3" xfId="0" applyNumberFormat="1" applyFont="1" applyBorder="1"/>
    <xf numFmtId="0" fontId="5" fillId="4" borderId="9" xfId="0" applyFont="1" applyFill="1" applyBorder="1" applyAlignment="1">
      <alignment horizontal="left" vertical="top"/>
    </xf>
    <xf numFmtId="0" fontId="5" fillId="4" borderId="4" xfId="0" applyFont="1" applyFill="1" applyBorder="1" applyAlignment="1">
      <alignment horizontal="left" vertical="top"/>
    </xf>
    <xf numFmtId="0" fontId="10" fillId="3" borderId="1" xfId="0" applyFont="1" applyFill="1" applyBorder="1" applyAlignment="1">
      <alignment horizontal="center" vertical="center"/>
    </xf>
    <xf numFmtId="0" fontId="14" fillId="0" borderId="1" xfId="0" applyFont="1" applyBorder="1"/>
    <xf numFmtId="0" fontId="14" fillId="0" borderId="0" xfId="0" applyFont="1"/>
    <xf numFmtId="14" fontId="2" fillId="2" borderId="3" xfId="0" applyNumberFormat="1" applyFont="1" applyFill="1" applyBorder="1"/>
    <xf numFmtId="0" fontId="2" fillId="7" borderId="1" xfId="0" applyFont="1" applyFill="1" applyBorder="1"/>
    <xf numFmtId="0" fontId="2" fillId="3" borderId="1" xfId="0" applyFont="1" applyFill="1" applyBorder="1"/>
    <xf numFmtId="0" fontId="7" fillId="0" borderId="0" xfId="0" applyFont="1" applyAlignment="1">
      <alignment horizontal="left" vertical="top"/>
    </xf>
    <xf numFmtId="9" fontId="7" fillId="0" borderId="0" xfId="0" applyNumberFormat="1"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9" fontId="7" fillId="0" borderId="1" xfId="0" applyNumberFormat="1" applyFont="1" applyBorder="1" applyAlignment="1">
      <alignment horizontal="left" vertical="top" wrapText="1"/>
    </xf>
    <xf numFmtId="0" fontId="7" fillId="0" borderId="1" xfId="0" applyFont="1" applyBorder="1" applyAlignment="1">
      <alignment horizontal="left" wrapText="1"/>
    </xf>
    <xf numFmtId="9" fontId="7" fillId="0" borderId="1" xfId="0" applyNumberFormat="1" applyFont="1" applyBorder="1" applyAlignment="1">
      <alignment horizontal="left" wrapText="1"/>
    </xf>
    <xf numFmtId="9" fontId="7" fillId="0" borderId="1" xfId="0" applyNumberFormat="1" applyFont="1" applyBorder="1" applyAlignment="1">
      <alignment horizontal="left" vertical="top"/>
    </xf>
    <xf numFmtId="0" fontId="16" fillId="0" borderId="0" xfId="0" applyFont="1"/>
    <xf numFmtId="0" fontId="17" fillId="0" borderId="0" xfId="0" applyFont="1"/>
    <xf numFmtId="0" fontId="19" fillId="0" borderId="0" xfId="0" applyFont="1"/>
    <xf numFmtId="0" fontId="20" fillId="0" borderId="0" xfId="0" applyFont="1"/>
    <xf numFmtId="0" fontId="0" fillId="5" borderId="0" xfId="0" applyFill="1"/>
    <xf numFmtId="0" fontId="24" fillId="5" borderId="0" xfId="0" applyFont="1" applyFill="1"/>
    <xf numFmtId="0" fontId="18" fillId="0" borderId="0" xfId="0" applyFont="1"/>
    <xf numFmtId="0" fontId="26" fillId="0" borderId="1" xfId="0" applyFont="1" applyBorder="1"/>
    <xf numFmtId="0" fontId="26" fillId="0" borderId="1" xfId="0" applyFont="1" applyBorder="1" applyAlignment="1">
      <alignment horizontal="left"/>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13" fillId="0" borderId="1" xfId="0" applyFont="1" applyBorder="1"/>
    <xf numFmtId="0" fontId="7" fillId="0" borderId="1" xfId="0" applyFont="1" applyBorder="1" applyAlignment="1">
      <alignment wrapText="1"/>
    </xf>
    <xf numFmtId="0" fontId="0" fillId="0" borderId="0" xfId="0" applyAlignment="1">
      <alignment wrapText="1"/>
    </xf>
    <xf numFmtId="0" fontId="26" fillId="8" borderId="1" xfId="0" applyFont="1" applyFill="1" applyBorder="1" applyAlignment="1">
      <alignment horizontal="left" vertical="top" wrapText="1"/>
    </xf>
    <xf numFmtId="0" fontId="30" fillId="0" borderId="1" xfId="0" applyFont="1" applyBorder="1"/>
    <xf numFmtId="0" fontId="31" fillId="0" borderId="1" xfId="0" applyFont="1" applyBorder="1"/>
    <xf numFmtId="0" fontId="2" fillId="0" borderId="8" xfId="0" applyFont="1" applyBorder="1"/>
    <xf numFmtId="0" fontId="2" fillId="0" borderId="0" xfId="0" applyFont="1" applyAlignment="1">
      <alignment wrapText="1"/>
    </xf>
    <xf numFmtId="14" fontId="13" fillId="0" borderId="1" xfId="0" applyNumberFormat="1" applyFont="1" applyBorder="1"/>
    <xf numFmtId="0" fontId="13" fillId="0" borderId="3" xfId="0" applyFont="1" applyBorder="1"/>
    <xf numFmtId="0" fontId="0" fillId="0" borderId="1" xfId="0" applyBorder="1" applyAlignment="1">
      <alignment horizontal="left" vertical="top" wrapText="1"/>
    </xf>
    <xf numFmtId="0" fontId="6" fillId="0" borderId="1" xfId="0" applyFont="1" applyBorder="1" applyAlignment="1">
      <alignment horizontal="left" vertical="top" wrapText="1"/>
    </xf>
    <xf numFmtId="0" fontId="32" fillId="0" borderId="1" xfId="0" applyFont="1" applyBorder="1"/>
    <xf numFmtId="0" fontId="4" fillId="0" borderId="5" xfId="0" applyFont="1" applyBorder="1" applyAlignment="1">
      <alignment wrapText="1"/>
    </xf>
    <xf numFmtId="0" fontId="5" fillId="3" borderId="1" xfId="0" applyFont="1" applyFill="1" applyBorder="1" applyAlignment="1">
      <alignment horizontal="center" wrapText="1"/>
    </xf>
    <xf numFmtId="0" fontId="28" fillId="8" borderId="1" xfId="0" applyFont="1" applyFill="1" applyBorder="1" applyAlignment="1">
      <alignment horizontal="left" vertical="top" wrapText="1"/>
    </xf>
    <xf numFmtId="0" fontId="5" fillId="3" borderId="2" xfId="0" applyFont="1" applyFill="1" applyBorder="1" applyAlignment="1">
      <alignment horizontal="center" wrapText="1"/>
    </xf>
    <xf numFmtId="0" fontId="23" fillId="5" borderId="0" xfId="0" applyFont="1" applyFill="1"/>
    <xf numFmtId="0" fontId="5" fillId="0" borderId="1" xfId="0" applyFont="1" applyBorder="1" applyAlignment="1">
      <alignment horizontal="left" vertical="top" wrapText="1"/>
    </xf>
    <xf numFmtId="0" fontId="0" fillId="0" borderId="1" xfId="0" applyBorder="1" applyAlignment="1">
      <alignment vertical="top" wrapText="1"/>
    </xf>
    <xf numFmtId="0" fontId="1" fillId="0" borderId="1" xfId="1" applyBorder="1" applyAlignment="1">
      <alignment wrapText="1"/>
    </xf>
    <xf numFmtId="0" fontId="10"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1" xfId="0" applyFont="1" applyBorder="1" applyAlignment="1">
      <alignment horizontal="left" vertical="top"/>
    </xf>
    <xf numFmtId="0" fontId="11" fillId="3" borderId="4" xfId="0" applyFont="1" applyFill="1" applyBorder="1" applyAlignment="1">
      <alignment horizontal="left" vertical="top"/>
    </xf>
    <xf numFmtId="0" fontId="11" fillId="3" borderId="4" xfId="0" applyFont="1" applyFill="1" applyBorder="1" applyAlignment="1">
      <alignment horizontal="left" vertical="top" wrapText="1"/>
    </xf>
    <xf numFmtId="0" fontId="12" fillId="0" borderId="1" xfId="1" applyFont="1" applyBorder="1" applyAlignment="1">
      <alignment horizontal="left" vertical="top" wrapText="1"/>
    </xf>
    <xf numFmtId="0" fontId="1" fillId="0" borderId="1" xfId="1" applyBorder="1" applyAlignment="1">
      <alignment horizontal="left" vertical="top" wrapText="1"/>
    </xf>
    <xf numFmtId="0" fontId="11" fillId="0" borderId="4" xfId="0" applyFont="1" applyBorder="1" applyAlignment="1">
      <alignment horizontal="left" vertical="top"/>
    </xf>
    <xf numFmtId="0" fontId="11" fillId="5" borderId="0" xfId="0" applyFont="1" applyFill="1" applyAlignment="1">
      <alignment horizontal="left" vertical="top"/>
    </xf>
    <xf numFmtId="0" fontId="11" fillId="5" borderId="1" xfId="0" applyFont="1" applyFill="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xf>
    <xf numFmtId="0" fontId="6" fillId="3" borderId="1" xfId="0" applyFont="1" applyFill="1" applyBorder="1"/>
    <xf numFmtId="16" fontId="0" fillId="0" borderId="1" xfId="0" applyNumberFormat="1" applyBorder="1"/>
    <xf numFmtId="0" fontId="33" fillId="0" borderId="1" xfId="0" applyFont="1" applyBorder="1" applyAlignment="1">
      <alignment horizontal="left"/>
    </xf>
    <xf numFmtId="0" fontId="0" fillId="0" borderId="1" xfId="0" applyBorder="1" applyAlignment="1">
      <alignment horizontal="center"/>
    </xf>
    <xf numFmtId="0" fontId="2" fillId="0" borderId="1" xfId="0" applyFont="1" applyBorder="1" applyAlignment="1">
      <alignment horizontal="left" vertical="top"/>
    </xf>
    <xf numFmtId="0" fontId="0" fillId="0" borderId="1" xfId="0" applyBorder="1" applyAlignment="1">
      <alignment horizontal="left" vertical="top"/>
    </xf>
    <xf numFmtId="14" fontId="2" fillId="0" borderId="1" xfId="0" applyNumberFormat="1" applyFont="1" applyBorder="1" applyAlignment="1">
      <alignment horizontal="right"/>
    </xf>
    <xf numFmtId="0" fontId="1" fillId="0" borderId="1" xfId="1" applyBorder="1"/>
    <xf numFmtId="0" fontId="11" fillId="0" borderId="4" xfId="0" applyFont="1" applyBorder="1" applyAlignment="1">
      <alignment horizontal="left" vertical="top" wrapText="1"/>
    </xf>
    <xf numFmtId="0" fontId="11" fillId="5"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2" xfId="0" applyFont="1" applyBorder="1" applyAlignment="1">
      <alignment horizontal="left" vertical="top"/>
    </xf>
    <xf numFmtId="0" fontId="11" fillId="5" borderId="3" xfId="0" applyFont="1" applyFill="1" applyBorder="1" applyAlignment="1">
      <alignment vertical="top"/>
    </xf>
    <xf numFmtId="0" fontId="11" fillId="0" borderId="4" xfId="0" applyFont="1" applyBorder="1" applyAlignment="1">
      <alignment vertical="top"/>
    </xf>
    <xf numFmtId="0" fontId="6" fillId="3" borderId="7" xfId="0" applyFont="1" applyFill="1" applyBorder="1" applyAlignment="1">
      <alignment vertical="top"/>
    </xf>
    <xf numFmtId="0" fontId="34" fillId="0" borderId="1" xfId="0" applyFont="1" applyBorder="1" applyAlignment="1">
      <alignment horizontal="left" vertical="top"/>
    </xf>
    <xf numFmtId="0" fontId="0" fillId="3" borderId="1" xfId="0" applyFill="1" applyBorder="1" applyAlignment="1">
      <alignment horizontal="left" vertical="top" wrapText="1"/>
    </xf>
    <xf numFmtId="0" fontId="33" fillId="3" borderId="1" xfId="0" applyFont="1" applyFill="1" applyBorder="1"/>
    <xf numFmtId="0" fontId="33" fillId="3" borderId="1" xfId="0" applyFont="1" applyFill="1" applyBorder="1" applyAlignment="1">
      <alignment horizontal="left" vertical="top"/>
    </xf>
    <xf numFmtId="0" fontId="0" fillId="3" borderId="4" xfId="0" applyFill="1" applyBorder="1" applyAlignment="1">
      <alignment horizontal="left" vertical="top"/>
    </xf>
    <xf numFmtId="0" fontId="0" fillId="0" borderId="4" xfId="0" applyBorder="1" applyAlignment="1">
      <alignment horizontal="left"/>
    </xf>
    <xf numFmtId="0" fontId="0" fillId="0" borderId="4" xfId="0" applyBorder="1"/>
    <xf numFmtId="0" fontId="0" fillId="0" borderId="5" xfId="0" applyBorder="1" applyAlignment="1">
      <alignment wrapText="1"/>
    </xf>
    <xf numFmtId="0" fontId="0" fillId="0" borderId="5" xfId="0" applyBorder="1"/>
    <xf numFmtId="16" fontId="0" fillId="0" borderId="5" xfId="0" applyNumberFormat="1" applyBorder="1"/>
    <xf numFmtId="0" fontId="0" fillId="0" borderId="5" xfId="0" applyBorder="1" applyAlignment="1">
      <alignment horizontal="center"/>
    </xf>
    <xf numFmtId="0" fontId="0" fillId="0" borderId="11" xfId="0" applyBorder="1" applyAlignment="1">
      <alignment wrapText="1"/>
    </xf>
    <xf numFmtId="0" fontId="0" fillId="0" borderId="4" xfId="0" applyBorder="1" applyAlignment="1">
      <alignment horizontal="center"/>
    </xf>
    <xf numFmtId="14" fontId="0" fillId="0" borderId="4" xfId="0" applyNumberFormat="1" applyBorder="1" applyAlignment="1">
      <alignment horizontal="right" vertical="top"/>
    </xf>
    <xf numFmtId="0" fontId="0" fillId="0" borderId="10" xfId="0" applyBorder="1" applyAlignment="1">
      <alignment horizontal="right" vertical="top"/>
    </xf>
    <xf numFmtId="0" fontId="0" fillId="0" borderId="4"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xf>
    <xf numFmtId="0" fontId="0" fillId="0" borderId="10" xfId="0" applyBorder="1" applyAlignment="1">
      <alignment horizontal="left" vertical="top"/>
    </xf>
    <xf numFmtId="14" fontId="0" fillId="0" borderId="5" xfId="0" applyNumberFormat="1" applyBorder="1" applyAlignment="1">
      <alignment horizontal="center" vertical="top" wrapText="1"/>
    </xf>
    <xf numFmtId="0" fontId="5" fillId="5" borderId="6" xfId="0" applyFont="1" applyFill="1" applyBorder="1" applyAlignment="1">
      <alignment horizontal="center"/>
    </xf>
    <xf numFmtId="0" fontId="7" fillId="0" borderId="1" xfId="0" applyFont="1" applyBorder="1" applyAlignment="1">
      <alignment horizontal="center" vertical="center" wrapText="1"/>
    </xf>
    <xf numFmtId="0" fontId="11" fillId="0" borderId="4" xfId="0" applyFont="1" applyBorder="1" applyAlignment="1">
      <alignment vertical="center"/>
    </xf>
    <xf numFmtId="0" fontId="11" fillId="0" borderId="2" xfId="0" applyFont="1" applyBorder="1" applyAlignment="1">
      <alignment vertical="center"/>
    </xf>
    <xf numFmtId="0" fontId="11" fillId="0" borderId="4" xfId="0" applyFont="1" applyBorder="1" applyAlignment="1">
      <alignment horizontal="left" vertical="center"/>
    </xf>
    <xf numFmtId="0" fontId="11" fillId="0" borderId="2" xfId="0" applyFont="1" applyBorder="1" applyAlignment="1">
      <alignment horizontal="left" vertical="center"/>
    </xf>
  </cellXfs>
  <cellStyles count="2">
    <cellStyle name="Hyperlink" xfId="1" xr:uid="{00000000-000B-0000-0000-000008000000}"/>
    <cellStyle name="常规"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749039d@student.gla.ac.uk" TargetMode="External"/><Relationship Id="rId2" Type="http://schemas.openxmlformats.org/officeDocument/2006/relationships/hyperlink" Target="mailto:2749545L@student.gla.ac.uk" TargetMode="External"/><Relationship Id="rId1" Type="http://schemas.openxmlformats.org/officeDocument/2006/relationships/hyperlink" Target="mailto:2544989l@student.gla.ac.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onlinelibrary-wiley-com.ezproxy.lib.gla.ac.uk/doi/full/10.1111/mice.12387" TargetMode="External"/><Relationship Id="rId2" Type="http://schemas.openxmlformats.org/officeDocument/2006/relationships/hyperlink" Target="https://www.mdpi.com/2076-3417/12/15/7594" TargetMode="External"/><Relationship Id="rId1" Type="http://schemas.openxmlformats.org/officeDocument/2006/relationships/hyperlink" Target="https://ieeexplore-ieee-org.ezproxy.lib.gla.ac.uk/document/9447759" TargetMode="External"/><Relationship Id="rId5" Type="http://schemas.openxmlformats.org/officeDocument/2006/relationships/hyperlink" Target="\Users\az\Downloads\Transfer_Learning-based_Road_Damage_Detection_for_.pdf" TargetMode="External"/><Relationship Id="rId4" Type="http://schemas.openxmlformats.org/officeDocument/2006/relationships/hyperlink" Target="https://www.sciencedirect.com/science/article/pii/S0926580522004988"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au6155/ComplicatedBikeLock" TargetMode="External"/><Relationship Id="rId13" Type="http://schemas.openxmlformats.org/officeDocument/2006/relationships/hyperlink" Target="https://www.autopi.io/hardware/autopi-tmu-cm4/" TargetMode="External"/><Relationship Id="rId18" Type="http://schemas.openxmlformats.org/officeDocument/2006/relationships/hyperlink" Target="\Users\az\Downloads\Transfer_Learning-based_Road_Damage_Detection_for_.pdf" TargetMode="External"/><Relationship Id="rId3" Type="http://schemas.openxmlformats.org/officeDocument/2006/relationships/hyperlink" Target="https://blog.csdn.net/LBSGKD/article/details/122681929" TargetMode="External"/><Relationship Id="rId21" Type="http://schemas.openxmlformats.org/officeDocument/2006/relationships/hyperlink" Target="https://github.com/IcebergSam/Student-Residence-Assistant" TargetMode="External"/><Relationship Id="rId7" Type="http://schemas.openxmlformats.org/officeDocument/2006/relationships/hyperlink" Target="https://github.com/Nishant-web/oneTouchCozyMood" TargetMode="External"/><Relationship Id="rId12" Type="http://schemas.openxmlformats.org/officeDocument/2006/relationships/hyperlink" Target="https://github.com/EdjeElectronics" TargetMode="External"/><Relationship Id="rId17" Type="http://schemas.openxmlformats.org/officeDocument/2006/relationships/hyperlink" Target="https://onlinelibrary-wiley-com.ezproxy.lib.gla.ac.uk/doi/full/10.1111/mice.12387" TargetMode="External"/><Relationship Id="rId25" Type="http://schemas.openxmlformats.org/officeDocument/2006/relationships/hyperlink" Target="https://github.com/Adenialzz/Hello-AIDeployment" TargetMode="External"/><Relationship Id="rId2" Type="http://schemas.openxmlformats.org/officeDocument/2006/relationships/hyperlink" Target="https://blog.csdn.net/weixin_43667316/article/details/126314734" TargetMode="External"/><Relationship Id="rId16" Type="http://schemas.openxmlformats.org/officeDocument/2006/relationships/hyperlink" Target="https://www.sciencedirect.com/science/article/pii/S0926580522004988" TargetMode="External"/><Relationship Id="rId20" Type="http://schemas.openxmlformats.org/officeDocument/2006/relationships/hyperlink" Target="https://reader.elsevier.com/reader/sd/pii/S2352340921004170?token=E58346A47A092E48EA0887943C955533F504CFF0B597344BF8B729424836D10540F770D6F766DF986B4D9B5B3F76314E&amp;originRegion=eu-west-1&amp;originCreation=20230124134329" TargetMode="External"/><Relationship Id="rId1" Type="http://schemas.openxmlformats.org/officeDocument/2006/relationships/hyperlink" Target="https://www.youtube.com/watch?v=wkhXxTbKkyo" TargetMode="External"/><Relationship Id="rId6" Type="http://schemas.openxmlformats.org/officeDocument/2006/relationships/hyperlink" Target="https://github.com/albanjoseph/Signapse/releases/tag/v3.0-release" TargetMode="External"/><Relationship Id="rId11" Type="http://schemas.openxmlformats.org/officeDocument/2006/relationships/hyperlink" Targe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5ev71%5epc_search_v2,201%5ev4%5eadd_ask&amp;utm_term=%E8%BD%A6%E7%89%8C%E8%AF%86%E5%88%AB%20c%2B%2B&amp;spm=1018.2226.3001.4187" TargetMode="External"/><Relationship Id="rId24" Type="http://schemas.openxmlformats.org/officeDocument/2006/relationships/hyperlink" Target="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 TargetMode="External"/><Relationship Id="rId5" Type="http://schemas.openxmlformats.org/officeDocument/2006/relationships/hyperlink" Target="https://releases.ubuntu.com/focal/" TargetMode="External"/><Relationship Id="rId15" Type="http://schemas.openxmlformats.org/officeDocument/2006/relationships/hyperlink" Target="https://www.mdpi.com/2076-3417/12/15/7594" TargetMode="External"/><Relationship Id="rId23" Type="http://schemas.openxmlformats.org/officeDocument/2006/relationships/hyperlink" Target="https://www.bilibili.com/video/BV1Ls411w7rx/?buvid=XU3AF763127C03954AD330FB781FCB7B52A45&amp;is_story_h5=false&amp;mid=vq%2F7%2FXTlteht2m1G0fVMGA%3D%3D&amp;p=1&amp;plat_id=116&amp;share_from=ugc&amp;share_medium=android&amp;share_plat=android&amp;share_session_id=7d93cb04-c3fb-4ef3-83dd-bdc14c7927d4&amp;share_source=WEIXIN&amp;share_tag=s_i&amp;timestamp=1674692431&amp;unique_k=bufY9DP&amp;up_id=347804842" TargetMode="External"/><Relationship Id="rId10" Type="http://schemas.openxmlformats.org/officeDocument/2006/relationships/hyperlink" Target="https://github.com/Goddess-luo/Raspberry-PI-Smart-Home" TargetMode="External"/><Relationship Id="rId19" Type="http://schemas.openxmlformats.org/officeDocument/2006/relationships/hyperlink" Target="https://reader.elsevier.com/reader/sd/pii/S2667305321000429?token=DDF1DA0CBC1F7AC205EBECE6A1A463B6BF948BDA888F4B8B05172D667B5D42C54EBF6E8EB22C07025DD576C2F18CA733&amp;originRegion=eu-west-1&amp;originCreation=20230124134045" TargetMode="External"/><Relationship Id="rId4" Type="http://schemas.openxmlformats.org/officeDocument/2006/relationships/hyperlink" Target="https://download.qt.io/archive/qt/5.12/5.12.12/qt-opensource-linux-x64-5.12.12.run" TargetMode="External"/><Relationship Id="rId9" Type="http://schemas.openxmlformats.org/officeDocument/2006/relationships/hyperlink" Target="https://github.com/to9/PiSmartCenter" TargetMode="External"/><Relationship Id="rId14" Type="http://schemas.openxmlformats.org/officeDocument/2006/relationships/hyperlink" Target="https://ieeexplore-ieee-org.ezproxy.lib.gla.ac.uk/document/9447759" TargetMode="External"/><Relationship Id="rId22" Type="http://schemas.openxmlformats.org/officeDocument/2006/relationships/hyperlink" Targe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amazon.co.uk/Dewanxin-Microphone-Streaming-Rotating-Conference/dp/B0891YNFQT/ref=sr_1_9?crid=44NDFINGX8ZT&amp;keywords=webcam+1080p&amp;qid=1675436969&amp;sprefix=webcam+1080%2Caps%2C561&amp;sr=8-9" TargetMode="External"/><Relationship Id="rId1" Type="http://schemas.openxmlformats.org/officeDocument/2006/relationships/hyperlink" Target="https://www.amazon.co.uk/Navigation-Positioning-Microcontroller-Compatible-Sensitivity/dp/B08XGN4YLY/ref=sr_1_3?crid=2KXS44IICOL34&amp;keywords=Quectel+gps&amp;qid=1674314365&amp;s=electronics&amp;sprefix=quectel+gps%2Celectronics%2C72&amp;sr=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584F-852F-438B-A945-39F502D7759E}">
  <dimension ref="A1:I20"/>
  <sheetViews>
    <sheetView workbookViewId="0">
      <selection activeCell="A21" sqref="A21"/>
    </sheetView>
  </sheetViews>
  <sheetFormatPr defaultRowHeight="13.9"/>
  <cols>
    <col min="1" max="1" width="23.75" customWidth="1"/>
    <col min="2" max="2" width="21.75" customWidth="1"/>
    <col min="3" max="3" width="23.75" customWidth="1"/>
    <col min="9" max="9" width="11" customWidth="1"/>
  </cols>
  <sheetData>
    <row r="1" spans="1:9">
      <c r="A1" s="8" t="s">
        <v>0</v>
      </c>
      <c r="B1" s="8" t="s">
        <v>1</v>
      </c>
      <c r="C1" s="8" t="s">
        <v>2</v>
      </c>
      <c r="G1" s="7" t="s">
        <v>3</v>
      </c>
    </row>
    <row r="2" spans="1:9" ht="26.25">
      <c r="A2" s="7" t="s">
        <v>4</v>
      </c>
      <c r="B2" s="7" t="s">
        <v>5</v>
      </c>
      <c r="C2" s="7" t="s">
        <v>6</v>
      </c>
      <c r="G2" s="7" t="s">
        <v>7</v>
      </c>
    </row>
    <row r="3" spans="1:9" ht="26.25">
      <c r="A3" s="7" t="s">
        <v>8</v>
      </c>
      <c r="B3" s="7" t="s">
        <v>9</v>
      </c>
      <c r="C3" s="7" t="s">
        <v>10</v>
      </c>
      <c r="G3" s="7" t="s">
        <v>11</v>
      </c>
    </row>
    <row r="4" spans="1:9" ht="26.25">
      <c r="A4" s="7" t="s">
        <v>12</v>
      </c>
      <c r="B4" s="7" t="s">
        <v>13</v>
      </c>
      <c r="C4" s="7"/>
      <c r="G4" s="7" t="s">
        <v>14</v>
      </c>
    </row>
    <row r="5" spans="1:9" ht="18" customHeight="1">
      <c r="A5" s="7" t="s">
        <v>15</v>
      </c>
      <c r="B5" s="7" t="s">
        <v>16</v>
      </c>
      <c r="C5" s="2"/>
      <c r="G5" s="7" t="s">
        <v>17</v>
      </c>
    </row>
    <row r="6" spans="1:9">
      <c r="B6" s="7"/>
      <c r="G6" s="7" t="s">
        <v>18</v>
      </c>
    </row>
    <row r="7" spans="1:9">
      <c r="A7" s="8" t="s">
        <v>19</v>
      </c>
      <c r="B7" s="8" t="s">
        <v>20</v>
      </c>
      <c r="C7" s="8" t="s">
        <v>21</v>
      </c>
      <c r="D7" s="8" t="s">
        <v>22</v>
      </c>
      <c r="G7" s="7" t="s">
        <v>23</v>
      </c>
    </row>
    <row r="8" spans="1:9">
      <c r="A8" s="7" t="s">
        <v>24</v>
      </c>
      <c r="B8" s="7" t="s">
        <v>25</v>
      </c>
      <c r="C8" s="7" t="s">
        <v>26</v>
      </c>
      <c r="D8" s="7" t="s">
        <v>27</v>
      </c>
    </row>
    <row r="9" spans="1:9">
      <c r="A9" s="7" t="s">
        <v>28</v>
      </c>
      <c r="B9" s="7" t="s">
        <v>29</v>
      </c>
      <c r="C9" s="7" t="s">
        <v>30</v>
      </c>
      <c r="D9" s="7" t="s">
        <v>31</v>
      </c>
    </row>
    <row r="10" spans="1:9">
      <c r="G10" s="3" t="s">
        <v>32</v>
      </c>
      <c r="H10" s="33"/>
      <c r="I10" s="5">
        <v>44958</v>
      </c>
    </row>
    <row r="11" spans="1:9">
      <c r="G11" s="3" t="s">
        <v>33</v>
      </c>
      <c r="H11" s="33"/>
      <c r="I11" s="5">
        <v>44965</v>
      </c>
    </row>
    <row r="12" spans="1:9">
      <c r="G12" s="3" t="s">
        <v>34</v>
      </c>
      <c r="H12" s="33"/>
      <c r="I12" s="5">
        <v>44972</v>
      </c>
    </row>
    <row r="13" spans="1:9">
      <c r="G13" s="3" t="s">
        <v>35</v>
      </c>
      <c r="H13" s="33"/>
      <c r="I13" s="5">
        <v>44979</v>
      </c>
    </row>
    <row r="14" spans="1:9">
      <c r="G14" s="3" t="s">
        <v>36</v>
      </c>
      <c r="H14" s="33"/>
      <c r="I14" s="5">
        <v>44986</v>
      </c>
    </row>
    <row r="15" spans="1:9">
      <c r="G15" s="3" t="s">
        <v>37</v>
      </c>
      <c r="H15" s="33"/>
      <c r="I15" s="5">
        <v>44993</v>
      </c>
    </row>
    <row r="16" spans="1:9">
      <c r="G16" s="3" t="s">
        <v>38</v>
      </c>
      <c r="H16" s="33"/>
      <c r="I16" s="5">
        <v>45000</v>
      </c>
    </row>
    <row r="17" spans="7:9">
      <c r="G17" s="3" t="s">
        <v>39</v>
      </c>
      <c r="H17" s="33"/>
      <c r="I17" s="5">
        <v>45007</v>
      </c>
    </row>
    <row r="18" spans="7:9">
      <c r="G18" s="3" t="s">
        <v>40</v>
      </c>
      <c r="H18" s="33"/>
      <c r="I18" s="5">
        <v>45014</v>
      </c>
    </row>
    <row r="19" spans="7:9">
      <c r="G19" s="3" t="s">
        <v>41</v>
      </c>
      <c r="H19" s="33"/>
      <c r="I19" s="5">
        <v>45021</v>
      </c>
    </row>
    <row r="20" spans="7:9">
      <c r="G20" s="3" t="s">
        <v>42</v>
      </c>
      <c r="H20" s="33"/>
      <c r="I20" s="5">
        <v>45028</v>
      </c>
    </row>
  </sheetData>
  <phoneticPr fontId="25" type="noConversion"/>
  <hyperlinks>
    <hyperlink ref="B5" r:id="rId1" xr:uid="{0B613460-5130-472C-8F06-A49F83A4BFFD}"/>
    <hyperlink ref="B4" r:id="rId2" xr:uid="{C9EC5EE9-14B9-48B0-A450-BDA0B640211F}"/>
    <hyperlink ref="B3" r:id="rId3" xr:uid="{FCB8D261-92C0-44D7-8433-D37ECCAFB3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22A7-FCD0-4A33-88D7-60B921EDC737}">
  <dimension ref="A1:F68"/>
  <sheetViews>
    <sheetView topLeftCell="A43" workbookViewId="0">
      <selection activeCell="D43" sqref="D43"/>
    </sheetView>
  </sheetViews>
  <sheetFormatPr defaultRowHeight="14.25" customHeight="1"/>
  <cols>
    <col min="1" max="1" width="39.5" customWidth="1"/>
    <col min="2" max="3" width="17.5" customWidth="1"/>
    <col min="4" max="4" width="35.875" customWidth="1"/>
    <col min="5" max="5" width="20.25" customWidth="1"/>
    <col min="6" max="6" width="22.625" customWidth="1"/>
  </cols>
  <sheetData>
    <row r="1" spans="1:3">
      <c r="A1" s="51" t="s">
        <v>302</v>
      </c>
      <c r="B1" s="50"/>
      <c r="C1" s="50"/>
    </row>
    <row r="2" spans="1:3" ht="13.9">
      <c r="A2" s="47" t="s">
        <v>303</v>
      </c>
    </row>
    <row r="3" spans="1:3">
      <c r="A3" s="46" t="s">
        <v>304</v>
      </c>
    </row>
    <row r="4" spans="1:3">
      <c r="A4" s="51" t="s">
        <v>305</v>
      </c>
      <c r="B4" s="50"/>
      <c r="C4" s="50"/>
    </row>
    <row r="5" spans="1:3">
      <c r="A5" s="47" t="s">
        <v>306</v>
      </c>
      <c r="B5" s="48" t="s">
        <v>307</v>
      </c>
      <c r="C5" s="48"/>
    </row>
    <row r="6" spans="1:3">
      <c r="A6" s="52" t="s">
        <v>308</v>
      </c>
      <c r="B6" s="52" t="s">
        <v>309</v>
      </c>
      <c r="C6" s="52"/>
    </row>
    <row r="7" spans="1:3" ht="13.9">
      <c r="A7" s="47" t="s">
        <v>310</v>
      </c>
    </row>
    <row r="8" spans="1:3">
      <c r="A8" s="47" t="s">
        <v>311</v>
      </c>
      <c r="B8" s="49" t="s">
        <v>312</v>
      </c>
      <c r="C8" s="49"/>
    </row>
    <row r="9" spans="1:3" ht="13.9">
      <c r="A9" s="47" t="s">
        <v>304</v>
      </c>
    </row>
    <row r="10" spans="1:3">
      <c r="A10" s="74" t="s">
        <v>313</v>
      </c>
      <c r="B10" s="50"/>
      <c r="C10" s="50"/>
    </row>
    <row r="11" spans="1:3" ht="13.9">
      <c r="A11" s="47" t="s">
        <v>314</v>
      </c>
    </row>
    <row r="12" spans="1:3">
      <c r="A12" s="52" t="s">
        <v>315</v>
      </c>
    </row>
    <row r="13" spans="1:3" ht="13.9">
      <c r="A13" s="47" t="s">
        <v>316</v>
      </c>
    </row>
    <row r="14" spans="1:3" ht="13.9">
      <c r="A14" s="47" t="s">
        <v>317</v>
      </c>
    </row>
    <row r="15" spans="1:3" ht="13.9">
      <c r="A15" s="47" t="s">
        <v>318</v>
      </c>
    </row>
    <row r="16" spans="1:3" ht="13.9">
      <c r="A16" s="47" t="s">
        <v>319</v>
      </c>
    </row>
    <row r="20" spans="1:1" ht="13.9">
      <c r="A20" t="s">
        <v>320</v>
      </c>
    </row>
    <row r="21" spans="1:1" ht="13.9">
      <c r="A21" t="s">
        <v>321</v>
      </c>
    </row>
    <row r="26" spans="1:1" ht="13.9">
      <c r="A26" t="s">
        <v>322</v>
      </c>
    </row>
    <row r="27" spans="1:1" ht="13.9">
      <c r="A27" s="50" t="s">
        <v>302</v>
      </c>
    </row>
    <row r="28" spans="1:1" ht="13.9">
      <c r="A28" t="s">
        <v>323</v>
      </c>
    </row>
    <row r="29" spans="1:1" ht="13.9">
      <c r="A29" t="s">
        <v>324</v>
      </c>
    </row>
    <row r="30" spans="1:1" ht="13.9">
      <c r="A30" t="s">
        <v>325</v>
      </c>
    </row>
    <row r="31" spans="1:1" ht="13.9">
      <c r="A31" t="s">
        <v>326</v>
      </c>
    </row>
    <row r="32" spans="1:1" ht="13.9">
      <c r="A32" s="50" t="s">
        <v>327</v>
      </c>
    </row>
    <row r="33" spans="1:3" ht="13.9">
      <c r="A33" t="s">
        <v>328</v>
      </c>
    </row>
    <row r="34" spans="1:3" ht="13.9">
      <c r="A34" t="s">
        <v>329</v>
      </c>
    </row>
    <row r="35" spans="1:3" ht="13.9">
      <c r="A35" t="s">
        <v>330</v>
      </c>
    </row>
    <row r="36" spans="1:3" ht="13.9">
      <c r="A36" t="s">
        <v>331</v>
      </c>
    </row>
    <row r="37" spans="1:3" ht="13.9">
      <c r="A37" t="s">
        <v>332</v>
      </c>
      <c r="B37" t="s">
        <v>333</v>
      </c>
    </row>
    <row r="41" spans="1:3" ht="13.9">
      <c r="A41" s="50" t="s">
        <v>302</v>
      </c>
    </row>
    <row r="42" spans="1:3" ht="13.9">
      <c r="A42" t="s">
        <v>323</v>
      </c>
    </row>
    <row r="43" spans="1:3" ht="152.65">
      <c r="A43" s="64" t="s">
        <v>334</v>
      </c>
      <c r="B43" s="59" t="s">
        <v>335</v>
      </c>
      <c r="C43" s="59"/>
    </row>
    <row r="44" spans="1:3" ht="13.9">
      <c r="A44" t="s">
        <v>336</v>
      </c>
    </row>
    <row r="46" spans="1:3" ht="13.9">
      <c r="A46" s="50" t="s">
        <v>327</v>
      </c>
    </row>
    <row r="47" spans="1:3" ht="13.9">
      <c r="A47" t="s">
        <v>328</v>
      </c>
    </row>
    <row r="48" spans="1:3" ht="13.9">
      <c r="A48" t="s">
        <v>337</v>
      </c>
    </row>
    <row r="51" spans="1:6" ht="15" customHeight="1"/>
    <row r="52" spans="1:6" ht="15" customHeight="1"/>
    <row r="53" spans="1:6" ht="15" customHeight="1"/>
    <row r="54" spans="1:6" ht="15" customHeight="1">
      <c r="A54" s="90"/>
      <c r="B54" s="90"/>
      <c r="C54" s="90" t="s">
        <v>338</v>
      </c>
      <c r="D54" s="67"/>
      <c r="E54" s="68" t="s">
        <v>339</v>
      </c>
      <c r="F54" s="68" t="s">
        <v>340</v>
      </c>
    </row>
    <row r="55" spans="1:6" ht="15" customHeight="1">
      <c r="A55" s="89" t="s">
        <v>178</v>
      </c>
      <c r="B55" s="77" t="s">
        <v>179</v>
      </c>
      <c r="C55" s="76" t="s">
        <v>341</v>
      </c>
      <c r="D55" s="76" t="s">
        <v>342</v>
      </c>
      <c r="E55" s="76"/>
      <c r="F55" s="76" t="s">
        <v>343</v>
      </c>
    </row>
    <row r="56" spans="1:6" ht="15" customHeight="1">
      <c r="A56" s="90"/>
      <c r="B56" s="90"/>
      <c r="C56" s="76"/>
      <c r="D56" s="76" t="s">
        <v>344</v>
      </c>
      <c r="E56" s="76"/>
      <c r="F56" s="76" t="s">
        <v>345</v>
      </c>
    </row>
    <row r="57" spans="1:6" ht="15" customHeight="1">
      <c r="A57" s="90" t="s">
        <v>181</v>
      </c>
      <c r="B57" s="77" t="s">
        <v>182</v>
      </c>
      <c r="C57" s="76" t="s">
        <v>346</v>
      </c>
      <c r="D57" s="76"/>
      <c r="E57" s="76"/>
      <c r="F57" s="76"/>
    </row>
    <row r="58" spans="1:6" ht="15" customHeight="1">
      <c r="A58" s="90"/>
      <c r="B58" s="90"/>
      <c r="C58" s="76" t="s">
        <v>347</v>
      </c>
      <c r="D58" s="76"/>
      <c r="E58" s="76" t="s">
        <v>348</v>
      </c>
      <c r="F58" s="76"/>
    </row>
    <row r="59" spans="1:6" ht="15" customHeight="1">
      <c r="A59" s="90"/>
      <c r="B59" s="90"/>
      <c r="C59" s="90"/>
      <c r="D59" s="90"/>
      <c r="E59" s="90" t="s">
        <v>349</v>
      </c>
      <c r="F59" s="90"/>
    </row>
    <row r="60" spans="1:6" ht="15" customHeight="1">
      <c r="A60" s="90"/>
      <c r="B60" s="90"/>
      <c r="C60" s="90"/>
      <c r="D60" s="90"/>
      <c r="E60" s="90"/>
      <c r="F60" s="90"/>
    </row>
    <row r="61" spans="1:6" ht="15" customHeight="1">
      <c r="A61" s="89" t="s">
        <v>184</v>
      </c>
      <c r="B61" s="85" t="s">
        <v>185</v>
      </c>
      <c r="C61" s="90"/>
      <c r="D61" s="90"/>
      <c r="E61" s="90"/>
      <c r="F61" s="90"/>
    </row>
    <row r="62" spans="1:6" ht="15" customHeight="1">
      <c r="A62" s="90" t="s">
        <v>187</v>
      </c>
      <c r="B62" s="77" t="s">
        <v>188</v>
      </c>
      <c r="C62" s="90"/>
      <c r="D62" s="90"/>
      <c r="E62" s="90"/>
      <c r="F62" s="90"/>
    </row>
    <row r="63" spans="1:6" ht="15" customHeight="1"/>
    <row r="64" spans="1:6" ht="15" customHeight="1"/>
    <row r="65" ht="15" customHeight="1"/>
    <row r="66" ht="15" customHeight="1"/>
    <row r="67" ht="15" customHeight="1"/>
    <row r="68" ht="15" customHeight="1"/>
  </sheetData>
  <phoneticPr fontId="25" type="noConversion"/>
  <hyperlinks>
    <hyperlink ref="B55" r:id="rId1" xr:uid="{4F1CD523-BD8B-4649-BD18-D329C4CA68DC}"/>
    <hyperlink ref="B57" r:id="rId2" xr:uid="{E3020125-C6C5-4D86-8D60-663DAF0A469F}"/>
    <hyperlink ref="B62" r:id="rId3" xr:uid="{D7A2004D-E219-44BE-AB61-16B6178328D7}"/>
    <hyperlink ref="B61" r:id="rId4" xr:uid="{9F8F16FB-5E72-49F8-891D-37D0B88CFFCA}"/>
    <hyperlink ref="B63" r:id="rId5" display="\Users\az\Downloads\Transfer_Learning-based_Road_Damage_Detection_for_.pdf" xr:uid="{1A96A31E-64D9-4EBB-A436-73AB2D7DBE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74BD-FD1C-4CE1-9557-DDE87A620917}">
  <dimension ref="A1:C22"/>
  <sheetViews>
    <sheetView workbookViewId="0">
      <selection activeCell="B25" sqref="B25"/>
    </sheetView>
  </sheetViews>
  <sheetFormatPr defaultRowHeight="13.9"/>
  <cols>
    <col min="1" max="1" width="12.5" bestFit="1" customWidth="1"/>
    <col min="2" max="2" width="24.25" bestFit="1" customWidth="1"/>
    <col min="3" max="3" width="27.75" bestFit="1" customWidth="1"/>
  </cols>
  <sheetData>
    <row r="1" spans="1:3">
      <c r="A1" s="105" t="s">
        <v>350</v>
      </c>
      <c r="B1" s="101" t="s">
        <v>351</v>
      </c>
      <c r="C1" s="101" t="s">
        <v>352</v>
      </c>
    </row>
    <row r="2" spans="1:3">
      <c r="A2" s="102" t="s">
        <v>353</v>
      </c>
      <c r="B2" s="104" t="s">
        <v>354</v>
      </c>
      <c r="C2" s="81"/>
    </row>
    <row r="3" spans="1:3">
      <c r="A3" s="132" t="s">
        <v>355</v>
      </c>
      <c r="B3" s="81" t="s">
        <v>356</v>
      </c>
      <c r="C3" s="81"/>
    </row>
    <row r="4" spans="1:3">
      <c r="A4" s="133"/>
      <c r="B4" s="81" t="s">
        <v>357</v>
      </c>
      <c r="C4" s="81"/>
    </row>
    <row r="5" spans="1:3">
      <c r="A5" s="102" t="s">
        <v>358</v>
      </c>
      <c r="B5" s="81"/>
      <c r="C5" s="81"/>
    </row>
    <row r="6" spans="1:3">
      <c r="A6" s="102" t="s">
        <v>359</v>
      </c>
      <c r="C6" s="81"/>
    </row>
    <row r="7" spans="1:3">
      <c r="A7" s="102" t="s">
        <v>360</v>
      </c>
      <c r="B7" s="81"/>
      <c r="C7" s="81" t="s">
        <v>361</v>
      </c>
    </row>
    <row r="8" spans="1:3">
      <c r="A8" s="102" t="s">
        <v>362</v>
      </c>
      <c r="B8" s="81"/>
      <c r="C8" s="81"/>
    </row>
    <row r="9" spans="1:3">
      <c r="A9" s="102"/>
      <c r="B9" s="81"/>
      <c r="C9" s="81"/>
    </row>
    <row r="10" spans="1:3">
      <c r="A10" s="102"/>
      <c r="B10" s="81"/>
      <c r="C10" s="81"/>
    </row>
    <row r="11" spans="1:3">
      <c r="A11" s="102"/>
      <c r="B11" s="86"/>
      <c r="C11" s="81"/>
    </row>
    <row r="12" spans="1:3">
      <c r="A12" s="105" t="s">
        <v>363</v>
      </c>
      <c r="B12" s="101" t="s">
        <v>351</v>
      </c>
      <c r="C12" s="101" t="s">
        <v>352</v>
      </c>
    </row>
    <row r="13" spans="1:3">
      <c r="A13" s="103" t="s">
        <v>364</v>
      </c>
      <c r="B13" s="104"/>
      <c r="C13" s="81"/>
    </row>
    <row r="14" spans="1:3">
      <c r="A14" s="102" t="s">
        <v>365</v>
      </c>
      <c r="B14" s="81" t="s">
        <v>366</v>
      </c>
      <c r="C14" s="81" t="s">
        <v>367</v>
      </c>
    </row>
    <row r="15" spans="1:3">
      <c r="A15" s="106" t="s">
        <v>368</v>
      </c>
      <c r="B15" s="81"/>
      <c r="C15" s="81" t="s">
        <v>367</v>
      </c>
    </row>
    <row r="16" spans="1:3">
      <c r="A16" s="130" t="s">
        <v>369</v>
      </c>
      <c r="B16" s="81" t="s">
        <v>370</v>
      </c>
      <c r="C16" s="81" t="s">
        <v>367</v>
      </c>
    </row>
    <row r="17" spans="1:3">
      <c r="A17" s="131"/>
      <c r="B17" s="81" t="s">
        <v>371</v>
      </c>
      <c r="C17" s="81" t="s">
        <v>367</v>
      </c>
    </row>
    <row r="18" spans="1:3">
      <c r="A18" s="81" t="s">
        <v>372</v>
      </c>
      <c r="B18" s="81"/>
      <c r="C18" s="81"/>
    </row>
    <row r="19" spans="1:3">
      <c r="A19" s="81"/>
      <c r="B19" s="81"/>
      <c r="C19" s="81"/>
    </row>
    <row r="21" spans="1:3">
      <c r="A21" t="s">
        <v>373</v>
      </c>
    </row>
    <row r="22" spans="1:3">
      <c r="A22" t="s">
        <v>374</v>
      </c>
    </row>
  </sheetData>
  <mergeCells count="2">
    <mergeCell ref="A16:A17"/>
    <mergeCell ref="A3:A4"/>
  </mergeCells>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44"/>
  <sheetViews>
    <sheetView workbookViewId="0">
      <selection activeCell="E22" sqref="E22"/>
    </sheetView>
  </sheetViews>
  <sheetFormatPr defaultRowHeight="13.9"/>
  <cols>
    <col min="2" max="2" width="9" style="19"/>
    <col min="3" max="3" width="15.375" bestFit="1" customWidth="1"/>
    <col min="4" max="4" width="8" customWidth="1"/>
    <col min="5" max="5" width="40.5" customWidth="1"/>
    <col min="6" max="6" width="39.375" customWidth="1"/>
    <col min="7" max="7" width="26.625" customWidth="1"/>
    <col min="8" max="8" width="15.75" customWidth="1"/>
  </cols>
  <sheetData>
    <row r="1" spans="1:9">
      <c r="A1" s="9" t="s">
        <v>43</v>
      </c>
      <c r="B1" s="32" t="s">
        <v>44</v>
      </c>
      <c r="C1" s="9" t="s">
        <v>45</v>
      </c>
      <c r="D1" s="9" t="s">
        <v>46</v>
      </c>
      <c r="E1" s="30" t="s">
        <v>47</v>
      </c>
      <c r="F1" s="31" t="s">
        <v>48</v>
      </c>
      <c r="G1" s="31" t="s">
        <v>49</v>
      </c>
      <c r="H1" s="27" t="s">
        <v>50</v>
      </c>
    </row>
    <row r="2" spans="1:9">
      <c r="A2" s="37" t="s">
        <v>51</v>
      </c>
      <c r="B2" s="20" t="s">
        <v>52</v>
      </c>
      <c r="C2" s="29">
        <v>44937</v>
      </c>
      <c r="D2" s="29" t="s">
        <v>11</v>
      </c>
      <c r="E2" s="22" t="s">
        <v>53</v>
      </c>
      <c r="F2" s="3"/>
      <c r="G2" s="3"/>
      <c r="H2" s="25"/>
      <c r="I2" s="1"/>
    </row>
    <row r="3" spans="1:9">
      <c r="A3" s="37" t="s">
        <v>51</v>
      </c>
      <c r="B3" s="20" t="s">
        <v>52</v>
      </c>
      <c r="C3" s="29">
        <v>44938</v>
      </c>
      <c r="D3" s="29" t="s">
        <v>14</v>
      </c>
      <c r="E3" s="22" t="s">
        <v>54</v>
      </c>
      <c r="F3" s="2"/>
      <c r="G3" s="3" t="s">
        <v>55</v>
      </c>
      <c r="H3" s="25"/>
      <c r="I3" s="1"/>
    </row>
    <row r="4" spans="1:9">
      <c r="A4" s="37" t="s">
        <v>51</v>
      </c>
      <c r="B4" s="20" t="s">
        <v>52</v>
      </c>
      <c r="C4" s="29">
        <v>44938</v>
      </c>
      <c r="D4" s="29" t="s">
        <v>14</v>
      </c>
      <c r="E4" s="3" t="s">
        <v>56</v>
      </c>
      <c r="G4" s="3" t="s">
        <v>15</v>
      </c>
      <c r="H4" s="25"/>
      <c r="I4" s="1"/>
    </row>
    <row r="5" spans="1:9" ht="16.5" customHeight="1">
      <c r="A5" s="36" t="s">
        <v>51</v>
      </c>
      <c r="B5" s="20" t="s">
        <v>52</v>
      </c>
      <c r="C5" s="29">
        <v>44939</v>
      </c>
      <c r="D5" s="29" t="s">
        <v>57</v>
      </c>
      <c r="E5" s="22" t="s">
        <v>58</v>
      </c>
      <c r="F5" s="6"/>
      <c r="G5" s="3" t="s">
        <v>55</v>
      </c>
      <c r="H5" s="25"/>
      <c r="I5" s="1"/>
    </row>
    <row r="6" spans="1:9">
      <c r="A6" s="36" t="s">
        <v>51</v>
      </c>
      <c r="B6" s="61" t="s">
        <v>52</v>
      </c>
      <c r="C6" s="5">
        <v>44939</v>
      </c>
      <c r="D6" s="29" t="s">
        <v>57</v>
      </c>
      <c r="E6" s="63" t="s">
        <v>59</v>
      </c>
      <c r="F6" s="28" t="s">
        <v>60</v>
      </c>
      <c r="G6" s="28" t="s">
        <v>61</v>
      </c>
      <c r="H6" s="3"/>
      <c r="I6" s="1"/>
    </row>
    <row r="7" spans="1:9">
      <c r="A7" s="36" t="s">
        <v>51</v>
      </c>
      <c r="B7" s="61" t="s">
        <v>52</v>
      </c>
      <c r="C7" s="5">
        <v>44942</v>
      </c>
      <c r="D7" s="29" t="s">
        <v>3</v>
      </c>
      <c r="E7" s="5" t="s">
        <v>62</v>
      </c>
      <c r="F7" s="22" t="s">
        <v>63</v>
      </c>
      <c r="G7" s="6" t="s">
        <v>64</v>
      </c>
      <c r="H7" s="3"/>
      <c r="I7" s="1"/>
    </row>
    <row r="8" spans="1:9">
      <c r="A8" s="36" t="s">
        <v>51</v>
      </c>
      <c r="B8" s="61" t="s">
        <v>52</v>
      </c>
      <c r="C8" s="5">
        <v>44943</v>
      </c>
      <c r="D8" s="29" t="s">
        <v>7</v>
      </c>
      <c r="E8" s="22" t="s">
        <v>65</v>
      </c>
      <c r="F8" s="3"/>
      <c r="G8" s="3"/>
      <c r="H8" s="3"/>
      <c r="I8" s="1"/>
    </row>
    <row r="9" spans="1:9">
      <c r="A9" s="36" t="s">
        <v>66</v>
      </c>
      <c r="B9" s="61" t="s">
        <v>52</v>
      </c>
      <c r="C9" s="5">
        <v>44944</v>
      </c>
      <c r="D9" s="29" t="s">
        <v>11</v>
      </c>
      <c r="E9" s="22" t="s">
        <v>67</v>
      </c>
      <c r="F9" s="3" t="s">
        <v>68</v>
      </c>
      <c r="G9" s="3"/>
      <c r="H9" s="3"/>
      <c r="I9" s="1"/>
    </row>
    <row r="10" spans="1:9">
      <c r="A10" s="36" t="s">
        <v>66</v>
      </c>
      <c r="B10" s="61" t="s">
        <v>52</v>
      </c>
      <c r="C10" s="5">
        <v>44946</v>
      </c>
      <c r="D10" s="29" t="s">
        <v>17</v>
      </c>
      <c r="E10" s="3" t="s">
        <v>69</v>
      </c>
      <c r="F10" s="3" t="s">
        <v>29</v>
      </c>
      <c r="G10" s="25" t="s">
        <v>55</v>
      </c>
      <c r="H10" s="3"/>
      <c r="I10" s="1"/>
    </row>
    <row r="11" spans="1:9">
      <c r="A11" s="36"/>
      <c r="B11" s="61" t="s">
        <v>52</v>
      </c>
      <c r="C11" s="5">
        <v>44946</v>
      </c>
      <c r="D11" s="29" t="s">
        <v>17</v>
      </c>
      <c r="E11" s="62" t="s">
        <v>70</v>
      </c>
      <c r="F11" s="3"/>
      <c r="G11" s="25" t="s">
        <v>61</v>
      </c>
      <c r="H11" s="3"/>
      <c r="I11" s="1"/>
    </row>
    <row r="12" spans="1:9">
      <c r="A12" s="36" t="s">
        <v>66</v>
      </c>
      <c r="B12" s="61" t="s">
        <v>52</v>
      </c>
      <c r="C12" s="5">
        <v>44949</v>
      </c>
      <c r="D12" s="29" t="s">
        <v>3</v>
      </c>
      <c r="E12" s="22" t="s">
        <v>71</v>
      </c>
      <c r="F12" s="3"/>
      <c r="G12" s="6" t="s">
        <v>12</v>
      </c>
      <c r="H12" s="3" t="s">
        <v>72</v>
      </c>
      <c r="I12" s="1"/>
    </row>
    <row r="13" spans="1:9" ht="15.75" customHeight="1">
      <c r="A13" s="36" t="s">
        <v>73</v>
      </c>
      <c r="B13" s="20" t="s">
        <v>74</v>
      </c>
      <c r="C13" s="4">
        <v>44951</v>
      </c>
      <c r="D13" s="29" t="s">
        <v>11</v>
      </c>
      <c r="E13" s="22" t="s">
        <v>75</v>
      </c>
      <c r="F13" s="6" t="s">
        <v>76</v>
      </c>
      <c r="G13" s="6" t="s">
        <v>77</v>
      </c>
      <c r="I13" s="1"/>
    </row>
    <row r="14" spans="1:9">
      <c r="A14" s="36" t="s">
        <v>73</v>
      </c>
      <c r="B14" s="20" t="s">
        <v>74</v>
      </c>
      <c r="C14" s="4">
        <v>44951</v>
      </c>
      <c r="D14" s="29" t="s">
        <v>11</v>
      </c>
      <c r="E14" s="22" t="s">
        <v>78</v>
      </c>
      <c r="F14" s="3"/>
      <c r="G14" s="3" t="s">
        <v>79</v>
      </c>
      <c r="H14" s="3"/>
      <c r="I14" s="1"/>
    </row>
    <row r="15" spans="1:9">
      <c r="A15" s="36" t="s">
        <v>73</v>
      </c>
      <c r="B15" s="20" t="s">
        <v>52</v>
      </c>
      <c r="C15" s="65">
        <v>44956</v>
      </c>
      <c r="D15" s="57" t="s">
        <v>3</v>
      </c>
      <c r="E15" s="57" t="s">
        <v>80</v>
      </c>
      <c r="F15" s="57" t="s">
        <v>81</v>
      </c>
      <c r="G15" s="3" t="s">
        <v>82</v>
      </c>
      <c r="H15" s="3"/>
      <c r="I15" s="1"/>
    </row>
    <row r="16" spans="1:9">
      <c r="A16" s="36" t="s">
        <v>73</v>
      </c>
      <c r="B16" s="20" t="s">
        <v>74</v>
      </c>
      <c r="C16" s="65">
        <v>44956</v>
      </c>
      <c r="D16" s="57" t="s">
        <v>3</v>
      </c>
      <c r="E16" s="66" t="s">
        <v>83</v>
      </c>
      <c r="F16" s="3"/>
      <c r="G16" s="6" t="s">
        <v>77</v>
      </c>
      <c r="H16" s="3"/>
      <c r="I16" s="1"/>
    </row>
    <row r="17" spans="1:9">
      <c r="A17" s="3" t="s">
        <v>32</v>
      </c>
      <c r="B17" s="33"/>
      <c r="C17" s="5">
        <v>44958</v>
      </c>
      <c r="D17" s="29"/>
      <c r="E17" s="22"/>
      <c r="F17" s="3" t="s">
        <v>84</v>
      </c>
      <c r="G17" s="3" t="s">
        <v>85</v>
      </c>
      <c r="H17" s="3"/>
      <c r="I17" s="1"/>
    </row>
    <row r="18" spans="1:9">
      <c r="A18" s="3" t="s">
        <v>33</v>
      </c>
      <c r="B18" s="33"/>
      <c r="C18" s="5">
        <v>44965</v>
      </c>
      <c r="D18" s="29"/>
      <c r="E18" s="22"/>
      <c r="F18" s="3" t="s">
        <v>86</v>
      </c>
      <c r="G18" s="3"/>
      <c r="H18" s="3"/>
      <c r="I18" s="1"/>
    </row>
    <row r="19" spans="1:9">
      <c r="A19" s="3" t="s">
        <v>34</v>
      </c>
      <c r="B19" s="33"/>
      <c r="C19" s="5">
        <v>44972</v>
      </c>
      <c r="D19" s="29"/>
      <c r="E19" s="22"/>
      <c r="F19" s="3" t="s">
        <v>87</v>
      </c>
      <c r="G19" s="3"/>
      <c r="H19" s="3"/>
      <c r="I19" s="1"/>
    </row>
    <row r="20" spans="1:9">
      <c r="A20" s="3" t="s">
        <v>35</v>
      </c>
      <c r="B20" s="33"/>
      <c r="C20" s="5">
        <v>44979</v>
      </c>
      <c r="D20" s="29"/>
      <c r="E20" s="22"/>
      <c r="F20" s="3" t="s">
        <v>88</v>
      </c>
      <c r="G20" s="3"/>
      <c r="H20" s="3"/>
      <c r="I20" s="1"/>
    </row>
    <row r="21" spans="1:9">
      <c r="A21" s="3" t="s">
        <v>36</v>
      </c>
      <c r="B21" s="33"/>
      <c r="C21" s="5">
        <v>44986</v>
      </c>
      <c r="D21" s="29"/>
      <c r="E21" s="22"/>
      <c r="F21" s="3" t="s">
        <v>89</v>
      </c>
      <c r="G21" s="3" t="s">
        <v>90</v>
      </c>
      <c r="H21" s="3"/>
      <c r="I21" s="1"/>
    </row>
    <row r="22" spans="1:9">
      <c r="A22" s="3" t="s">
        <v>37</v>
      </c>
      <c r="B22" s="33"/>
      <c r="C22" s="5">
        <v>44993</v>
      </c>
      <c r="D22" s="29"/>
      <c r="E22" s="22"/>
      <c r="F22" s="3" t="s">
        <v>91</v>
      </c>
      <c r="G22" s="3"/>
      <c r="H22" s="3"/>
      <c r="I22" s="1"/>
    </row>
    <row r="23" spans="1:9">
      <c r="A23" s="3" t="s">
        <v>38</v>
      </c>
      <c r="B23" s="33"/>
      <c r="C23" s="5">
        <v>45000</v>
      </c>
      <c r="D23" s="29"/>
      <c r="E23" s="22"/>
      <c r="F23" s="3"/>
      <c r="G23" s="3"/>
      <c r="H23" s="3"/>
      <c r="I23" s="1"/>
    </row>
    <row r="24" spans="1:9">
      <c r="A24" s="3" t="s">
        <v>39</v>
      </c>
      <c r="B24" s="33"/>
      <c r="C24" s="5">
        <v>45007</v>
      </c>
      <c r="D24" s="29"/>
      <c r="E24" s="22"/>
      <c r="F24" s="3"/>
      <c r="G24" s="3"/>
      <c r="H24" s="3"/>
      <c r="I24" s="1"/>
    </row>
    <row r="25" spans="1:9">
      <c r="A25" s="3" t="s">
        <v>40</v>
      </c>
      <c r="B25" s="33"/>
      <c r="C25" s="5">
        <v>45014</v>
      </c>
      <c r="D25" s="29"/>
      <c r="E25" s="22"/>
      <c r="F25" s="26"/>
      <c r="G25" s="26"/>
      <c r="H25" s="26"/>
      <c r="I25" s="1"/>
    </row>
    <row r="26" spans="1:9">
      <c r="A26" s="3" t="s">
        <v>41</v>
      </c>
      <c r="B26" s="33"/>
      <c r="C26" s="5">
        <v>45021</v>
      </c>
      <c r="D26" s="29"/>
      <c r="E26" s="22"/>
      <c r="F26" s="3"/>
      <c r="G26" s="3"/>
      <c r="H26" s="3"/>
      <c r="I26" s="1"/>
    </row>
    <row r="27" spans="1:9">
      <c r="A27" s="3" t="s">
        <v>42</v>
      </c>
      <c r="B27" s="33"/>
      <c r="C27" s="5">
        <v>45028</v>
      </c>
      <c r="D27" s="29"/>
      <c r="E27" s="22"/>
      <c r="F27" s="3"/>
      <c r="G27" s="3"/>
      <c r="H27" s="3"/>
      <c r="I27" s="1"/>
    </row>
    <row r="28" spans="1:9" ht="13.5" customHeight="1">
      <c r="A28" s="3"/>
      <c r="B28" s="33"/>
      <c r="C28" s="4">
        <v>45033</v>
      </c>
      <c r="D28" s="35"/>
      <c r="E28" s="23" t="s">
        <v>92</v>
      </c>
      <c r="F28" s="3"/>
      <c r="G28" s="3"/>
      <c r="H28" s="3"/>
      <c r="I28" s="1"/>
    </row>
    <row r="29" spans="1:9">
      <c r="A29" s="3"/>
      <c r="B29" s="33"/>
      <c r="C29" s="21" t="s">
        <v>93</v>
      </c>
      <c r="D29" s="24"/>
      <c r="E29" s="24" t="s">
        <v>94</v>
      </c>
      <c r="F29" s="3"/>
      <c r="G29" s="3"/>
      <c r="H29" s="3"/>
      <c r="I29" s="1"/>
    </row>
    <row r="30" spans="1:9">
      <c r="A30" s="3"/>
      <c r="B30" s="33"/>
      <c r="C30" s="3"/>
      <c r="D30" s="22"/>
      <c r="E30" s="22"/>
      <c r="F30" s="3"/>
      <c r="G30" s="3"/>
      <c r="H30" s="3"/>
      <c r="I30" s="1"/>
    </row>
    <row r="31" spans="1:9">
      <c r="A31" s="3"/>
      <c r="B31" s="33"/>
      <c r="C31" s="3"/>
      <c r="D31" s="22"/>
      <c r="E31" s="22"/>
      <c r="F31" s="3"/>
      <c r="G31" s="3"/>
      <c r="H31" s="3"/>
      <c r="I31" s="1"/>
    </row>
    <row r="32" spans="1:9">
      <c r="A32" s="3"/>
      <c r="B32" s="33"/>
      <c r="C32" s="3"/>
      <c r="D32" s="22"/>
      <c r="E32" s="22"/>
      <c r="F32" s="3"/>
      <c r="G32" s="3"/>
      <c r="H32" s="3"/>
      <c r="I32" s="1"/>
    </row>
    <row r="33" spans="1:9">
      <c r="A33" s="3"/>
      <c r="B33" s="33"/>
      <c r="C33" s="3"/>
      <c r="D33" s="22"/>
      <c r="E33" s="22"/>
      <c r="F33" s="3"/>
      <c r="G33" s="3"/>
      <c r="H33" s="3"/>
      <c r="I33" s="1"/>
    </row>
    <row r="34" spans="1:9">
      <c r="A34" s="3"/>
      <c r="B34" s="33"/>
      <c r="C34" s="3"/>
      <c r="D34" s="22"/>
      <c r="E34" s="22"/>
      <c r="F34" s="3"/>
      <c r="G34" s="3"/>
      <c r="H34" s="3"/>
      <c r="I34" s="1"/>
    </row>
    <row r="35" spans="1:9">
      <c r="A35" s="3"/>
      <c r="B35" s="33"/>
      <c r="C35" s="3"/>
      <c r="D35" s="22"/>
      <c r="E35" s="22"/>
      <c r="F35" s="3"/>
      <c r="G35" s="3"/>
      <c r="H35" s="3"/>
      <c r="I35" s="1"/>
    </row>
    <row r="36" spans="1:9">
      <c r="A36" s="3"/>
      <c r="B36" s="33"/>
      <c r="C36" s="3"/>
      <c r="D36" s="22"/>
      <c r="E36" s="22"/>
      <c r="F36" s="3"/>
      <c r="G36" s="3"/>
      <c r="H36" s="3"/>
      <c r="I36" s="1"/>
    </row>
    <row r="37" spans="1:9">
      <c r="A37" s="3"/>
      <c r="B37" s="33"/>
      <c r="C37" s="3"/>
      <c r="D37" s="22"/>
      <c r="E37" s="22"/>
      <c r="F37" s="3"/>
      <c r="G37" s="3"/>
      <c r="H37" s="3"/>
      <c r="I37" s="1"/>
    </row>
    <row r="38" spans="1:9">
      <c r="A38" s="3"/>
      <c r="B38" s="33"/>
      <c r="C38" s="3"/>
      <c r="D38" s="22"/>
      <c r="E38" s="22"/>
      <c r="F38" s="3"/>
      <c r="G38" s="3"/>
      <c r="H38" s="3"/>
      <c r="I38" s="1"/>
    </row>
    <row r="39" spans="1:9">
      <c r="A39" s="3"/>
      <c r="B39" s="33"/>
      <c r="C39" s="3"/>
      <c r="D39" s="22"/>
      <c r="E39" s="22"/>
      <c r="F39" s="3"/>
      <c r="G39" s="3"/>
      <c r="H39" s="3"/>
      <c r="I39" s="1"/>
    </row>
    <row r="40" spans="1:9">
      <c r="A40" s="3"/>
      <c r="B40" s="33"/>
      <c r="C40" s="3"/>
      <c r="D40" s="22"/>
      <c r="E40" s="22"/>
      <c r="F40" s="3"/>
      <c r="G40" s="3"/>
      <c r="H40" s="3"/>
      <c r="I40" s="1"/>
    </row>
    <row r="41" spans="1:9">
      <c r="A41" s="3"/>
      <c r="B41" s="33"/>
      <c r="C41" s="3"/>
      <c r="D41" s="22"/>
      <c r="E41" s="22"/>
      <c r="F41" s="3"/>
      <c r="G41" s="3"/>
      <c r="H41" s="3"/>
      <c r="I41" s="1"/>
    </row>
    <row r="42" spans="1:9">
      <c r="A42" s="1"/>
      <c r="B42" s="34"/>
      <c r="C42" s="1"/>
      <c r="D42" s="1"/>
      <c r="E42" s="1"/>
      <c r="F42" s="1"/>
      <c r="G42" s="1"/>
      <c r="H42" s="1"/>
      <c r="I42" s="1"/>
    </row>
    <row r="43" spans="1:9">
      <c r="A43" s="1"/>
      <c r="B43" s="34"/>
      <c r="C43" s="1"/>
      <c r="D43" s="1"/>
      <c r="E43" s="1"/>
      <c r="F43" s="1"/>
      <c r="G43" s="1"/>
      <c r="H43" s="1"/>
      <c r="I43" s="1"/>
    </row>
    <row r="44" spans="1:9">
      <c r="A44" s="1"/>
      <c r="B44" s="34"/>
      <c r="C44" s="1"/>
      <c r="D44" s="1"/>
      <c r="E44" s="1"/>
      <c r="F44" s="1"/>
      <c r="G44" s="1"/>
      <c r="H44" s="1"/>
      <c r="I44" s="1"/>
    </row>
  </sheetData>
  <autoFilter ref="A1:I1" xr:uid="{00000000-0001-0000-0000-000000000000}"/>
  <phoneticPr fontId="25" type="noConversion"/>
  <conditionalFormatting sqref="B1">
    <cfRule type="cellIs" dxfId="5" priority="2" operator="equal">
      <formula>"OPEN"</formula>
    </cfRule>
  </conditionalFormatting>
  <conditionalFormatting sqref="B2:B16">
    <cfRule type="cellIs" dxfId="4" priority="1" operator="equal">
      <formula>"OPEN"</formula>
    </cfRule>
  </conditionalFormatting>
  <dataValidations count="1">
    <dataValidation type="list" allowBlank="1" showInputMessage="1" showErrorMessage="1" sqref="B1" xr:uid="{E4C0AA65-D6CB-40AE-B0B9-0892D95EDA06}">
      <formula1>$L$1:$N$1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AB5F96-B8E6-4F28-BB33-2941C893CBB2}">
          <x14:formula1>
            <xm:f>'Questions List'!$K$1:$M$1</xm:f>
          </x14:formula1>
          <xm:sqref>B2:B16</xm:sqref>
        </x14:dataValidation>
        <x14:dataValidation type="list" allowBlank="1" showInputMessage="1" showErrorMessage="1" xr:uid="{C7574235-C042-4BC4-AEEB-36D2A8936A41}">
          <x14:formula1>
            <xm:f>Team!$G$1:$G$7</xm:f>
          </x14:formula1>
          <xm:sqref>D2:D16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567D-0095-4C7D-9C88-DC633CC9A737}">
  <sheetPr>
    <tabColor rgb="FFFFFF00"/>
  </sheetPr>
  <dimension ref="A1:H21"/>
  <sheetViews>
    <sheetView tabSelected="1" topLeftCell="A16" workbookViewId="0">
      <selection activeCell="B22" sqref="B22"/>
    </sheetView>
  </sheetViews>
  <sheetFormatPr defaultRowHeight="13.9" outlineLevelRow="1"/>
  <cols>
    <col min="1" max="1" width="9.5" customWidth="1"/>
    <col min="2" max="2" width="15.25" customWidth="1"/>
    <col min="3" max="3" width="11" customWidth="1"/>
    <col min="4" max="4" width="50.5" customWidth="1"/>
    <col min="5" max="5" width="16.75" customWidth="1"/>
    <col min="6" max="6" width="10.625" customWidth="1"/>
  </cols>
  <sheetData>
    <row r="1" spans="1:8">
      <c r="G1" t="s">
        <v>74</v>
      </c>
      <c r="H1" t="s">
        <v>52</v>
      </c>
    </row>
    <row r="2" spans="1:8">
      <c r="A2" s="92" t="s">
        <v>19</v>
      </c>
      <c r="B2" s="107" t="s">
        <v>95</v>
      </c>
      <c r="C2" s="92" t="s">
        <v>96</v>
      </c>
      <c r="D2" s="92" t="s">
        <v>47</v>
      </c>
      <c r="E2" s="92" t="s">
        <v>97</v>
      </c>
      <c r="F2" s="92" t="s">
        <v>98</v>
      </c>
      <c r="G2" s="10" t="s">
        <v>44</v>
      </c>
    </row>
    <row r="3" spans="1:8" ht="41.65" hidden="1" outlineLevel="1">
      <c r="A3" s="98">
        <v>44943</v>
      </c>
      <c r="B3" s="90" t="s">
        <v>99</v>
      </c>
      <c r="C3" s="91">
        <v>4</v>
      </c>
      <c r="D3" s="96" t="s">
        <v>75</v>
      </c>
      <c r="E3" s="2" t="s">
        <v>64</v>
      </c>
      <c r="F3" s="5">
        <v>44949</v>
      </c>
      <c r="G3" s="95" t="s">
        <v>52</v>
      </c>
    </row>
    <row r="4" spans="1:8" ht="27.75" hidden="1" outlineLevel="1">
      <c r="A4" s="98">
        <v>44949</v>
      </c>
      <c r="B4" s="90" t="s">
        <v>100</v>
      </c>
      <c r="C4" s="91">
        <v>4</v>
      </c>
      <c r="D4" s="96" t="s">
        <v>81</v>
      </c>
      <c r="E4" s="3" t="s">
        <v>82</v>
      </c>
      <c r="F4" s="91" t="s">
        <v>101</v>
      </c>
      <c r="G4" s="95" t="s">
        <v>52</v>
      </c>
    </row>
    <row r="5" spans="1:8" ht="18.75" customHeight="1" collapsed="1">
      <c r="A5" s="121">
        <v>44957</v>
      </c>
      <c r="B5" s="123" t="s">
        <v>102</v>
      </c>
      <c r="C5" s="125">
        <v>4</v>
      </c>
      <c r="D5" s="97" t="s">
        <v>103</v>
      </c>
      <c r="E5" s="94" t="s">
        <v>104</v>
      </c>
      <c r="F5" s="93">
        <v>44964</v>
      </c>
      <c r="G5" s="95" t="s">
        <v>52</v>
      </c>
    </row>
    <row r="6" spans="1:8" ht="18" customHeight="1">
      <c r="A6" s="122"/>
      <c r="B6" s="124"/>
      <c r="C6" s="126"/>
      <c r="D6" s="109" t="s">
        <v>105</v>
      </c>
      <c r="E6" s="110" t="s">
        <v>104</v>
      </c>
      <c r="F6" s="2"/>
      <c r="G6" s="95" t="s">
        <v>74</v>
      </c>
    </row>
    <row r="7" spans="1:8">
      <c r="A7" s="122"/>
      <c r="B7" s="124"/>
      <c r="C7" s="126"/>
      <c r="D7" s="111" t="s">
        <v>106</v>
      </c>
      <c r="E7" s="110" t="s">
        <v>104</v>
      </c>
      <c r="F7" s="2"/>
      <c r="G7" s="95" t="s">
        <v>74</v>
      </c>
    </row>
    <row r="8" spans="1:8">
      <c r="A8" s="122"/>
      <c r="B8" s="124"/>
      <c r="C8" s="126"/>
      <c r="D8" s="111" t="s">
        <v>107</v>
      </c>
      <c r="E8" s="110" t="s">
        <v>104</v>
      </c>
      <c r="F8" s="2"/>
      <c r="G8" s="95" t="s">
        <v>74</v>
      </c>
    </row>
    <row r="9" spans="1:8">
      <c r="A9" s="122"/>
      <c r="B9" s="124"/>
      <c r="C9" s="126"/>
      <c r="D9" s="111" t="s">
        <v>108</v>
      </c>
      <c r="E9" s="110" t="s">
        <v>104</v>
      </c>
      <c r="F9" s="2"/>
      <c r="G9" s="95" t="s">
        <v>74</v>
      </c>
    </row>
    <row r="10" spans="1:8">
      <c r="A10" s="122"/>
      <c r="B10" s="124"/>
      <c r="C10" s="126"/>
      <c r="D10" s="111" t="s">
        <v>109</v>
      </c>
      <c r="E10" s="110" t="s">
        <v>104</v>
      </c>
      <c r="F10" s="2"/>
      <c r="G10" s="95" t="s">
        <v>74</v>
      </c>
    </row>
    <row r="11" spans="1:8">
      <c r="A11" s="122"/>
      <c r="B11" s="124"/>
      <c r="C11" s="126"/>
      <c r="D11" s="97" t="s">
        <v>110</v>
      </c>
      <c r="E11" s="2" t="s">
        <v>111</v>
      </c>
      <c r="F11" s="93">
        <v>44964</v>
      </c>
      <c r="G11" s="95" t="s">
        <v>52</v>
      </c>
    </row>
    <row r="12" spans="1:8">
      <c r="A12" s="122"/>
      <c r="B12" s="124"/>
      <c r="C12" s="126"/>
      <c r="D12" s="97" t="s">
        <v>112</v>
      </c>
      <c r="E12" s="2" t="s">
        <v>113</v>
      </c>
      <c r="F12" s="2"/>
      <c r="G12" s="95" t="s">
        <v>74</v>
      </c>
    </row>
    <row r="13" spans="1:8">
      <c r="A13" s="122"/>
      <c r="B13" s="124"/>
      <c r="C13" s="126"/>
      <c r="D13" s="108" t="s">
        <v>114</v>
      </c>
      <c r="E13" s="2" t="s">
        <v>61</v>
      </c>
      <c r="F13" s="93">
        <v>44964</v>
      </c>
      <c r="G13" s="95" t="s">
        <v>52</v>
      </c>
    </row>
    <row r="14" spans="1:8">
      <c r="A14" s="122"/>
      <c r="B14" s="124"/>
      <c r="C14" s="126"/>
      <c r="D14" s="112" t="s">
        <v>115</v>
      </c>
      <c r="E14" s="113" t="s">
        <v>116</v>
      </c>
      <c r="F14" s="114"/>
      <c r="G14" s="120" t="s">
        <v>74</v>
      </c>
    </row>
    <row r="15" spans="1:8" ht="27.75">
      <c r="A15" s="127">
        <v>44964</v>
      </c>
      <c r="B15" s="127" t="s">
        <v>117</v>
      </c>
      <c r="C15" s="127"/>
      <c r="D15" s="119" t="s">
        <v>118</v>
      </c>
      <c r="E15" s="116" t="s">
        <v>119</v>
      </c>
      <c r="F15" s="117">
        <v>44971</v>
      </c>
      <c r="G15" s="118" t="s">
        <v>74</v>
      </c>
    </row>
    <row r="16" spans="1:8" ht="55.5">
      <c r="A16" s="127"/>
      <c r="B16" s="127"/>
      <c r="C16" s="127"/>
      <c r="D16" s="115" t="s">
        <v>120</v>
      </c>
      <c r="E16" s="115" t="s">
        <v>121</v>
      </c>
      <c r="F16" s="117">
        <v>44971</v>
      </c>
      <c r="G16" s="118" t="s">
        <v>74</v>
      </c>
    </row>
    <row r="17" spans="1:7">
      <c r="A17" s="127"/>
      <c r="B17" s="127"/>
      <c r="C17" s="127"/>
      <c r="D17" s="116" t="s">
        <v>122</v>
      </c>
      <c r="E17" s="116" t="s">
        <v>123</v>
      </c>
      <c r="F17" s="117">
        <v>44971</v>
      </c>
      <c r="G17" s="118" t="s">
        <v>74</v>
      </c>
    </row>
    <row r="18" spans="1:7">
      <c r="A18" s="127"/>
      <c r="B18" s="127"/>
      <c r="C18" s="127"/>
      <c r="D18" s="116" t="s">
        <v>124</v>
      </c>
      <c r="E18" s="116" t="s">
        <v>125</v>
      </c>
      <c r="F18" s="117">
        <v>44971</v>
      </c>
      <c r="G18" s="118" t="s">
        <v>74</v>
      </c>
    </row>
    <row r="19" spans="1:7">
      <c r="A19" s="127"/>
      <c r="B19" s="127"/>
      <c r="C19" s="127"/>
      <c r="D19" s="116" t="s">
        <v>126</v>
      </c>
      <c r="E19" s="116" t="s">
        <v>125</v>
      </c>
      <c r="F19" s="117">
        <v>44971</v>
      </c>
      <c r="G19" s="118" t="s">
        <v>74</v>
      </c>
    </row>
    <row r="20" spans="1:7">
      <c r="D20" t="s">
        <v>127</v>
      </c>
    </row>
    <row r="21" spans="1:7">
      <c r="D21" t="s">
        <v>128</v>
      </c>
    </row>
  </sheetData>
  <autoFilter ref="A2:F2" xr:uid="{8FC2567D-0095-4C7D-9C88-DC633CC9A737}"/>
  <mergeCells count="6">
    <mergeCell ref="A5:A14"/>
    <mergeCell ref="B5:B14"/>
    <mergeCell ref="C5:C14"/>
    <mergeCell ref="A15:A19"/>
    <mergeCell ref="B15:B19"/>
    <mergeCell ref="C15:C19"/>
  </mergeCells>
  <phoneticPr fontId="25" type="noConversion"/>
  <conditionalFormatting sqref="G2">
    <cfRule type="cellIs" dxfId="3" priority="3" operator="equal">
      <formula>"OPEN"</formula>
    </cfRule>
  </conditionalFormatting>
  <conditionalFormatting sqref="G3:G14">
    <cfRule type="cellIs" dxfId="2" priority="2" operator="equal">
      <formula>"OPEN"</formula>
    </cfRule>
  </conditionalFormatting>
  <conditionalFormatting sqref="G15:G19">
    <cfRule type="cellIs" dxfId="1" priority="1" operator="equal">
      <formula>"OPEN"</formula>
    </cfRule>
  </conditionalFormatting>
  <dataValidations count="2">
    <dataValidation type="list" allowBlank="1" showInputMessage="1" showErrorMessage="1" sqref="G2:G4 G6:G19" xr:uid="{B77035D3-32E8-4599-ABE4-4AB64DB380F7}">
      <formula1>$AP$1:$AR$1</formula1>
    </dataValidation>
    <dataValidation type="list" allowBlank="1" showInputMessage="1" showErrorMessage="1" sqref="G5" xr:uid="{0F242AFF-7690-4CD7-8C9B-B9C3FC136D28}">
      <formula1>$G$1:$H$1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B2AA-621A-47BE-BD1F-3DDF4E7462AA}">
  <dimension ref="A1:D33"/>
  <sheetViews>
    <sheetView topLeftCell="B21" workbookViewId="0">
      <selection activeCell="B18" sqref="B18"/>
    </sheetView>
  </sheetViews>
  <sheetFormatPr defaultColWidth="9" defaultRowHeight="16.5" customHeight="1"/>
  <cols>
    <col min="1" max="1" width="10" style="79" customWidth="1"/>
    <col min="2" max="2" width="72" style="79" bestFit="1" customWidth="1"/>
    <col min="3" max="3" width="64.625" style="80" customWidth="1"/>
    <col min="4" max="4" width="36" style="79" bestFit="1" customWidth="1"/>
    <col min="5" max="16384" width="9" style="79"/>
  </cols>
  <sheetData>
    <row r="1" spans="1:4" ht="16.5" customHeight="1">
      <c r="A1" s="78" t="s">
        <v>129</v>
      </c>
      <c r="D1" s="81"/>
    </row>
    <row r="2" spans="1:4" ht="16.5" customHeight="1">
      <c r="A2" s="82" t="s">
        <v>130</v>
      </c>
      <c r="B2" s="82" t="s">
        <v>131</v>
      </c>
      <c r="C2" s="83" t="s">
        <v>132</v>
      </c>
      <c r="D2" s="82" t="s">
        <v>133</v>
      </c>
    </row>
    <row r="3" spans="1:4" ht="16.5" customHeight="1">
      <c r="A3" s="81">
        <v>1</v>
      </c>
      <c r="B3" s="81" t="s">
        <v>134</v>
      </c>
      <c r="C3" s="84" t="s">
        <v>135</v>
      </c>
      <c r="D3" s="81" t="s">
        <v>136</v>
      </c>
    </row>
    <row r="4" spans="1:4" ht="16.5" customHeight="1">
      <c r="A4" s="81">
        <v>2</v>
      </c>
      <c r="B4" s="81" t="s">
        <v>137</v>
      </c>
      <c r="C4" s="84" t="s">
        <v>138</v>
      </c>
      <c r="D4" s="81" t="s">
        <v>139</v>
      </c>
    </row>
    <row r="5" spans="1:4" ht="16.5" customHeight="1">
      <c r="A5" s="81">
        <v>3</v>
      </c>
      <c r="B5" s="81" t="s">
        <v>140</v>
      </c>
      <c r="C5" s="84" t="s">
        <v>141</v>
      </c>
      <c r="D5" s="81" t="s">
        <v>142</v>
      </c>
    </row>
    <row r="6" spans="1:4" ht="16.5" customHeight="1">
      <c r="A6" s="81">
        <v>4</v>
      </c>
      <c r="B6" s="81" t="s">
        <v>143</v>
      </c>
      <c r="C6" s="85" t="s">
        <v>144</v>
      </c>
      <c r="D6" s="81" t="s">
        <v>145</v>
      </c>
    </row>
    <row r="7" spans="1:4" ht="16.5" customHeight="1">
      <c r="A7" s="86">
        <v>5</v>
      </c>
      <c r="B7" s="86" t="s">
        <v>146</v>
      </c>
      <c r="C7" s="84" t="s">
        <v>147</v>
      </c>
      <c r="D7" s="86" t="s">
        <v>148</v>
      </c>
    </row>
    <row r="8" spans="1:4" ht="16.5" customHeight="1">
      <c r="A8" s="81">
        <v>6</v>
      </c>
      <c r="B8" s="81" t="s">
        <v>149</v>
      </c>
      <c r="C8" s="84" t="s">
        <v>150</v>
      </c>
      <c r="D8" s="81" t="s">
        <v>151</v>
      </c>
    </row>
    <row r="9" spans="1:4" ht="16.5" customHeight="1">
      <c r="A9" s="81">
        <v>7</v>
      </c>
      <c r="B9" s="81" t="s">
        <v>152</v>
      </c>
      <c r="C9" s="84" t="s">
        <v>153</v>
      </c>
      <c r="D9" s="81" t="s">
        <v>154</v>
      </c>
    </row>
    <row r="10" spans="1:4" ht="16.5" customHeight="1">
      <c r="A10" s="81">
        <v>8</v>
      </c>
      <c r="B10" s="81" t="s">
        <v>155</v>
      </c>
      <c r="C10" s="84" t="s">
        <v>156</v>
      </c>
      <c r="D10" s="81" t="s">
        <v>157</v>
      </c>
    </row>
    <row r="11" spans="1:4" ht="16.5" customHeight="1">
      <c r="A11" s="81">
        <v>9</v>
      </c>
      <c r="B11" s="81" t="s">
        <v>158</v>
      </c>
      <c r="C11" s="84" t="s">
        <v>159</v>
      </c>
      <c r="D11" s="81" t="s">
        <v>160</v>
      </c>
    </row>
    <row r="12" spans="1:4" ht="16.5" customHeight="1">
      <c r="A12" s="81">
        <v>10</v>
      </c>
      <c r="B12" s="81" t="s">
        <v>161</v>
      </c>
      <c r="C12" s="84" t="s">
        <v>162</v>
      </c>
      <c r="D12" s="81" t="s">
        <v>163</v>
      </c>
    </row>
    <row r="13" spans="1:4" ht="16.5" customHeight="1">
      <c r="A13" s="81">
        <v>11</v>
      </c>
      <c r="B13" s="81" t="s">
        <v>164</v>
      </c>
      <c r="C13" s="85" t="s">
        <v>165</v>
      </c>
      <c r="D13" s="81" t="s">
        <v>166</v>
      </c>
    </row>
    <row r="14" spans="1:4" ht="16.5" customHeight="1">
      <c r="A14" s="87">
        <v>12</v>
      </c>
      <c r="B14" s="88" t="s">
        <v>167</v>
      </c>
      <c r="C14" s="84"/>
      <c r="D14" s="81"/>
    </row>
    <row r="15" spans="1:4" ht="16.5" customHeight="1">
      <c r="A15" s="81"/>
      <c r="B15" s="81" t="s">
        <v>168</v>
      </c>
      <c r="C15" s="84" t="s">
        <v>169</v>
      </c>
      <c r="D15" s="81" t="s">
        <v>170</v>
      </c>
    </row>
    <row r="16" spans="1:4" ht="16.5" customHeight="1">
      <c r="A16" s="81"/>
      <c r="B16" s="81" t="s">
        <v>171</v>
      </c>
      <c r="C16" s="84" t="s">
        <v>172</v>
      </c>
      <c r="D16" s="81" t="s">
        <v>173</v>
      </c>
    </row>
    <row r="17" spans="1:4" ht="16.5" customHeight="1">
      <c r="A17" s="81"/>
      <c r="B17" s="81" t="s">
        <v>174</v>
      </c>
      <c r="C17" s="84" t="s">
        <v>175</v>
      </c>
      <c r="D17" s="81" t="s">
        <v>176</v>
      </c>
    </row>
    <row r="18" spans="1:4" ht="16.5" customHeight="1">
      <c r="A18" s="81"/>
      <c r="B18" s="81"/>
      <c r="C18" s="84"/>
      <c r="D18" s="81"/>
    </row>
    <row r="19" spans="1:4" ht="16.5" customHeight="1">
      <c r="A19" s="88">
        <v>13</v>
      </c>
      <c r="B19" s="88" t="s">
        <v>177</v>
      </c>
      <c r="C19" s="84"/>
      <c r="D19" s="81"/>
    </row>
    <row r="20" spans="1:4" ht="16.5" customHeight="1">
      <c r="A20" s="81"/>
      <c r="B20" s="81" t="s">
        <v>178</v>
      </c>
      <c r="C20" s="85" t="s">
        <v>179</v>
      </c>
      <c r="D20" s="81" t="s">
        <v>180</v>
      </c>
    </row>
    <row r="21" spans="1:4" ht="16.5" customHeight="1">
      <c r="A21" s="81"/>
      <c r="B21" s="81" t="s">
        <v>181</v>
      </c>
      <c r="C21" s="85" t="s">
        <v>182</v>
      </c>
      <c r="D21" s="81" t="s">
        <v>183</v>
      </c>
    </row>
    <row r="22" spans="1:4" ht="16.5" customHeight="1">
      <c r="A22" s="81"/>
      <c r="B22" s="81" t="s">
        <v>184</v>
      </c>
      <c r="C22" s="85" t="s">
        <v>185</v>
      </c>
      <c r="D22" s="81" t="s">
        <v>186</v>
      </c>
    </row>
    <row r="23" spans="1:4" ht="16.5" customHeight="1">
      <c r="A23" s="81"/>
      <c r="B23" s="81" t="s">
        <v>187</v>
      </c>
      <c r="C23" s="85" t="s">
        <v>188</v>
      </c>
      <c r="D23" s="81" t="s">
        <v>189</v>
      </c>
    </row>
    <row r="24" spans="1:4" ht="16.5" customHeight="1">
      <c r="A24" s="81"/>
      <c r="B24" s="81" t="s">
        <v>190</v>
      </c>
      <c r="C24" s="85" t="s">
        <v>191</v>
      </c>
      <c r="D24" s="81" t="s">
        <v>192</v>
      </c>
    </row>
    <row r="25" spans="1:4" ht="16.5" customHeight="1">
      <c r="A25" s="81"/>
      <c r="B25" s="81" t="s">
        <v>193</v>
      </c>
      <c r="C25" s="85" t="s">
        <v>194</v>
      </c>
      <c r="D25" s="81" t="s">
        <v>195</v>
      </c>
    </row>
    <row r="26" spans="1:4" ht="16.5" customHeight="1">
      <c r="A26" s="81"/>
      <c r="B26" s="81" t="s">
        <v>196</v>
      </c>
      <c r="C26" s="85" t="s">
        <v>197</v>
      </c>
      <c r="D26" s="81" t="s">
        <v>183</v>
      </c>
    </row>
    <row r="27" spans="1:4" ht="16.5" customHeight="1">
      <c r="A27" s="81"/>
      <c r="B27" s="81"/>
      <c r="C27" s="89"/>
      <c r="D27" s="81"/>
    </row>
    <row r="28" spans="1:4" ht="16.5" customHeight="1">
      <c r="A28" s="86"/>
      <c r="B28" s="86"/>
      <c r="C28" s="100"/>
      <c r="D28" s="86"/>
    </row>
    <row r="29" spans="1:4" ht="16.5" customHeight="1">
      <c r="A29" s="81"/>
      <c r="B29" s="81" t="s">
        <v>198</v>
      </c>
      <c r="C29" s="89" t="s">
        <v>199</v>
      </c>
      <c r="D29" s="81"/>
    </row>
    <row r="30" spans="1:4" ht="16.5" customHeight="1">
      <c r="A30" s="81"/>
      <c r="B30" s="81" t="s">
        <v>200</v>
      </c>
      <c r="C30" s="89" t="s">
        <v>201</v>
      </c>
      <c r="D30" s="81"/>
    </row>
    <row r="31" spans="1:4" ht="16.5" customHeight="1">
      <c r="A31" s="81"/>
      <c r="B31" s="81" t="s">
        <v>202</v>
      </c>
      <c r="C31" s="99" t="s">
        <v>203</v>
      </c>
      <c r="D31" s="81"/>
    </row>
    <row r="32" spans="1:4" ht="16.5" customHeight="1">
      <c r="A32" s="81"/>
      <c r="B32" s="81" t="s">
        <v>204</v>
      </c>
      <c r="C32" s="99" t="s">
        <v>205</v>
      </c>
      <c r="D32" s="81"/>
    </row>
    <row r="33" spans="1:4" ht="16.5" customHeight="1">
      <c r="A33" s="81"/>
      <c r="B33" s="81"/>
      <c r="C33" s="89"/>
      <c r="D33" s="81"/>
    </row>
  </sheetData>
  <phoneticPr fontId="25" type="noConversion"/>
  <hyperlinks>
    <hyperlink ref="C3" r:id="rId1" xr:uid="{C1C5B0FC-BC7C-4955-B4D7-06F38EC295C0}"/>
    <hyperlink ref="C4" r:id="rId2" xr:uid="{421C8992-37CD-424C-8093-36317FC33A62}"/>
    <hyperlink ref="C5" r:id="rId3" xr:uid="{8BD5F441-5B73-4B88-8716-8AE72A185B5B}"/>
    <hyperlink ref="C7" r:id="rId4" xr:uid="{8AD15CC9-FC21-4558-9763-37F08994B3F6}"/>
    <hyperlink ref="C6" r:id="rId5" xr:uid="{C26FA80C-827F-4F7F-A40F-8A685418FA13}"/>
    <hyperlink ref="C8" r:id="rId6" xr:uid="{0323ABDC-6A4B-4D3E-AF68-47DFEA9F65BC}"/>
    <hyperlink ref="C9" r:id="rId7" xr:uid="{FB6E3D49-A0FE-4D4D-8006-2E755AC26A5C}"/>
    <hyperlink ref="C10" r:id="rId8" xr:uid="{E3F75CEC-4A62-4B2B-B618-3E4651914B45}"/>
    <hyperlink ref="C11" r:id="rId9" xr:uid="{32E820AE-C9FF-4F2B-929E-06D5795C9418}"/>
    <hyperlink ref="C12" r:id="rId10" display="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 xr:uid="{A05D27A8-9A44-48B0-87FA-7434FC8402FE}"/>
    <hyperlink ref="C15" r:id="rId11" display="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 xr:uid="{1794CF9B-701B-4D79-85AA-AFC1FE8FB5AC}"/>
    <hyperlink ref="C16" r:id="rId12" display="https://github.com/EdjeElectronics" xr:uid="{6D2C6762-8035-4027-9394-3CEC15D6C794}"/>
    <hyperlink ref="C17" r:id="rId13" xr:uid="{55DD4B55-D934-4D8D-BE3F-B9DD8125A953}"/>
    <hyperlink ref="C20" r:id="rId14" xr:uid="{712E9403-797F-42AC-B43C-D858E517D676}"/>
    <hyperlink ref="C21" r:id="rId15" xr:uid="{699A57F0-18E2-4E26-BED6-88C1C1865ACD}"/>
    <hyperlink ref="C22" r:id="rId16" xr:uid="{69D3B2B2-EB9A-48CD-B1DD-CA3399C9C9D2}"/>
    <hyperlink ref="C23" r:id="rId17" xr:uid="{CD34711E-6443-4E0C-9D77-2A5561877FFD}"/>
    <hyperlink ref="C24" r:id="rId18" xr:uid="{C9B3DACC-CE03-4137-AEC0-6141894987A1}"/>
    <hyperlink ref="C25" r:id="rId19" xr:uid="{D8E2F9B2-DBCA-441F-AA7B-52FF509F7BBB}"/>
    <hyperlink ref="C26" r:id="rId20" xr:uid="{5B5B5143-7CBF-4C36-831D-75C067858089}"/>
    <hyperlink ref="C13" r:id="rId21" xr:uid="{5B14CC12-0394-4EF1-8CD1-2218D4CB5DBC}"/>
    <hyperlink ref="C29" r:id="rId22" display="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xr:uid="{04791ACF-67B0-4864-8869-14B0BF0A674D}"/>
    <hyperlink ref="C30" r:id="rId23" xr:uid="{F716E67E-A7FC-47C2-8FD2-55E334EDDE2F}"/>
    <hyperlink ref="C31" r:id="rId24" xr:uid="{02D71CE9-2BC5-491C-B80B-D35784891962}"/>
    <hyperlink ref="C32" r:id="rId25" xr:uid="{F169C55A-8327-49CB-9218-71200128DA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D52B-1104-4B41-BE76-5997A41F57B8}">
  <dimension ref="A1:M10"/>
  <sheetViews>
    <sheetView workbookViewId="0">
      <selection activeCell="D21" sqref="D21"/>
    </sheetView>
  </sheetViews>
  <sheetFormatPr defaultRowHeight="13.9"/>
  <cols>
    <col min="1" max="1" width="13.375" bestFit="1" customWidth="1"/>
    <col min="3" max="3" width="10.375" bestFit="1" customWidth="1"/>
    <col min="4" max="4" width="26.25" customWidth="1"/>
    <col min="5" max="5" width="10.125" customWidth="1"/>
  </cols>
  <sheetData>
    <row r="1" spans="1:13">
      <c r="A1" s="10" t="s">
        <v>130</v>
      </c>
      <c r="B1" s="10" t="s">
        <v>19</v>
      </c>
      <c r="C1" s="10" t="s">
        <v>206</v>
      </c>
      <c r="D1" s="10" t="s">
        <v>207</v>
      </c>
      <c r="E1" s="10" t="s">
        <v>44</v>
      </c>
      <c r="K1" t="s">
        <v>74</v>
      </c>
      <c r="L1" t="s">
        <v>52</v>
      </c>
      <c r="M1" t="s">
        <v>208</v>
      </c>
    </row>
    <row r="2" spans="1:13">
      <c r="A2" s="2">
        <v>1</v>
      </c>
      <c r="B2" s="11"/>
      <c r="C2" s="70"/>
      <c r="D2" s="2" t="s">
        <v>209</v>
      </c>
      <c r="E2" s="2" t="s">
        <v>74</v>
      </c>
    </row>
    <row r="3" spans="1:13">
      <c r="A3" s="2">
        <f t="shared" ref="A3:A10" si="0">A2+1</f>
        <v>2</v>
      </c>
      <c r="B3" s="12"/>
      <c r="C3" s="70"/>
      <c r="D3" s="2" t="s">
        <v>210</v>
      </c>
      <c r="E3" s="2" t="s">
        <v>74</v>
      </c>
    </row>
    <row r="4" spans="1:13">
      <c r="A4" s="2">
        <f t="shared" si="0"/>
        <v>3</v>
      </c>
      <c r="B4" s="2"/>
      <c r="C4" s="2"/>
      <c r="D4" s="2"/>
      <c r="E4" s="2"/>
    </row>
    <row r="5" spans="1:13">
      <c r="A5" s="2">
        <f t="shared" si="0"/>
        <v>4</v>
      </c>
      <c r="B5" s="2"/>
      <c r="C5" s="2"/>
      <c r="D5" s="2"/>
      <c r="E5" s="2"/>
    </row>
    <row r="6" spans="1:13">
      <c r="A6" s="2">
        <f t="shared" si="0"/>
        <v>5</v>
      </c>
      <c r="B6" s="2"/>
      <c r="C6" s="2"/>
      <c r="D6" s="2"/>
      <c r="E6" s="2"/>
    </row>
    <row r="7" spans="1:13">
      <c r="A7" s="2">
        <f t="shared" si="0"/>
        <v>6</v>
      </c>
      <c r="B7" s="2"/>
      <c r="C7" s="2"/>
      <c r="D7" s="2"/>
      <c r="E7" s="2"/>
    </row>
    <row r="8" spans="1:13">
      <c r="A8" s="2">
        <f t="shared" si="0"/>
        <v>7</v>
      </c>
      <c r="B8" s="2"/>
      <c r="C8" s="2"/>
      <c r="D8" s="2"/>
      <c r="E8" s="2"/>
    </row>
    <row r="9" spans="1:13">
      <c r="A9" s="2">
        <f t="shared" si="0"/>
        <v>8</v>
      </c>
      <c r="B9" s="2"/>
      <c r="C9" s="2"/>
      <c r="D9" s="2"/>
      <c r="E9" s="2"/>
    </row>
    <row r="10" spans="1:13">
      <c r="A10" s="2">
        <f t="shared" si="0"/>
        <v>9</v>
      </c>
      <c r="B10" s="2"/>
      <c r="C10" s="2"/>
      <c r="D10" s="2"/>
      <c r="E10" s="2"/>
    </row>
  </sheetData>
  <phoneticPr fontId="25" type="noConversion"/>
  <conditionalFormatting sqref="E1:E10">
    <cfRule type="cellIs" dxfId="0" priority="1" operator="equal">
      <formula>"OPEN"</formula>
    </cfRule>
  </conditionalFormatting>
  <dataValidations count="1">
    <dataValidation type="list" allowBlank="1" showInputMessage="1" showErrorMessage="1" sqref="E1:E10" xr:uid="{4C6BB8D1-458C-4732-AD63-6A97E3C3987F}">
      <formula1>$K$1:$M$1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6306-169D-4A3D-A752-CEE1EEE2093F}">
  <dimension ref="A1:E6"/>
  <sheetViews>
    <sheetView workbookViewId="0">
      <selection activeCell="B17" sqref="B17"/>
    </sheetView>
  </sheetViews>
  <sheetFormatPr defaultRowHeight="14.25" customHeight="1"/>
  <cols>
    <col min="1" max="1" width="24.5" customWidth="1"/>
    <col min="2" max="2" width="23.125" customWidth="1"/>
    <col min="3" max="3" width="18.25" customWidth="1"/>
    <col min="4" max="4" width="13.375" customWidth="1"/>
    <col min="5" max="5" width="73" customWidth="1"/>
  </cols>
  <sheetData>
    <row r="1" spans="1:5">
      <c r="A1" s="69" t="s">
        <v>211</v>
      </c>
      <c r="B1" s="69" t="s">
        <v>212</v>
      </c>
      <c r="C1" s="69" t="s">
        <v>133</v>
      </c>
      <c r="D1" s="69" t="s">
        <v>213</v>
      </c>
      <c r="E1" s="69" t="s">
        <v>214</v>
      </c>
    </row>
    <row r="2" spans="1:5">
      <c r="A2" s="3" t="s">
        <v>215</v>
      </c>
      <c r="B2" s="3"/>
      <c r="C2" s="3" t="s">
        <v>216</v>
      </c>
      <c r="D2" s="3"/>
      <c r="E2" s="3"/>
    </row>
    <row r="3" spans="1:5">
      <c r="A3" s="3" t="s">
        <v>217</v>
      </c>
      <c r="B3" s="3"/>
      <c r="C3" s="3" t="s">
        <v>218</v>
      </c>
      <c r="D3" s="3"/>
      <c r="E3" s="99" t="s">
        <v>219</v>
      </c>
    </row>
    <row r="4" spans="1:5">
      <c r="A4" s="3" t="s">
        <v>220</v>
      </c>
      <c r="B4" s="3"/>
      <c r="C4" s="3" t="s">
        <v>221</v>
      </c>
      <c r="D4" s="3"/>
      <c r="E4" s="3"/>
    </row>
    <row r="5" spans="1:5">
      <c r="A5" s="3" t="s">
        <v>222</v>
      </c>
      <c r="B5" s="3" t="s">
        <v>223</v>
      </c>
      <c r="C5" s="3"/>
      <c r="D5" s="3" t="s">
        <v>224</v>
      </c>
      <c r="E5" s="3" t="s">
        <v>225</v>
      </c>
    </row>
    <row r="6" spans="1:5"/>
  </sheetData>
  <phoneticPr fontId="25" type="noConversion"/>
  <hyperlinks>
    <hyperlink ref="E5" r:id="rId1" xr:uid="{EBF9A79A-BD89-4677-9364-16DDAE70E1C3}"/>
    <hyperlink ref="E3" r:id="rId2" xr:uid="{51050B7C-F8D3-4955-91CB-FB783596F2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B607-126F-4667-95A9-B02CA5D3D240}">
  <dimension ref="A1:I1"/>
  <sheetViews>
    <sheetView workbookViewId="0">
      <selection activeCell="F20" sqref="F20"/>
    </sheetView>
  </sheetViews>
  <sheetFormatPr defaultRowHeight="13.9"/>
  <sheetData>
    <row r="1" spans="1:9">
      <c r="A1" s="1" t="s">
        <v>226</v>
      </c>
      <c r="B1" s="1"/>
      <c r="C1" s="1"/>
      <c r="D1" s="1"/>
      <c r="E1" s="1" t="s">
        <v>227</v>
      </c>
      <c r="F1" s="1"/>
      <c r="G1" s="1"/>
      <c r="H1" s="1"/>
      <c r="I1" s="1" t="s">
        <v>228</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203E-C13C-468A-AC60-5E45B6E89045}">
  <sheetPr>
    <tabColor rgb="FFD9D9D9"/>
  </sheetPr>
  <dimension ref="A1:N26"/>
  <sheetViews>
    <sheetView workbookViewId="0">
      <selection activeCell="D11" sqref="D11"/>
    </sheetView>
  </sheetViews>
  <sheetFormatPr defaultColWidth="9" defaultRowHeight="12.75" customHeight="1"/>
  <cols>
    <col min="1" max="1" width="10.375" style="13" customWidth="1"/>
    <col min="2" max="2" width="12.875" style="13" customWidth="1"/>
    <col min="3" max="3" width="39.75" style="13" customWidth="1"/>
    <col min="4" max="4" width="42.25" style="13" customWidth="1"/>
    <col min="5" max="5" width="27.875" style="13" customWidth="1"/>
    <col min="6" max="6" width="13.375" style="13" customWidth="1"/>
    <col min="7" max="7" width="31.75" style="13" customWidth="1"/>
    <col min="8" max="8" width="14.5" style="13" customWidth="1"/>
    <col min="9" max="9" width="15.375" style="13" customWidth="1"/>
    <col min="10" max="10" width="18.5" style="13" customWidth="1"/>
    <col min="11" max="11" width="18.875" style="13" customWidth="1"/>
    <col min="12" max="12" width="5.875" style="13" customWidth="1"/>
    <col min="13" max="13" width="5.125" style="13" customWidth="1"/>
    <col min="14" max="14" width="14.5" style="13" customWidth="1"/>
    <col min="15" max="15" width="9" style="13"/>
    <col min="16" max="16" width="5.125" style="13" customWidth="1"/>
    <col min="17" max="17" width="11.875" style="13" customWidth="1"/>
    <col min="18" max="16384" width="9" style="13"/>
  </cols>
  <sheetData>
    <row r="1" spans="1:14" ht="13.15">
      <c r="B1" s="14"/>
      <c r="C1" s="14"/>
      <c r="D1" s="14"/>
      <c r="E1" s="14"/>
      <c r="I1" s="128" t="s">
        <v>229</v>
      </c>
      <c r="J1" s="128"/>
      <c r="K1" s="128"/>
    </row>
    <row r="2" spans="1:14" s="15" customFormat="1" ht="12.75" customHeight="1">
      <c r="A2" s="71"/>
      <c r="B2" s="71" t="s">
        <v>230</v>
      </c>
      <c r="C2" s="71" t="s">
        <v>231</v>
      </c>
      <c r="D2" s="71" t="s">
        <v>232</v>
      </c>
      <c r="E2" s="71" t="s">
        <v>233</v>
      </c>
      <c r="F2" s="71" t="s">
        <v>234</v>
      </c>
      <c r="G2" s="71" t="s">
        <v>235</v>
      </c>
      <c r="H2" s="71" t="s">
        <v>236</v>
      </c>
      <c r="I2" s="71" t="s">
        <v>237</v>
      </c>
      <c r="J2" s="71" t="s">
        <v>238</v>
      </c>
      <c r="K2" s="71" t="s">
        <v>239</v>
      </c>
      <c r="L2" s="13"/>
    </row>
    <row r="3" spans="1:14" s="15" customFormat="1" ht="30.75" customHeight="1">
      <c r="A3" s="71" t="s">
        <v>240</v>
      </c>
      <c r="B3" s="71" t="s">
        <v>241</v>
      </c>
      <c r="C3" s="71" t="s">
        <v>242</v>
      </c>
      <c r="D3" s="71" t="s">
        <v>243</v>
      </c>
      <c r="E3" s="71" t="s">
        <v>244</v>
      </c>
      <c r="F3" s="71" t="s">
        <v>245</v>
      </c>
      <c r="G3" s="71" t="s">
        <v>246</v>
      </c>
      <c r="H3" s="71" t="s">
        <v>247</v>
      </c>
      <c r="I3" s="71" t="s">
        <v>248</v>
      </c>
      <c r="J3" s="71" t="s">
        <v>249</v>
      </c>
      <c r="K3" s="71" t="s">
        <v>250</v>
      </c>
      <c r="L3" s="13"/>
    </row>
    <row r="4" spans="1:14" ht="33.75" customHeight="1">
      <c r="A4" s="55">
        <v>1</v>
      </c>
      <c r="B4" s="55" t="s">
        <v>251</v>
      </c>
      <c r="C4" s="55" t="s">
        <v>252</v>
      </c>
      <c r="D4" s="55" t="s">
        <v>253</v>
      </c>
      <c r="E4" s="55"/>
      <c r="F4" s="55"/>
      <c r="G4" s="56" t="s">
        <v>254</v>
      </c>
      <c r="H4" s="56" t="s">
        <v>255</v>
      </c>
      <c r="I4" s="53"/>
      <c r="J4" s="53"/>
      <c r="K4" s="53"/>
      <c r="L4" s="13">
        <f>I4*J4*K4</f>
        <v>0</v>
      </c>
    </row>
    <row r="5" spans="1:14" ht="32.25" customHeight="1">
      <c r="A5" s="55">
        <v>3</v>
      </c>
      <c r="B5" s="55" t="s">
        <v>256</v>
      </c>
      <c r="C5" s="55" t="s">
        <v>257</v>
      </c>
      <c r="D5" s="55" t="s">
        <v>258</v>
      </c>
      <c r="E5" s="55"/>
      <c r="F5" s="55"/>
      <c r="G5" s="56"/>
      <c r="H5" s="54"/>
      <c r="I5" s="53"/>
      <c r="J5" s="53"/>
      <c r="K5" s="53"/>
      <c r="L5" s="13">
        <f t="shared" ref="L5:L7" si="0">I5*J5*K5</f>
        <v>0</v>
      </c>
    </row>
    <row r="6" spans="1:14" ht="13.9">
      <c r="A6" s="55">
        <v>4</v>
      </c>
      <c r="B6" s="55" t="s">
        <v>259</v>
      </c>
      <c r="C6" s="55" t="s">
        <v>260</v>
      </c>
      <c r="D6" s="55" t="s">
        <v>261</v>
      </c>
      <c r="E6" s="55"/>
      <c r="F6" s="55"/>
      <c r="G6" s="56" t="s">
        <v>262</v>
      </c>
      <c r="H6" s="56" t="s">
        <v>255</v>
      </c>
      <c r="I6" s="53"/>
      <c r="J6" s="53"/>
      <c r="K6" s="53"/>
      <c r="L6" s="13">
        <f t="shared" si="0"/>
        <v>0</v>
      </c>
    </row>
    <row r="7" spans="1:14" ht="77.25" customHeight="1">
      <c r="A7" s="55">
        <v>5</v>
      </c>
      <c r="B7" s="55" t="s">
        <v>263</v>
      </c>
      <c r="C7" s="60" t="s">
        <v>264</v>
      </c>
      <c r="D7" s="55" t="s">
        <v>265</v>
      </c>
      <c r="E7" s="55" t="s">
        <v>266</v>
      </c>
      <c r="F7" s="56"/>
      <c r="G7" s="55" t="s">
        <v>267</v>
      </c>
      <c r="H7" s="54"/>
      <c r="I7" s="53"/>
      <c r="J7" s="53"/>
      <c r="K7" s="53"/>
      <c r="L7" s="13">
        <f t="shared" si="0"/>
        <v>0</v>
      </c>
      <c r="M7" s="17"/>
    </row>
    <row r="8" spans="1:14" ht="32.25" customHeight="1">
      <c r="A8" s="55">
        <v>6</v>
      </c>
      <c r="B8" s="55" t="s">
        <v>268</v>
      </c>
      <c r="C8" s="55" t="s">
        <v>269</v>
      </c>
      <c r="D8" s="55" t="s">
        <v>270</v>
      </c>
      <c r="E8" s="16"/>
      <c r="F8" s="16"/>
      <c r="G8" s="16"/>
      <c r="H8" s="16"/>
      <c r="I8" s="16"/>
      <c r="J8" s="16"/>
      <c r="K8" s="16"/>
      <c r="N8" s="17"/>
    </row>
    <row r="9" spans="1:14" ht="57" customHeight="1">
      <c r="A9" s="55">
        <v>7</v>
      </c>
      <c r="B9" s="55" t="s">
        <v>268</v>
      </c>
      <c r="C9" s="72" t="s">
        <v>271</v>
      </c>
      <c r="D9" s="41" t="s">
        <v>272</v>
      </c>
      <c r="E9" s="16"/>
      <c r="F9" s="16"/>
      <c r="G9" s="58" t="s">
        <v>273</v>
      </c>
      <c r="H9" s="16"/>
      <c r="I9" s="16"/>
      <c r="J9" s="16"/>
      <c r="K9" s="16"/>
    </row>
    <row r="10" spans="1:14" ht="13.15"/>
    <row r="11" spans="1:14" ht="13.15"/>
    <row r="12" spans="1:14" ht="13.15"/>
    <row r="13" spans="1:14" ht="13.15"/>
    <row r="14" spans="1:14" ht="13.15"/>
    <row r="15" spans="1:14" ht="13.15"/>
    <row r="16" spans="1:14" ht="13.15"/>
    <row r="17" spans="1:2" ht="13.15">
      <c r="A17" s="18" t="s">
        <v>274</v>
      </c>
      <c r="B17" s="18"/>
    </row>
    <row r="18" spans="1:2" ht="13.15">
      <c r="A18" s="73" t="s">
        <v>240</v>
      </c>
      <c r="B18" s="73" t="s">
        <v>275</v>
      </c>
    </row>
    <row r="19" spans="1:2" ht="13.15">
      <c r="A19" s="16">
        <v>1</v>
      </c>
      <c r="B19" s="16" t="s">
        <v>276</v>
      </c>
    </row>
    <row r="20" spans="1:2" ht="13.15">
      <c r="A20" s="16">
        <v>2</v>
      </c>
      <c r="B20" s="16" t="s">
        <v>277</v>
      </c>
    </row>
    <row r="21" spans="1:2" ht="13.15"/>
    <row r="22" spans="1:2" ht="13.15">
      <c r="A22" s="73" t="s">
        <v>240</v>
      </c>
      <c r="B22" s="73" t="s">
        <v>278</v>
      </c>
    </row>
    <row r="23" spans="1:2" ht="13.15">
      <c r="A23" s="16">
        <v>1</v>
      </c>
      <c r="B23" s="16" t="s">
        <v>279</v>
      </c>
    </row>
    <row r="24" spans="1:2" ht="13.15">
      <c r="A24" s="16">
        <v>2</v>
      </c>
      <c r="B24" s="16" t="s">
        <v>280</v>
      </c>
    </row>
    <row r="25" spans="1:2" ht="13.15">
      <c r="A25" s="16">
        <v>3</v>
      </c>
      <c r="B25" s="16" t="s">
        <v>281</v>
      </c>
    </row>
    <row r="26" spans="1:2" ht="13.15"/>
  </sheetData>
  <mergeCells count="1">
    <mergeCell ref="I1:K1"/>
  </mergeCells>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F4EF-AB87-4B4A-ADC3-3B6F89FC188C}">
  <sheetPr>
    <tabColor rgb="FFFF0000"/>
  </sheetPr>
  <dimension ref="A1:F6"/>
  <sheetViews>
    <sheetView topLeftCell="E1" workbookViewId="0">
      <selection activeCell="F4" sqref="F4"/>
    </sheetView>
  </sheetViews>
  <sheetFormatPr defaultRowHeight="13.9"/>
  <cols>
    <col min="1" max="1" width="5.5" style="38" customWidth="1"/>
    <col min="3" max="3" width="8.625" style="39" customWidth="1"/>
    <col min="4" max="4" width="22.375" customWidth="1"/>
    <col min="5" max="5" width="53.75" customWidth="1"/>
    <col min="6" max="6" width="47.125" customWidth="1"/>
  </cols>
  <sheetData>
    <row r="1" spans="1:6" ht="26.25">
      <c r="A1" s="40"/>
      <c r="B1" s="2"/>
      <c r="C1" s="75" t="s">
        <v>282</v>
      </c>
      <c r="D1" s="75" t="s">
        <v>283</v>
      </c>
      <c r="E1" s="75" t="s">
        <v>284</v>
      </c>
      <c r="F1" s="75" t="s">
        <v>133</v>
      </c>
    </row>
    <row r="2" spans="1:6" ht="76.5" customHeight="1">
      <c r="A2" s="41">
        <v>1</v>
      </c>
      <c r="B2" s="41" t="s">
        <v>285</v>
      </c>
      <c r="C2" s="42">
        <v>0.1</v>
      </c>
      <c r="D2" s="41" t="s">
        <v>286</v>
      </c>
      <c r="E2" s="41" t="s">
        <v>287</v>
      </c>
      <c r="F2" s="41" t="s">
        <v>288</v>
      </c>
    </row>
    <row r="3" spans="1:6" ht="66" customHeight="1">
      <c r="A3" s="43">
        <v>2</v>
      </c>
      <c r="B3" s="129" t="s">
        <v>289</v>
      </c>
      <c r="C3" s="44">
        <v>0.25</v>
      </c>
      <c r="D3" s="41" t="s">
        <v>290</v>
      </c>
      <c r="E3" s="41" t="s">
        <v>291</v>
      </c>
      <c r="F3" s="41" t="s">
        <v>292</v>
      </c>
    </row>
    <row r="4" spans="1:6" ht="87" customHeight="1">
      <c r="A4" s="43">
        <v>3</v>
      </c>
      <c r="B4" s="129"/>
      <c r="C4" s="44">
        <v>0.25</v>
      </c>
      <c r="D4" s="2"/>
      <c r="E4" s="41" t="s">
        <v>293</v>
      </c>
      <c r="F4" s="41" t="s">
        <v>294</v>
      </c>
    </row>
    <row r="5" spans="1:6" ht="103.5" customHeight="1">
      <c r="A5" s="43">
        <v>4</v>
      </c>
      <c r="B5" s="129"/>
      <c r="C5" s="44">
        <v>0.25</v>
      </c>
      <c r="D5" s="41" t="s">
        <v>295</v>
      </c>
      <c r="E5" s="41" t="s">
        <v>296</v>
      </c>
      <c r="F5" s="41" t="s">
        <v>297</v>
      </c>
    </row>
    <row r="6" spans="1:6" ht="119.25" customHeight="1">
      <c r="A6" s="40">
        <v>5</v>
      </c>
      <c r="B6" s="41" t="s">
        <v>298</v>
      </c>
      <c r="C6" s="45">
        <v>0.15</v>
      </c>
      <c r="D6" s="41" t="s">
        <v>299</v>
      </c>
      <c r="E6" s="41" t="s">
        <v>300</v>
      </c>
      <c r="F6" s="41" t="s">
        <v>301</v>
      </c>
    </row>
  </sheetData>
  <mergeCells count="1">
    <mergeCell ref="B3:B5"/>
  </mergeCells>
  <phoneticPr fontId="2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AB421C9110224AA02A18D8D10E16F5" ma:contentTypeVersion="2" ma:contentTypeDescription="Create a new document." ma:contentTypeScope="" ma:versionID="cbb88699c37bb8b6255bc79f16f55f64">
  <xsd:schema xmlns:xsd="http://www.w3.org/2001/XMLSchema" xmlns:xs="http://www.w3.org/2001/XMLSchema" xmlns:p="http://schemas.microsoft.com/office/2006/metadata/properties" xmlns:ns2="388971c7-f163-48c6-ac2a-a72ef385c425" targetNamespace="http://schemas.microsoft.com/office/2006/metadata/properties" ma:root="true" ma:fieldsID="e3a4148570fc6928027d9d3847b5d9e0" ns2:_="">
    <xsd:import namespace="388971c7-f163-48c6-ac2a-a72ef385c42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8971c7-f163-48c6-ac2a-a72ef385c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6463B2-B782-4033-95C3-E7B31F02E473}"/>
</file>

<file path=customXml/itemProps2.xml><?xml version="1.0" encoding="utf-8"?>
<ds:datastoreItem xmlns:ds="http://schemas.openxmlformats.org/officeDocument/2006/customXml" ds:itemID="{774A36E2-E30B-4653-BEF2-B130C32EFAFD}"/>
</file>

<file path=customXml/itemProps3.xml><?xml version="1.0" encoding="utf-8"?>
<ds:datastoreItem xmlns:ds="http://schemas.openxmlformats.org/officeDocument/2006/customXml" ds:itemID="{E33CE8E5-0C81-4C0D-9AAC-EE77A4B9FC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2023-01-13T14:24:20Z</dcterms:created>
  <dcterms:modified xsi:type="dcterms:W3CDTF">2023-02-08T16:30:33Z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0x010100F2AB421C9110224AA02A18D8D10E16F5</vt:lpwstr>
  </property>
</Properties>
</file>