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Y:\WWT_Department\Projects\FlexTreat\Work-packages\AP3\3_1_4_Prognosemodell\"/>
    </mc:Choice>
  </mc:AlternateContent>
  <xr:revisionPtr revIDLastSave="0" documentId="13_ncr:1_{619A5406-BB2E-4903-9299-4B05FAC80234}" xr6:coauthVersionLast="36" xr6:coauthVersionMax="36" xr10:uidLastSave="{00000000-0000-0000-0000-000000000000}"/>
  <bookViews>
    <workbookView xWindow="0" yWindow="0" windowWidth="21630" windowHeight="11550" firstSheet="4" activeTab="5" xr2:uid="{512EBCF4-25F8-470A-A411-C8FAA7BD85CC}"/>
  </bookViews>
  <sheets>
    <sheet name="Ablauf_O3" sheetId="1" r:id="rId1"/>
    <sheet name="Ablauf_KA" sheetId="2" r:id="rId2"/>
    <sheet name="Gesamt" sheetId="3" r:id="rId3"/>
    <sheet name="Kombi" sheetId="6" r:id="rId4"/>
    <sheet name="Säulenversuche" sheetId="7" r:id="rId5"/>
    <sheet name="Mittelwerte_vor-nach_Ozonung" sheetId="5" r:id="rId6"/>
  </sheets>
  <definedNames>
    <definedName name="_xlnm._FilterDatabase" localSheetId="3" hidden="1">Kombi!$A$4:$AF$4</definedName>
    <definedName name="_xlnm._FilterDatabase" localSheetId="5" hidden="1">'Mittelwerte_vor-nach_Ozonung'!$A$2:$K$153</definedName>
    <definedName name="_xlnm._FilterDatabase" localSheetId="4" hidden="1">Säulenversuche!$I$1:$N$1</definedName>
    <definedName name="my_results">Säulenversuche!$I$1:$N$35</definedName>
    <definedName name="my_results2">'Mittelwerte_vor-nach_Ozonung'!$A$2:$J$153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35" i="6" l="1"/>
  <c r="AA135" i="6"/>
  <c r="Z136" i="6"/>
  <c r="AA136" i="6"/>
  <c r="Z137" i="6"/>
  <c r="AA137" i="6"/>
  <c r="Z138" i="6"/>
  <c r="AA138" i="6"/>
  <c r="Z139" i="6"/>
  <c r="AA139" i="6"/>
  <c r="Z140" i="6"/>
  <c r="AA140" i="6"/>
  <c r="Z141" i="6"/>
  <c r="AA141" i="6"/>
  <c r="Z142" i="6"/>
  <c r="AA142" i="6"/>
  <c r="Z143" i="6"/>
  <c r="AA143" i="6"/>
  <c r="Z144" i="6"/>
  <c r="AA144" i="6"/>
  <c r="Z145" i="6"/>
  <c r="AA145" i="6"/>
  <c r="Z146" i="6"/>
  <c r="AA146" i="6"/>
  <c r="Z147" i="6"/>
  <c r="AA147" i="6"/>
  <c r="Z148" i="6"/>
  <c r="AA148" i="6"/>
  <c r="Z149" i="6"/>
  <c r="AA149" i="6"/>
  <c r="Z150" i="6"/>
  <c r="AA150" i="6"/>
  <c r="Z151" i="6"/>
  <c r="AA151" i="6"/>
  <c r="Z152" i="6"/>
  <c r="AA152" i="6"/>
  <c r="Z153" i="6"/>
  <c r="AA153" i="6"/>
  <c r="Z154" i="6"/>
  <c r="AA154" i="6"/>
  <c r="Z155" i="6"/>
  <c r="AA155" i="6"/>
  <c r="Z6" i="6"/>
  <c r="AA6" i="6"/>
  <c r="Z7" i="6"/>
  <c r="AA7" i="6"/>
  <c r="Z8" i="6"/>
  <c r="AA8" i="6"/>
  <c r="Z9" i="6"/>
  <c r="AA9" i="6"/>
  <c r="Z10" i="6"/>
  <c r="AA10" i="6"/>
  <c r="Z11" i="6"/>
  <c r="AA11" i="6"/>
  <c r="Z12" i="6"/>
  <c r="AA12" i="6"/>
  <c r="Z13" i="6"/>
  <c r="AA13" i="6"/>
  <c r="Z14" i="6"/>
  <c r="AA14" i="6"/>
  <c r="Z15" i="6"/>
  <c r="AA15" i="6"/>
  <c r="Z16" i="6"/>
  <c r="AA16" i="6"/>
  <c r="Z17" i="6"/>
  <c r="AA17" i="6"/>
  <c r="Z18" i="6"/>
  <c r="AA18" i="6"/>
  <c r="Z19" i="6"/>
  <c r="AA19" i="6"/>
  <c r="Z20" i="6"/>
  <c r="AA20" i="6"/>
  <c r="Z21" i="6"/>
  <c r="AA21" i="6"/>
  <c r="Z22" i="6"/>
  <c r="AA22" i="6"/>
  <c r="Z23" i="6"/>
  <c r="AA23" i="6"/>
  <c r="Z24" i="6"/>
  <c r="AA24" i="6"/>
  <c r="Z25" i="6"/>
  <c r="AA25" i="6"/>
  <c r="Z26" i="6"/>
  <c r="AA26" i="6"/>
  <c r="Z27" i="6"/>
  <c r="AA27" i="6"/>
  <c r="Z28" i="6"/>
  <c r="AA28" i="6"/>
  <c r="Z29" i="6"/>
  <c r="AA29" i="6"/>
  <c r="Z30" i="6"/>
  <c r="AA30" i="6"/>
  <c r="Z31" i="6"/>
  <c r="AA31" i="6"/>
  <c r="Z32" i="6"/>
  <c r="AA32" i="6"/>
  <c r="Z33" i="6"/>
  <c r="AA33" i="6"/>
  <c r="Z34" i="6"/>
  <c r="AA34" i="6"/>
  <c r="Z35" i="6"/>
  <c r="AA35" i="6"/>
  <c r="Z36" i="6"/>
  <c r="AA36" i="6"/>
  <c r="Z37" i="6"/>
  <c r="AA37" i="6"/>
  <c r="Z38" i="6"/>
  <c r="AA38" i="6"/>
  <c r="Z39" i="6"/>
  <c r="AA39" i="6"/>
  <c r="Z40" i="6"/>
  <c r="AA40" i="6"/>
  <c r="Z41" i="6"/>
  <c r="AA41" i="6"/>
  <c r="Z42" i="6"/>
  <c r="AA42" i="6"/>
  <c r="Z43" i="6"/>
  <c r="AA43" i="6"/>
  <c r="Z44" i="6"/>
  <c r="AA44" i="6"/>
  <c r="Z45" i="6"/>
  <c r="AA45" i="6"/>
  <c r="Z46" i="6"/>
  <c r="AA46" i="6"/>
  <c r="Z47" i="6"/>
  <c r="AA47" i="6"/>
  <c r="Z48" i="6"/>
  <c r="AA48" i="6"/>
  <c r="Z49" i="6"/>
  <c r="AA49" i="6"/>
  <c r="Z50" i="6"/>
  <c r="AA50" i="6"/>
  <c r="Z51" i="6"/>
  <c r="AA51" i="6"/>
  <c r="Z52" i="6"/>
  <c r="AA52" i="6"/>
  <c r="Z53" i="6"/>
  <c r="AA53" i="6"/>
  <c r="Z54" i="6"/>
  <c r="AA54" i="6"/>
  <c r="Z55" i="6"/>
  <c r="AA55" i="6"/>
  <c r="Z56" i="6"/>
  <c r="AA56" i="6"/>
  <c r="Z57" i="6"/>
  <c r="AA57" i="6"/>
  <c r="Z58" i="6"/>
  <c r="AA58" i="6"/>
  <c r="Z59" i="6"/>
  <c r="AA59" i="6"/>
  <c r="Z60" i="6"/>
  <c r="AA60" i="6"/>
  <c r="Z61" i="6"/>
  <c r="AA61" i="6"/>
  <c r="Z62" i="6"/>
  <c r="AA62" i="6"/>
  <c r="Z63" i="6"/>
  <c r="AA63" i="6"/>
  <c r="Z64" i="6"/>
  <c r="AA64" i="6"/>
  <c r="Z65" i="6"/>
  <c r="AA65" i="6"/>
  <c r="Z66" i="6"/>
  <c r="AA66" i="6"/>
  <c r="Z67" i="6"/>
  <c r="AA67" i="6"/>
  <c r="Z68" i="6"/>
  <c r="AA68" i="6"/>
  <c r="Z69" i="6"/>
  <c r="AA69" i="6"/>
  <c r="Z70" i="6"/>
  <c r="AA70" i="6"/>
  <c r="Z71" i="6"/>
  <c r="AA71" i="6"/>
  <c r="Z72" i="6"/>
  <c r="AA72" i="6"/>
  <c r="Z73" i="6"/>
  <c r="AA73" i="6"/>
  <c r="Z74" i="6"/>
  <c r="AA74" i="6"/>
  <c r="Z75" i="6"/>
  <c r="AA75" i="6"/>
  <c r="Z76" i="6"/>
  <c r="AA76" i="6"/>
  <c r="Z77" i="6"/>
  <c r="AA77" i="6"/>
  <c r="Z78" i="6"/>
  <c r="AA78" i="6"/>
  <c r="Z79" i="6"/>
  <c r="AA79" i="6"/>
  <c r="Z80" i="6"/>
  <c r="AA80" i="6"/>
  <c r="Z81" i="6"/>
  <c r="AA81" i="6"/>
  <c r="Z82" i="6"/>
  <c r="AA82" i="6"/>
  <c r="Z83" i="6"/>
  <c r="AA83" i="6"/>
  <c r="Z84" i="6"/>
  <c r="AA84" i="6"/>
  <c r="Z85" i="6"/>
  <c r="AA85" i="6"/>
  <c r="Z86" i="6"/>
  <c r="AA86" i="6"/>
  <c r="Z87" i="6"/>
  <c r="AA87" i="6"/>
  <c r="Z88" i="6"/>
  <c r="AA88" i="6"/>
  <c r="Z89" i="6"/>
  <c r="AA89" i="6"/>
  <c r="Z90" i="6"/>
  <c r="AA90" i="6"/>
  <c r="Z91" i="6"/>
  <c r="AA91" i="6"/>
  <c r="Z92" i="6"/>
  <c r="AA92" i="6"/>
  <c r="Z93" i="6"/>
  <c r="AA93" i="6"/>
  <c r="Z94" i="6"/>
  <c r="AA94" i="6"/>
  <c r="Z95" i="6"/>
  <c r="AA95" i="6"/>
  <c r="Z96" i="6"/>
  <c r="AA96" i="6"/>
  <c r="Z97" i="6"/>
  <c r="AA97" i="6"/>
  <c r="Z98" i="6"/>
  <c r="AA98" i="6"/>
  <c r="Z99" i="6"/>
  <c r="AA99" i="6"/>
  <c r="Z100" i="6"/>
  <c r="AA100" i="6"/>
  <c r="Z101" i="6"/>
  <c r="AA101" i="6"/>
  <c r="Z102" i="6"/>
  <c r="AA102" i="6"/>
  <c r="Z103" i="6"/>
  <c r="AA103" i="6"/>
  <c r="Z104" i="6"/>
  <c r="AA104" i="6"/>
  <c r="Z105" i="6"/>
  <c r="AA105" i="6"/>
  <c r="Z106" i="6"/>
  <c r="AA106" i="6"/>
  <c r="Z107" i="6"/>
  <c r="AA107" i="6"/>
  <c r="Z108" i="6"/>
  <c r="AA108" i="6"/>
  <c r="Z109" i="6"/>
  <c r="AA109" i="6"/>
  <c r="Z110" i="6"/>
  <c r="AA110" i="6"/>
  <c r="Z111" i="6"/>
  <c r="AA111" i="6"/>
  <c r="Z112" i="6"/>
  <c r="AA112" i="6"/>
  <c r="Z113" i="6"/>
  <c r="AA113" i="6"/>
  <c r="Z114" i="6"/>
  <c r="AA114" i="6"/>
  <c r="Z115" i="6"/>
  <c r="AA115" i="6"/>
  <c r="Z116" i="6"/>
  <c r="AA116" i="6"/>
  <c r="Z117" i="6"/>
  <c r="AA117" i="6"/>
  <c r="Z118" i="6"/>
  <c r="AA118" i="6"/>
  <c r="Z119" i="6"/>
  <c r="AA119" i="6"/>
  <c r="Z120" i="6"/>
  <c r="AA120" i="6"/>
  <c r="Z121" i="6"/>
  <c r="AA121" i="6"/>
  <c r="Z122" i="6"/>
  <c r="AA122" i="6"/>
  <c r="Z123" i="6"/>
  <c r="AA123" i="6"/>
  <c r="Z124" i="6"/>
  <c r="AA124" i="6"/>
  <c r="Z125" i="6"/>
  <c r="AA125" i="6"/>
  <c r="Z126" i="6"/>
  <c r="AA126" i="6"/>
  <c r="Z127" i="6"/>
  <c r="AA127" i="6"/>
  <c r="Z128" i="6"/>
  <c r="AA128" i="6"/>
  <c r="Z129" i="6"/>
  <c r="AA129" i="6"/>
  <c r="Z130" i="6"/>
  <c r="AA130" i="6"/>
  <c r="Z131" i="6"/>
  <c r="AA131" i="6"/>
  <c r="Z132" i="6"/>
  <c r="AA132" i="6"/>
  <c r="Z133" i="6"/>
  <c r="AA133" i="6"/>
  <c r="Z134" i="6"/>
  <c r="AA134" i="6"/>
  <c r="O5" i="6"/>
  <c r="N5" i="6"/>
  <c r="AA5" i="6"/>
  <c r="Z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N36" i="6"/>
  <c r="O36" i="6"/>
  <c r="N37" i="6"/>
  <c r="O37" i="6"/>
  <c r="N38" i="6"/>
  <c r="O38" i="6"/>
  <c r="N39" i="6"/>
  <c r="O39" i="6"/>
  <c r="N40" i="6"/>
  <c r="O40" i="6"/>
  <c r="N41" i="6"/>
  <c r="O41" i="6"/>
  <c r="N42" i="6"/>
  <c r="O42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N53" i="6"/>
  <c r="O53" i="6"/>
  <c r="N54" i="6"/>
  <c r="O54" i="6"/>
  <c r="N55" i="6"/>
  <c r="O55" i="6"/>
  <c r="N56" i="6"/>
  <c r="O56" i="6"/>
  <c r="N57" i="6"/>
  <c r="O57" i="6"/>
  <c r="N58" i="6"/>
  <c r="O58" i="6"/>
  <c r="N59" i="6"/>
  <c r="O59" i="6"/>
  <c r="N60" i="6"/>
  <c r="O60" i="6"/>
  <c r="N61" i="6"/>
  <c r="O61" i="6"/>
  <c r="N62" i="6"/>
  <c r="O62" i="6"/>
  <c r="N63" i="6"/>
  <c r="O63" i="6"/>
  <c r="N64" i="6"/>
  <c r="O64" i="6"/>
  <c r="N65" i="6"/>
  <c r="O65" i="6"/>
  <c r="N66" i="6"/>
  <c r="O66" i="6"/>
  <c r="N67" i="6"/>
  <c r="O67" i="6"/>
  <c r="N68" i="6"/>
  <c r="O68" i="6"/>
  <c r="N69" i="6"/>
  <c r="O69" i="6"/>
  <c r="N70" i="6"/>
  <c r="O70" i="6"/>
  <c r="N71" i="6"/>
  <c r="O71" i="6"/>
  <c r="N72" i="6"/>
  <c r="O72" i="6"/>
  <c r="N73" i="6"/>
  <c r="O73" i="6"/>
  <c r="N74" i="6"/>
  <c r="O74" i="6"/>
  <c r="N75" i="6"/>
  <c r="O75" i="6"/>
  <c r="N76" i="6"/>
  <c r="O76" i="6"/>
  <c r="N77" i="6"/>
  <c r="O77" i="6"/>
  <c r="N78" i="6"/>
  <c r="O78" i="6"/>
  <c r="N79" i="6"/>
  <c r="O79" i="6"/>
  <c r="N80" i="6"/>
  <c r="O80" i="6"/>
  <c r="N81" i="6"/>
  <c r="O81" i="6"/>
  <c r="N82" i="6"/>
  <c r="O82" i="6"/>
  <c r="N83" i="6"/>
  <c r="O83" i="6"/>
  <c r="N84" i="6"/>
  <c r="O84" i="6"/>
  <c r="N85" i="6"/>
  <c r="O85" i="6"/>
  <c r="N86" i="6"/>
  <c r="O86" i="6"/>
  <c r="N87" i="6"/>
  <c r="O87" i="6"/>
  <c r="N88" i="6"/>
  <c r="O88" i="6"/>
  <c r="N89" i="6"/>
  <c r="O89" i="6"/>
  <c r="N90" i="6"/>
  <c r="O90" i="6"/>
  <c r="N91" i="6"/>
  <c r="O91" i="6"/>
  <c r="N92" i="6"/>
  <c r="O92" i="6"/>
  <c r="N93" i="6"/>
  <c r="O93" i="6"/>
  <c r="N94" i="6"/>
  <c r="O94" i="6"/>
  <c r="N95" i="6"/>
  <c r="O95" i="6"/>
  <c r="N96" i="6"/>
  <c r="O96" i="6"/>
  <c r="N97" i="6"/>
  <c r="O97" i="6"/>
  <c r="N98" i="6"/>
  <c r="O98" i="6"/>
  <c r="N99" i="6"/>
  <c r="O99" i="6"/>
  <c r="N100" i="6"/>
  <c r="O100" i="6"/>
  <c r="N101" i="6"/>
  <c r="O101" i="6"/>
  <c r="N102" i="6"/>
  <c r="O102" i="6"/>
  <c r="N103" i="6"/>
  <c r="O103" i="6"/>
  <c r="N104" i="6"/>
  <c r="O104" i="6"/>
  <c r="N105" i="6"/>
  <c r="O105" i="6"/>
  <c r="N106" i="6"/>
  <c r="O106" i="6"/>
  <c r="N107" i="6"/>
  <c r="O107" i="6"/>
  <c r="N108" i="6"/>
  <c r="O108" i="6"/>
  <c r="N109" i="6"/>
  <c r="O109" i="6"/>
  <c r="N110" i="6"/>
  <c r="O110" i="6"/>
  <c r="N111" i="6"/>
  <c r="O111" i="6"/>
  <c r="N112" i="6"/>
  <c r="O112" i="6"/>
  <c r="N113" i="6"/>
  <c r="O113" i="6"/>
  <c r="N114" i="6"/>
  <c r="O114" i="6"/>
  <c r="N115" i="6"/>
  <c r="O115" i="6"/>
  <c r="N116" i="6"/>
  <c r="O116" i="6"/>
  <c r="N117" i="6"/>
  <c r="O117" i="6"/>
  <c r="N118" i="6"/>
  <c r="O118" i="6"/>
  <c r="N119" i="6"/>
  <c r="O119" i="6"/>
  <c r="N120" i="6"/>
  <c r="O120" i="6"/>
  <c r="N121" i="6"/>
  <c r="O121" i="6"/>
  <c r="N122" i="6"/>
  <c r="O122" i="6"/>
  <c r="N123" i="6"/>
  <c r="O123" i="6"/>
  <c r="N124" i="6"/>
  <c r="O124" i="6"/>
  <c r="N125" i="6"/>
  <c r="O125" i="6"/>
  <c r="N126" i="6"/>
  <c r="O126" i="6"/>
  <c r="N127" i="6"/>
  <c r="O127" i="6"/>
  <c r="N128" i="6"/>
  <c r="O128" i="6"/>
  <c r="N129" i="6"/>
  <c r="O129" i="6"/>
  <c r="N130" i="6"/>
  <c r="O130" i="6"/>
  <c r="N131" i="6"/>
  <c r="O131" i="6"/>
  <c r="N132" i="6"/>
  <c r="O132" i="6"/>
  <c r="N133" i="6"/>
  <c r="O133" i="6"/>
  <c r="N134" i="6"/>
  <c r="O134" i="6"/>
  <c r="N135" i="6"/>
  <c r="O135" i="6"/>
  <c r="N136" i="6"/>
  <c r="O136" i="6"/>
  <c r="N137" i="6"/>
  <c r="O137" i="6"/>
  <c r="N138" i="6"/>
  <c r="O138" i="6"/>
  <c r="N139" i="6"/>
  <c r="O139" i="6"/>
  <c r="N140" i="6"/>
  <c r="O140" i="6"/>
  <c r="N141" i="6"/>
  <c r="O141" i="6"/>
  <c r="N142" i="6"/>
  <c r="O142" i="6"/>
  <c r="N143" i="6"/>
  <c r="O143" i="6"/>
  <c r="N144" i="6"/>
  <c r="O144" i="6"/>
  <c r="N145" i="6"/>
  <c r="O145" i="6"/>
  <c r="N146" i="6"/>
  <c r="O146" i="6"/>
  <c r="N147" i="6"/>
  <c r="O147" i="6"/>
  <c r="N148" i="6"/>
  <c r="O148" i="6"/>
  <c r="N149" i="6"/>
  <c r="O149" i="6"/>
  <c r="N150" i="6"/>
  <c r="O150" i="6"/>
  <c r="N151" i="6"/>
  <c r="O151" i="6"/>
  <c r="N152" i="6"/>
  <c r="O152" i="6"/>
  <c r="N153" i="6"/>
  <c r="O153" i="6"/>
  <c r="N154" i="6"/>
  <c r="O154" i="6"/>
  <c r="N155" i="6"/>
  <c r="O155" i="6"/>
  <c r="F24" i="3" l="1"/>
  <c r="D23" i="3" l="1"/>
  <c r="E23" i="3"/>
  <c r="D24" i="3"/>
  <c r="E24" i="3"/>
  <c r="EX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F23" i="3"/>
  <c r="G23" i="3"/>
  <c r="H23" i="3"/>
  <c r="I23" i="3"/>
  <c r="J23" i="3"/>
  <c r="K23" i="3"/>
  <c r="L23" i="3"/>
  <c r="M23" i="3"/>
  <c r="N23" i="3"/>
  <c r="O23" i="3"/>
  <c r="G24" i="3"/>
  <c r="H24" i="3"/>
  <c r="I24" i="3"/>
  <c r="J24" i="3"/>
  <c r="K24" i="3"/>
  <c r="L24" i="3"/>
  <c r="M24" i="3"/>
  <c r="N24" i="3"/>
  <c r="O24" i="3"/>
</calcChain>
</file>

<file path=xl/sharedStrings.xml><?xml version="1.0" encoding="utf-8"?>
<sst xmlns="http://schemas.openxmlformats.org/spreadsheetml/2006/main" count="3373" uniqueCount="253">
  <si>
    <t>Substanz</t>
  </si>
  <si>
    <t>M</t>
  </si>
  <si>
    <t>LOQ</t>
  </si>
  <si>
    <t>WF 8</t>
  </si>
  <si>
    <t>Primidone</t>
  </si>
  <si>
    <t>Phenytoin</t>
  </si>
  <si>
    <t>&lt; LOQ</t>
  </si>
  <si>
    <t>Carbamazepine (CBZ)</t>
  </si>
  <si>
    <t>2-Hydroxy-CBZ</t>
  </si>
  <si>
    <t>3-Hydroxy-CBZ</t>
  </si>
  <si>
    <t>10-Hydroxy-CBZ</t>
  </si>
  <si>
    <t>10,11-Dihydro-10,11-dihydroxy-CBZ</t>
  </si>
  <si>
    <t>9-Carboxylic acid-Acridine</t>
  </si>
  <si>
    <t>Acridone</t>
  </si>
  <si>
    <t>Lamotrigine</t>
  </si>
  <si>
    <t>2-N-methyl-Lamotrigine</t>
  </si>
  <si>
    <t>Oxazepam</t>
  </si>
  <si>
    <t>Hydrochlorothiazide</t>
  </si>
  <si>
    <t>Chlorothiazide</t>
  </si>
  <si>
    <t>4-amino-6-chloro-1,3-benzenedisulfonamide</t>
  </si>
  <si>
    <t>Climbazole</t>
  </si>
  <si>
    <t>Climbazole-OH</t>
  </si>
  <si>
    <t>Fluconazole</t>
  </si>
  <si>
    <t>Aciclovir</t>
  </si>
  <si>
    <t>Carboxy-Aciclovir</t>
  </si>
  <si>
    <t>Emtricitabine</t>
  </si>
  <si>
    <t>Emtricitabine carboxylate</t>
  </si>
  <si>
    <t>Emtricitabine-S-oxide</t>
  </si>
  <si>
    <t>Clopidogrel</t>
  </si>
  <si>
    <t>Clopidogrel acid</t>
  </si>
  <si>
    <t>Bicalutamide</t>
  </si>
  <si>
    <t>Iopamidol</t>
  </si>
  <si>
    <t>Iopromide</t>
  </si>
  <si>
    <t>Iomeprol</t>
  </si>
  <si>
    <t>Carbendazim</t>
  </si>
  <si>
    <t>Epoxiconazole</t>
  </si>
  <si>
    <t>Propiconazole</t>
  </si>
  <si>
    <t>Tebuconazole</t>
  </si>
  <si>
    <t>DEET</t>
  </si>
  <si>
    <t>Hydroxy-DEET</t>
  </si>
  <si>
    <t>N-ethyl-m-toluamide</t>
  </si>
  <si>
    <t>DEET carboxylic acid</t>
  </si>
  <si>
    <t>Diuron</t>
  </si>
  <si>
    <t>Didemethyldiuron (DCPU)</t>
  </si>
  <si>
    <t>N-Demethoxylinuron (DCPMU)</t>
  </si>
  <si>
    <t>Isoproturon</t>
  </si>
  <si>
    <t>Metamitron</t>
  </si>
  <si>
    <t>Desamino-Metamitron</t>
  </si>
  <si>
    <t>Metazachlor</t>
  </si>
  <si>
    <t>Metolachlor</t>
  </si>
  <si>
    <t>Metolachlor ESA</t>
  </si>
  <si>
    <t>Metolachlor OA</t>
  </si>
  <si>
    <t>Terbutryn</t>
  </si>
  <si>
    <t xml:space="preserve">Terbutryn-SO </t>
  </si>
  <si>
    <t>Terbuthylazine</t>
  </si>
  <si>
    <t>Terbuthylazine-2-Hydroxy</t>
  </si>
  <si>
    <t>Terbuthylazine-DE</t>
  </si>
  <si>
    <t>Irgarol</t>
  </si>
  <si>
    <t>Benzotriazole</t>
  </si>
  <si>
    <t>5-Methyl-1H-Benzotriazol</t>
  </si>
  <si>
    <t>Tetraglyme</t>
  </si>
  <si>
    <t>Caffeine</t>
  </si>
  <si>
    <t>Triclosan</t>
  </si>
  <si>
    <t>Triclocarban</t>
  </si>
  <si>
    <t>Carbanilide</t>
  </si>
  <si>
    <t>Sucralose</t>
  </si>
  <si>
    <t>Xipamide</t>
  </si>
  <si>
    <t>Furosemide</t>
  </si>
  <si>
    <t>Torsemide</t>
  </si>
  <si>
    <t>Hydroxy-Torsemide</t>
  </si>
  <si>
    <t>Ramipril</t>
  </si>
  <si>
    <t>Ramiprilat</t>
  </si>
  <si>
    <t>Valsartan</t>
  </si>
  <si>
    <t>Valsartan acid</t>
  </si>
  <si>
    <t>Irbesartan</t>
  </si>
  <si>
    <t>Candesartan</t>
  </si>
  <si>
    <t>Telmisartan</t>
  </si>
  <si>
    <t>Olmesartan</t>
  </si>
  <si>
    <t>Bezafibrate</t>
  </si>
  <si>
    <t>3-[(4-chlorobenzoyl)amino]propanoic-acid</t>
  </si>
  <si>
    <t>Sulfamethoxazole</t>
  </si>
  <si>
    <t>Acetyl-Sulfamethoxazole</t>
  </si>
  <si>
    <t>Diatrizoic acid</t>
  </si>
  <si>
    <t>Diclofenac</t>
  </si>
  <si>
    <t>4-Hydroxy-Diclofenac</t>
  </si>
  <si>
    <t>Diclofenac Lactam</t>
  </si>
  <si>
    <t>Carboxy-Diclofenac</t>
  </si>
  <si>
    <t>Ibuprofen</t>
  </si>
  <si>
    <t>Carboxy-Ibuprofen</t>
  </si>
  <si>
    <t>Hydroxy-Ibuprofen</t>
  </si>
  <si>
    <t>Naproxen</t>
  </si>
  <si>
    <t>O-desmethyl-Naproxen</t>
  </si>
  <si>
    <t>Oxypurinol</t>
  </si>
  <si>
    <t>Mecoprop</t>
  </si>
  <si>
    <t>Acesulfame</t>
  </si>
  <si>
    <t>Saccharine</t>
  </si>
  <si>
    <t>2-(2,4,5-trifluorophenyl)acetic acid</t>
  </si>
  <si>
    <t>2,4,5-Trifluorobenzoic acid</t>
  </si>
  <si>
    <t>Tramadol</t>
  </si>
  <si>
    <t>O-desmethyl-Tramadol</t>
  </si>
  <si>
    <t>N-desmethyl-Tramadol</t>
  </si>
  <si>
    <t>N,O-didesmethyl-Tramadol</t>
  </si>
  <si>
    <t>Tramadol-N-oxide</t>
  </si>
  <si>
    <t>Gabapentin</t>
  </si>
  <si>
    <t>Gabapentin Lactam</t>
  </si>
  <si>
    <t>Pregabalin</t>
  </si>
  <si>
    <t>Pregabalin Lactam</t>
  </si>
  <si>
    <t>Ritalinsäure</t>
  </si>
  <si>
    <t>Sulpiride</t>
  </si>
  <si>
    <t>Amisulpride</t>
  </si>
  <si>
    <t>O-desmethyl-Amisulpride</t>
  </si>
  <si>
    <t>Citalopram</t>
  </si>
  <si>
    <t>Desmethyl-Citalopram</t>
  </si>
  <si>
    <t>Didesmethyl-Citalopram</t>
  </si>
  <si>
    <t>Citalopram-N-oxide</t>
  </si>
  <si>
    <t>Venlafaxine</t>
  </si>
  <si>
    <t>O-desmethyl-Venlafaxine</t>
  </si>
  <si>
    <t>N-desmethyl-Venlafaxine</t>
  </si>
  <si>
    <t>N,O-didesmethyl-Venlafaxine</t>
  </si>
  <si>
    <t>Venlafaxine-N-oxide</t>
  </si>
  <si>
    <t>Lidocaine</t>
  </si>
  <si>
    <t>Nor-Lidocaine</t>
  </si>
  <si>
    <t>8,8</t>
  </si>
  <si>
    <t>Sotalol</t>
  </si>
  <si>
    <t>Metoprolol</t>
  </si>
  <si>
    <t>Hydroxy-Metoprolol</t>
  </si>
  <si>
    <t>O-desmethyl-Metoprolol</t>
  </si>
  <si>
    <t>Atenolol</t>
  </si>
  <si>
    <t>Atenolol acid</t>
  </si>
  <si>
    <t>Hydroxy-Atenolol</t>
  </si>
  <si>
    <t>Aliksiren</t>
  </si>
  <si>
    <t>Trimethoprim</t>
  </si>
  <si>
    <t>3-desmethyl-TMP</t>
  </si>
  <si>
    <t>5-(2,4,5-Trimethoxy)-2,4-pyrimidinediamnine</t>
  </si>
  <si>
    <t>Clarithromycin</t>
  </si>
  <si>
    <t>Ranitidine</t>
  </si>
  <si>
    <t>Desmethyl-Ranitidine</t>
  </si>
  <si>
    <t>Ranitidine-N-oxide</t>
  </si>
  <si>
    <t>Sitagliptin</t>
  </si>
  <si>
    <t>Sitagliptin-Diketon</t>
  </si>
  <si>
    <t>Sitagliptin-N-Acetyl</t>
  </si>
  <si>
    <t>Sitagliptin-TP192</t>
  </si>
  <si>
    <t>Diphenhydramine</t>
  </si>
  <si>
    <t>N-desmethyl-Diphenhydramine</t>
  </si>
  <si>
    <t>Diphenhydramine-N-oxide</t>
  </si>
  <si>
    <t>Cetirizine</t>
  </si>
  <si>
    <t>Fexofenadine</t>
  </si>
  <si>
    <t>Fexofenadione</t>
  </si>
  <si>
    <t>Imidacloprid</t>
  </si>
  <si>
    <t>Denatonium</t>
  </si>
  <si>
    <t>Tolylbiguanide</t>
  </si>
  <si>
    <t>Ethyltriphenylphosphonium</t>
  </si>
  <si>
    <t>Methyltriphenylphosphonium</t>
  </si>
  <si>
    <t>0,6</t>
  </si>
  <si>
    <t>Tetrabutyltriphenylphosphonium</t>
  </si>
  <si>
    <t>(Methoxymethyl)triphenylphosphonium</t>
  </si>
  <si>
    <t>Tetrabutylammonium</t>
  </si>
  <si>
    <t>Tetrapropylammonium</t>
  </si>
  <si>
    <t>WF 7</t>
  </si>
  <si>
    <t>0,8</t>
  </si>
  <si>
    <t>Ablauf_O3</t>
  </si>
  <si>
    <t>Ablauf_KA</t>
  </si>
  <si>
    <t>ToDo</t>
  </si>
  <si>
    <t xml:space="preserve"> - LOQ durch &lt; XX ersetzen</t>
  </si>
  <si>
    <t>- Liste mit Metadaten erstellen (-&gt; Prim / TP)</t>
  </si>
  <si>
    <t>- Mittelwerte für die jeweiligen Substanzen berechnen (Werte &lt; LOQ durch LOQ ersetzen)</t>
  </si>
  <si>
    <t>Primär</t>
  </si>
  <si>
    <t>TP</t>
  </si>
  <si>
    <t>Ablauf KA</t>
  </si>
  <si>
    <t>Ablauf O3</t>
  </si>
  <si>
    <t>- Tabelle mit Mittelwerten für Primärsubstanzen vor/nach Ozonung</t>
  </si>
  <si>
    <t>Substanz - Primär</t>
  </si>
  <si>
    <t>n</t>
  </si>
  <si>
    <t>Mittelwert</t>
  </si>
  <si>
    <t>Median</t>
  </si>
  <si>
    <t>Typ</t>
  </si>
  <si>
    <t>Substanz Nr</t>
  </si>
  <si>
    <t>Substanz Name</t>
  </si>
  <si>
    <t>Säule 1</t>
  </si>
  <si>
    <t>Säule 2</t>
  </si>
  <si>
    <t>Nr</t>
  </si>
  <si>
    <t>HWZ (Tage)</t>
  </si>
  <si>
    <t>Retardation</t>
  </si>
  <si>
    <t>Säule</t>
  </si>
  <si>
    <t>Entfernung unter Bestimmungsgrenze</t>
  </si>
  <si>
    <t>&gt;20</t>
  </si>
  <si>
    <t>1.0</t>
  </si>
  <si>
    <t>Auswertung ADE Modell möglich</t>
  </si>
  <si>
    <t>1.0-8.1</t>
  </si>
  <si>
    <t>1.2-1.4</t>
  </si>
  <si>
    <t>1; 2</t>
  </si>
  <si>
    <t>Carbamazepine (CBZ)</t>
  </si>
  <si>
    <t>Produkt (Stoff im Zulauf
 nicht vorhanden)</t>
  </si>
  <si>
    <t>5.0</t>
  </si>
  <si>
    <t>Edukt (Stoff im Zulauf konstant)</t>
  </si>
  <si>
    <t>&gt;200</t>
  </si>
  <si>
    <t>3.5-3.8</t>
  </si>
  <si>
    <t>NA (Stoff unter Bestimmungsgrenze)</t>
  </si>
  <si>
    <t>24.1</t>
  </si>
  <si>
    <t>1.4-1.8</t>
  </si>
  <si>
    <t>7.0</t>
  </si>
  <si>
    <t>1.4</t>
  </si>
  <si>
    <t>9-Carboxylic acid-Acridine</t>
  </si>
  <si>
    <t>3.0</t>
  </si>
  <si>
    <t>DEET carboxylic acid</t>
  </si>
  <si>
    <t>Terbutryn-SO</t>
  </si>
  <si>
    <t>4.0</t>
  </si>
  <si>
    <t>&lt;0.1</t>
  </si>
  <si>
    <t>NA</t>
  </si>
  <si>
    <t>1.2</t>
  </si>
  <si>
    <t>3-100</t>
  </si>
  <si>
    <t>Diatrizoic acid</t>
  </si>
  <si>
    <t>3.5-4.2</t>
  </si>
  <si>
    <t>Emtricitabine carboxylate</t>
  </si>
  <si>
    <t>10.2</t>
  </si>
  <si>
    <t>4.1-6.0</t>
  </si>
  <si>
    <t>3.0-10.1</t>
  </si>
  <si>
    <t>1.0-1.4</t>
  </si>
  <si>
    <t>Clopidogrel acid</t>
  </si>
  <si>
    <t>8.1</t>
  </si>
  <si>
    <t>Pregabalin Lactam</t>
  </si>
  <si>
    <t>2.1</t>
  </si>
  <si>
    <t>2.6</t>
  </si>
  <si>
    <t>7.0-72.1</t>
  </si>
  <si>
    <t>Didemethyldiuron (DCPU)</t>
  </si>
  <si>
    <t>N-Demethoxylinuron (DCPMU)</t>
  </si>
  <si>
    <t>Metolachlor ESA</t>
  </si>
  <si>
    <t>Metolachlor OA</t>
  </si>
  <si>
    <t>Valsartan acid</t>
  </si>
  <si>
    <t>Diclofenac Lactam</t>
  </si>
  <si>
    <t>Gabapentin Lactam</t>
  </si>
  <si>
    <t>Atenolol acid</t>
  </si>
  <si>
    <t>Tetrabutylphosphonium</t>
  </si>
  <si>
    <t>FlexTreat Substanz</t>
  </si>
  <si>
    <t>x</t>
  </si>
  <si>
    <t>Xu:</t>
  </si>
  <si>
    <t>Yu:</t>
  </si>
  <si>
    <t>Liu:</t>
  </si>
  <si>
    <t>Dodgen:</t>
  </si>
  <si>
    <t>Ramil</t>
  </si>
  <si>
    <t>Manachetti:</t>
  </si>
  <si>
    <t>10.1016/j.jhazmat.2023.132143</t>
  </si>
  <si>
    <t xml:space="preserve">DOI: </t>
  </si>
  <si>
    <t>10.1021/es9027452</t>
  </si>
  <si>
    <t>10.1016/j.envpol.2014.06.002</t>
  </si>
  <si>
    <t>10.1016/j.jconhyd.2013.05.006</t>
  </si>
  <si>
    <t>10.1007/s11356-012-1442-7</t>
  </si>
  <si>
    <t>10.1016/j.chemosphere.2009.09.063</t>
  </si>
  <si>
    <t>Source: BA Stöckl</t>
  </si>
  <si>
    <t>Ablauf-KA_Mittelwert</t>
  </si>
  <si>
    <t>Ablauf-KA_Median</t>
  </si>
  <si>
    <t>Ablauf-O3_Mittelwert</t>
  </si>
  <si>
    <t>Ablauf-O3_Median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</si>
</sst>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Segoe UI"/>
      <family val="2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indent="2"/>
    </xf>
    <xf numFmtId="0" fontId="2" fillId="0" borderId="0" xfId="0" applyFont="1" applyFill="1" applyBorder="1" applyAlignment="1">
      <alignment horizontal="left" vertical="top" indent="2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indent="3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left" indent="2"/>
    </xf>
    <xf numFmtId="1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1" fillId="0" borderId="0" xfId="0" applyFont="1" applyFill="1" applyBorder="1" applyAlignment="1">
      <alignment horizontal="left"/>
    </xf>
    <xf numFmtId="0" fontId="2" fillId="0" borderId="0" xfId="0" applyFont="1"/>
    <xf numFmtId="1" fontId="2" fillId="0" borderId="0" xfId="0" applyNumberFormat="1" applyFont="1" applyFill="1"/>
    <xf numFmtId="0" fontId="2" fillId="0" borderId="0" xfId="0" applyFont="1" applyFill="1"/>
    <xf numFmtId="0" fontId="0" fillId="2" borderId="0" xfId="0" applyFill="1"/>
    <xf numFmtId="0" fontId="0" fillId="0" borderId="0" xfId="0" quotePrefix="1"/>
    <xf numFmtId="14" fontId="0" fillId="3" borderId="0" xfId="0" applyNumberFormat="1" applyFill="1"/>
    <xf numFmtId="1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1" fontId="2" fillId="4" borderId="0" xfId="0" applyNumberFormat="1" applyFont="1" applyFill="1"/>
    <xf numFmtId="0" fontId="2" fillId="4" borderId="0" xfId="0" applyFont="1" applyFill="1"/>
    <xf numFmtId="0" fontId="0" fillId="4" borderId="0" xfId="0" applyFill="1"/>
    <xf numFmtId="1" fontId="0" fillId="0" borderId="0" xfId="0" applyNumberFormat="1"/>
    <xf numFmtId="0" fontId="0" fillId="0" borderId="0" xfId="0" applyNumberFormat="1" applyFill="1"/>
    <xf numFmtId="14" fontId="4" fillId="0" borderId="0" xfId="0" applyNumberFormat="1" applyFont="1" applyFill="1" applyAlignment="1">
      <alignment horizontal="center"/>
    </xf>
    <xf numFmtId="1" fontId="0" fillId="5" borderId="0" xfId="0" applyNumberFormat="1" applyFill="1"/>
    <xf numFmtId="0" fontId="2" fillId="0" borderId="0" xfId="0" applyNumberFormat="1" applyFont="1" applyFill="1"/>
    <xf numFmtId="0" fontId="3" fillId="0" borderId="0" xfId="0" applyFont="1" applyAlignment="1">
      <alignment horizontal="center"/>
    </xf>
    <xf numFmtId="49" fontId="5" fillId="0" borderId="0" xfId="0" applyNumberFormat="1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 wrapText="1"/>
    </xf>
    <xf numFmtId="2" fontId="0" fillId="0" borderId="0" xfId="0" applyNumberFormat="1" applyFont="1" applyAlignment="1">
      <alignment wrapText="1"/>
    </xf>
    <xf numFmtId="0" fontId="0" fillId="6" borderId="0" xfId="0" applyFill="1" applyBorder="1"/>
    <xf numFmtId="0" fontId="6" fillId="7" borderId="0" xfId="0" applyFont="1" applyFill="1" applyBorder="1" applyAlignment="1">
      <alignment horizontal="right" vertical="center"/>
    </xf>
    <xf numFmtId="0" fontId="0" fillId="6" borderId="1" xfId="0" applyFill="1" applyBorder="1"/>
    <xf numFmtId="0" fontId="0" fillId="0" borderId="2" xfId="0" applyBorder="1"/>
    <xf numFmtId="164" fontId="0" fillId="0" borderId="0" xfId="0" applyNumberFormat="1" applyAlignment="1">
      <alignment horizontal="center"/>
    </xf>
    <xf numFmtId="0" fontId="0" fillId="8" borderId="0" xfId="0" applyFill="1"/>
    <xf numFmtId="0" fontId="6" fillId="7" borderId="3" xfId="0" applyFont="1" applyFill="1" applyBorder="1" applyAlignment="1">
      <alignment horizontal="right" vertical="center"/>
    </xf>
    <xf numFmtId="0" fontId="0" fillId="0" borderId="4" xfId="0" applyBorder="1"/>
    <xf numFmtId="0" fontId="0" fillId="9" borderId="0" xfId="0" applyFill="1"/>
    <xf numFmtId="0" fontId="0" fillId="9" borderId="3" xfId="0" applyFill="1" applyBorder="1"/>
    <xf numFmtId="2" fontId="0" fillId="10" borderId="3" xfId="0" applyNumberFormat="1" applyFill="1" applyBorder="1"/>
    <xf numFmtId="0" fontId="0" fillId="0" borderId="4" xfId="0" applyBorder="1" applyAlignment="1">
      <alignment wrapText="1"/>
    </xf>
    <xf numFmtId="0" fontId="0" fillId="8" borderId="5" xfId="0" applyFill="1" applyBorder="1"/>
    <xf numFmtId="0" fontId="0" fillId="0" borderId="6" xfId="0" applyBorder="1"/>
    <xf numFmtId="2" fontId="0" fillId="10" borderId="0" xfId="0" applyNumberFormat="1" applyFill="1"/>
    <xf numFmtId="0" fontId="0" fillId="9" borderId="0" xfId="0" applyFill="1" applyBorder="1"/>
    <xf numFmtId="0" fontId="0" fillId="6" borderId="0" xfId="0" applyFill="1"/>
    <xf numFmtId="2" fontId="0" fillId="10" borderId="0" xfId="0" applyNumberFormat="1" applyFill="1" applyBorder="1"/>
    <xf numFmtId="0" fontId="7" fillId="0" borderId="0" xfId="0" applyFont="1" applyAlignment="1">
      <alignment horizontal="center"/>
    </xf>
    <xf numFmtId="0" fontId="2" fillId="11" borderId="0" xfId="0" applyFont="1" applyFill="1" applyBorder="1"/>
    <xf numFmtId="0" fontId="2" fillId="11" borderId="0" xfId="0" applyFont="1" applyFill="1" applyBorder="1" applyAlignment="1">
      <alignment horizontal="left" indent="2"/>
    </xf>
    <xf numFmtId="0" fontId="0" fillId="11" borderId="0" xfId="0" applyFill="1"/>
    <xf numFmtId="14" fontId="0" fillId="0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523875</xdr:colOff>
      <xdr:row>3</xdr:row>
      <xdr:rowOff>0</xdr:rowOff>
    </xdr:from>
    <xdr:ext cx="4332596" cy="1125693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1BA904D3-B9EE-4DE8-8235-C90BC88DF6D8}"/>
            </a:ext>
          </a:extLst>
        </xdr:cNvPr>
        <xdr:cNvSpPr txBox="1"/>
      </xdr:nvSpPr>
      <xdr:spPr>
        <a:xfrm>
          <a:off x="11439525" y="723900"/>
          <a:ext cx="4332596" cy="1125693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!!!!!</a:t>
          </a:r>
        </a:p>
        <a:p>
          <a:r>
            <a:rPr lang="en-US" sz="1100" b="1"/>
            <a:t>Leere Zelle: </a:t>
          </a:r>
        </a:p>
        <a:p>
          <a:r>
            <a:rPr lang="en-US" sz="1100" b="1"/>
            <a:t>konnte nicht</a:t>
          </a:r>
          <a:r>
            <a:rPr lang="en-US" sz="1100" b="1" baseline="0"/>
            <a:t> bestimmt waren. Meistens aufgrund von Messproblemen</a:t>
          </a:r>
        </a:p>
        <a:p>
          <a:r>
            <a:rPr lang="en-US" sz="1100" b="1" baseline="0"/>
            <a:t>NICHT auf &lt; LOQ setzen, sondern ignorieren</a:t>
          </a:r>
        </a:p>
        <a:p>
          <a:endParaRPr lang="en-US" sz="11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LOQs könnten von vorherigen Daten abweichen</a:t>
          </a:r>
          <a:endParaRPr lang="en-US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133350</xdr:colOff>
      <xdr:row>3</xdr:row>
      <xdr:rowOff>28575</xdr:rowOff>
    </xdr:from>
    <xdr:ext cx="4409733" cy="1125693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454FF957-E3F0-4534-8FCB-6F91AD3A38A7}"/>
            </a:ext>
          </a:extLst>
        </xdr:cNvPr>
        <xdr:cNvSpPr txBox="1"/>
      </xdr:nvSpPr>
      <xdr:spPr>
        <a:xfrm>
          <a:off x="12401550" y="752475"/>
          <a:ext cx="4409733" cy="1125693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!!!!!</a:t>
          </a:r>
        </a:p>
        <a:p>
          <a:r>
            <a:rPr lang="en-US" sz="1100" b="1"/>
            <a:t>Leere Zelle: </a:t>
          </a:r>
        </a:p>
        <a:p>
          <a:r>
            <a:rPr lang="en-US" sz="1100" b="1"/>
            <a:t>konnte nicht</a:t>
          </a:r>
          <a:r>
            <a:rPr lang="en-US" sz="1100" b="1" baseline="0"/>
            <a:t> bestimmt werden. Meistens aufgrund von Messproblemen</a:t>
          </a:r>
        </a:p>
        <a:p>
          <a:r>
            <a:rPr lang="en-US" sz="1100" b="1" baseline="0"/>
            <a:t>NICHT auf &lt; LOQ setzen, sondern ignorieren.</a:t>
          </a:r>
        </a:p>
        <a:p>
          <a:endParaRPr lang="en-US" sz="1100" b="1" baseline="0"/>
        </a:p>
        <a:p>
          <a:r>
            <a:rPr lang="en-US" sz="1100" b="1" baseline="0"/>
            <a:t>LOQs könnten von vorherigen Daten abweichen</a:t>
          </a:r>
          <a:endParaRPr lang="en-US" sz="11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263868</xdr:colOff>
      <xdr:row>12</xdr:row>
      <xdr:rowOff>127001</xdr:rowOff>
    </xdr:from>
    <xdr:to>
      <xdr:col>15</xdr:col>
      <xdr:colOff>68683</xdr:colOff>
      <xdr:row>30</xdr:row>
      <xdr:rowOff>27082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6F52FE6-1491-4E50-A19B-C525D7ED9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1868" y="2368177"/>
          <a:ext cx="2852815" cy="3261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1DC5-2685-46D9-B76A-E047753B5C01}">
  <dimension ref="A1:L153"/>
  <sheetViews>
    <sheetView topLeftCell="A133" zoomScale="90" zoomScaleNormal="90" workbookViewId="0">
      <selection activeCell="F154" sqref="F154"/>
    </sheetView>
  </sheetViews>
  <sheetFormatPr baseColWidth="10" defaultRowHeight="14.5" x14ac:dyDescent="0.35"/>
  <cols>
    <col min="1" max="1" width="32.453125" customWidth="1"/>
    <col min="5" max="12" width="11.54296875" style="12"/>
  </cols>
  <sheetData>
    <row r="1" spans="1:12" x14ac:dyDescent="0.35">
      <c r="C1" s="1"/>
      <c r="E1" s="11">
        <v>44726</v>
      </c>
      <c r="F1" s="11">
        <v>44747</v>
      </c>
      <c r="G1" s="11">
        <v>44782</v>
      </c>
      <c r="H1" s="11">
        <v>44852</v>
      </c>
      <c r="I1" s="11">
        <v>44880</v>
      </c>
      <c r="J1" s="11">
        <v>44901</v>
      </c>
      <c r="K1" s="11">
        <v>44943</v>
      </c>
      <c r="L1" s="11">
        <v>45041</v>
      </c>
    </row>
    <row r="2" spans="1:12" x14ac:dyDescent="0.35">
      <c r="A2" t="s">
        <v>0</v>
      </c>
      <c r="C2" s="1" t="s">
        <v>1</v>
      </c>
      <c r="D2" t="s">
        <v>2</v>
      </c>
      <c r="E2" s="11" t="s">
        <v>3</v>
      </c>
      <c r="F2" s="11" t="s">
        <v>3</v>
      </c>
      <c r="G2" s="11" t="s">
        <v>3</v>
      </c>
      <c r="H2" s="11" t="s">
        <v>3</v>
      </c>
      <c r="I2" s="11" t="s">
        <v>3</v>
      </c>
      <c r="J2" s="11" t="s">
        <v>3</v>
      </c>
      <c r="K2" s="11" t="s">
        <v>3</v>
      </c>
      <c r="L2" s="11" t="s">
        <v>3</v>
      </c>
    </row>
    <row r="3" spans="1:12" x14ac:dyDescent="0.35">
      <c r="A3" s="2" t="s">
        <v>4</v>
      </c>
      <c r="B3" s="18" t="s">
        <v>166</v>
      </c>
      <c r="C3" s="3">
        <v>1</v>
      </c>
      <c r="D3">
        <v>5</v>
      </c>
      <c r="E3" s="13">
        <v>149.56721117488499</v>
      </c>
      <c r="F3" s="13">
        <v>106.276490241364</v>
      </c>
      <c r="G3" s="13">
        <v>169.57149860826101</v>
      </c>
      <c r="H3" s="12">
        <v>110</v>
      </c>
      <c r="I3" s="12">
        <v>130</v>
      </c>
      <c r="J3" s="12">
        <v>84</v>
      </c>
      <c r="K3" s="12">
        <v>100</v>
      </c>
      <c r="L3" s="12">
        <v>48</v>
      </c>
    </row>
    <row r="4" spans="1:12" x14ac:dyDescent="0.35">
      <c r="A4" s="2" t="s">
        <v>5</v>
      </c>
      <c r="B4" s="18" t="s">
        <v>166</v>
      </c>
      <c r="C4" s="3">
        <v>2</v>
      </c>
      <c r="D4">
        <v>10</v>
      </c>
      <c r="E4" s="12" t="s">
        <v>6</v>
      </c>
      <c r="F4" s="12" t="s">
        <v>6</v>
      </c>
      <c r="G4" s="12" t="s">
        <v>6</v>
      </c>
      <c r="H4" s="12" t="s">
        <v>6</v>
      </c>
      <c r="I4" s="12">
        <v>11</v>
      </c>
      <c r="J4" s="12" t="s">
        <v>6</v>
      </c>
      <c r="K4" s="12" t="s">
        <v>6</v>
      </c>
      <c r="L4" s="12" t="s">
        <v>6</v>
      </c>
    </row>
    <row r="5" spans="1:12" x14ac:dyDescent="0.35">
      <c r="A5" s="2" t="s">
        <v>7</v>
      </c>
      <c r="B5" s="18" t="s">
        <v>166</v>
      </c>
      <c r="C5" s="3">
        <v>2</v>
      </c>
      <c r="D5">
        <v>2</v>
      </c>
      <c r="E5" s="13">
        <v>11.0217562169627</v>
      </c>
      <c r="F5" s="12" t="s">
        <v>6</v>
      </c>
      <c r="G5" s="13">
        <v>36.956325903970601</v>
      </c>
      <c r="H5" s="12">
        <v>2.2000000000000002</v>
      </c>
      <c r="I5" s="12" t="s">
        <v>6</v>
      </c>
      <c r="J5" s="12" t="s">
        <v>6</v>
      </c>
      <c r="K5" s="12" t="s">
        <v>6</v>
      </c>
      <c r="L5" s="12" t="s">
        <v>6</v>
      </c>
    </row>
    <row r="6" spans="1:12" x14ac:dyDescent="0.35">
      <c r="A6" s="4" t="s">
        <v>8</v>
      </c>
      <c r="B6" s="18" t="s">
        <v>167</v>
      </c>
      <c r="C6" s="3">
        <v>2</v>
      </c>
      <c r="D6">
        <v>2</v>
      </c>
      <c r="E6" s="12" t="s">
        <v>6</v>
      </c>
      <c r="F6" s="12" t="s">
        <v>6</v>
      </c>
      <c r="G6" s="13">
        <v>3.8410703016578802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</row>
    <row r="7" spans="1:12" x14ac:dyDescent="0.35">
      <c r="A7" s="4" t="s">
        <v>9</v>
      </c>
      <c r="B7" s="18" t="s">
        <v>167</v>
      </c>
      <c r="C7" s="3">
        <v>2</v>
      </c>
      <c r="D7">
        <v>10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>
        <v>6.4</v>
      </c>
      <c r="L7" s="12" t="s">
        <v>6</v>
      </c>
    </row>
    <row r="8" spans="1:12" x14ac:dyDescent="0.35">
      <c r="A8" s="4" t="s">
        <v>10</v>
      </c>
      <c r="B8" s="18" t="s">
        <v>167</v>
      </c>
      <c r="C8" s="3">
        <v>2</v>
      </c>
      <c r="D8">
        <v>10</v>
      </c>
      <c r="E8" s="13">
        <v>516.79411783023897</v>
      </c>
      <c r="F8" s="13">
        <v>308.16586961830802</v>
      </c>
      <c r="G8" s="13">
        <v>451.304070243767</v>
      </c>
      <c r="H8" s="12">
        <v>320</v>
      </c>
      <c r="I8" s="12">
        <v>420</v>
      </c>
      <c r="J8" s="12">
        <v>330</v>
      </c>
      <c r="K8" s="12">
        <v>550</v>
      </c>
      <c r="L8" s="12">
        <v>210</v>
      </c>
    </row>
    <row r="9" spans="1:12" x14ac:dyDescent="0.35">
      <c r="A9" s="4" t="s">
        <v>11</v>
      </c>
      <c r="B9" s="18" t="s">
        <v>167</v>
      </c>
      <c r="C9" s="3">
        <v>2</v>
      </c>
      <c r="D9">
        <v>20</v>
      </c>
      <c r="E9" s="13">
        <v>912.88547759848905</v>
      </c>
      <c r="F9" s="13">
        <v>581.29095756575202</v>
      </c>
      <c r="G9" s="13">
        <v>1135.4874989529601</v>
      </c>
      <c r="H9" s="12">
        <v>720</v>
      </c>
      <c r="I9" s="12">
        <v>780</v>
      </c>
      <c r="J9" s="12">
        <v>590</v>
      </c>
      <c r="K9" s="12">
        <v>750</v>
      </c>
      <c r="L9" s="12">
        <v>400</v>
      </c>
    </row>
    <row r="10" spans="1:12" x14ac:dyDescent="0.35">
      <c r="A10" s="4" t="s">
        <v>12</v>
      </c>
      <c r="B10" s="18" t="s">
        <v>167</v>
      </c>
      <c r="C10" s="3">
        <v>2</v>
      </c>
      <c r="D10">
        <v>0.5</v>
      </c>
      <c r="E10" s="13">
        <v>37.767171301896603</v>
      </c>
      <c r="F10" s="13">
        <v>31.334332351640999</v>
      </c>
      <c r="G10" s="13">
        <v>88.372825246919206</v>
      </c>
      <c r="H10" s="12">
        <v>57</v>
      </c>
      <c r="I10" s="12">
        <v>46</v>
      </c>
      <c r="J10" s="12">
        <v>30</v>
      </c>
      <c r="K10" s="12">
        <v>39</v>
      </c>
      <c r="L10" s="12">
        <v>9.1999999999999993</v>
      </c>
    </row>
    <row r="11" spans="1:12" x14ac:dyDescent="0.35">
      <c r="A11" s="4" t="s">
        <v>13</v>
      </c>
      <c r="B11" s="18" t="s">
        <v>167</v>
      </c>
      <c r="C11" s="3">
        <v>2</v>
      </c>
      <c r="D11">
        <v>2</v>
      </c>
      <c r="E11" s="13">
        <v>3.34621794192998</v>
      </c>
      <c r="F11" s="13">
        <v>3.84441431045857</v>
      </c>
      <c r="G11" s="13">
        <v>6.0374953031731504</v>
      </c>
      <c r="H11" s="12">
        <v>3.5</v>
      </c>
      <c r="I11" s="12">
        <v>3.3</v>
      </c>
      <c r="J11" s="12">
        <v>2.2999999999999998</v>
      </c>
      <c r="K11" s="12" t="s">
        <v>6</v>
      </c>
      <c r="L11" s="12" t="s">
        <v>6</v>
      </c>
    </row>
    <row r="12" spans="1:12" x14ac:dyDescent="0.35">
      <c r="A12" s="2" t="s">
        <v>14</v>
      </c>
      <c r="B12" s="18" t="s">
        <v>166</v>
      </c>
      <c r="C12" s="3">
        <v>1</v>
      </c>
      <c r="D12">
        <v>20</v>
      </c>
      <c r="E12" s="13">
        <v>1369.7188892873501</v>
      </c>
      <c r="F12" s="13">
        <v>1290.81399340234</v>
      </c>
      <c r="G12" s="13">
        <v>1614.2815937881301</v>
      </c>
      <c r="H12" s="12">
        <v>1300</v>
      </c>
      <c r="I12" s="12">
        <v>1300</v>
      </c>
      <c r="J12" s="12">
        <v>870</v>
      </c>
      <c r="K12" s="12">
        <v>1100</v>
      </c>
      <c r="L12" s="12">
        <v>750</v>
      </c>
    </row>
    <row r="13" spans="1:12" x14ac:dyDescent="0.35">
      <c r="A13" s="4" t="s">
        <v>15</v>
      </c>
      <c r="B13" s="18" t="s">
        <v>167</v>
      </c>
      <c r="C13" s="3">
        <v>1</v>
      </c>
      <c r="D13">
        <v>5</v>
      </c>
      <c r="E13" s="13">
        <v>55.260331137313898</v>
      </c>
      <c r="F13" s="13">
        <v>29.493617858040999</v>
      </c>
      <c r="G13" s="13">
        <v>31.991722585120002</v>
      </c>
      <c r="H13" s="12">
        <v>41</v>
      </c>
      <c r="I13" s="12">
        <v>51</v>
      </c>
      <c r="J13" s="12">
        <v>31</v>
      </c>
      <c r="K13" s="12">
        <v>41</v>
      </c>
      <c r="L13" s="12">
        <v>28</v>
      </c>
    </row>
    <row r="14" spans="1:12" x14ac:dyDescent="0.35">
      <c r="A14" s="2" t="s">
        <v>16</v>
      </c>
      <c r="B14" s="18" t="s">
        <v>166</v>
      </c>
      <c r="C14" s="3">
        <v>1</v>
      </c>
      <c r="D14">
        <v>3</v>
      </c>
      <c r="E14" s="13">
        <v>39.498635427008701</v>
      </c>
      <c r="F14" s="13">
        <v>24.571784502800501</v>
      </c>
      <c r="G14" s="13">
        <v>54.286032558821098</v>
      </c>
      <c r="H14" s="12">
        <v>28</v>
      </c>
      <c r="I14" s="12">
        <v>36</v>
      </c>
      <c r="J14" s="12">
        <v>24</v>
      </c>
      <c r="K14" s="12">
        <v>29</v>
      </c>
      <c r="L14" s="12">
        <v>19</v>
      </c>
    </row>
    <row r="15" spans="1:12" x14ac:dyDescent="0.35">
      <c r="A15" s="2" t="s">
        <v>17</v>
      </c>
      <c r="B15" s="18" t="s">
        <v>166</v>
      </c>
      <c r="C15" s="3">
        <v>2</v>
      </c>
      <c r="D15">
        <v>5</v>
      </c>
      <c r="E15" s="13">
        <v>1484.0223053045599</v>
      </c>
      <c r="F15" s="13">
        <v>246.48739507695299</v>
      </c>
      <c r="G15" s="13">
        <v>1450.7210815856599</v>
      </c>
      <c r="H15" s="12">
        <v>717</v>
      </c>
      <c r="I15" s="12">
        <v>748</v>
      </c>
      <c r="J15" s="12">
        <v>453</v>
      </c>
      <c r="K15" s="12">
        <v>870</v>
      </c>
      <c r="L15" s="12">
        <v>100</v>
      </c>
    </row>
    <row r="16" spans="1:12" x14ac:dyDescent="0.35">
      <c r="A16" s="4" t="s">
        <v>18</v>
      </c>
      <c r="B16" s="18" t="s">
        <v>167</v>
      </c>
      <c r="C16" s="3">
        <v>2</v>
      </c>
      <c r="D16">
        <v>1</v>
      </c>
      <c r="E16" s="13">
        <v>714.65676062559101</v>
      </c>
      <c r="F16" s="13">
        <v>864.96346503606401</v>
      </c>
      <c r="G16" s="13">
        <v>607.12049303656795</v>
      </c>
      <c r="H16" s="12">
        <v>667</v>
      </c>
      <c r="I16" s="12">
        <v>745</v>
      </c>
      <c r="J16" s="12">
        <v>693</v>
      </c>
      <c r="K16" s="12">
        <v>570</v>
      </c>
      <c r="L16" s="12">
        <v>880</v>
      </c>
    </row>
    <row r="17" spans="1:12" x14ac:dyDescent="0.35">
      <c r="A17" s="5" t="s">
        <v>19</v>
      </c>
      <c r="B17" s="18" t="s">
        <v>167</v>
      </c>
      <c r="C17" s="6">
        <v>2</v>
      </c>
      <c r="E17" s="13">
        <v>294.12842369156101</v>
      </c>
      <c r="F17" s="13">
        <v>259.85297582407401</v>
      </c>
      <c r="G17" s="13">
        <v>606.09147884185802</v>
      </c>
    </row>
    <row r="18" spans="1:12" x14ac:dyDescent="0.35">
      <c r="A18" s="2" t="s">
        <v>20</v>
      </c>
      <c r="B18" s="18" t="s">
        <v>166</v>
      </c>
      <c r="C18" s="3">
        <v>1</v>
      </c>
      <c r="D18">
        <v>2</v>
      </c>
      <c r="E18" s="13">
        <v>3.1153296005224198</v>
      </c>
      <c r="F18" s="12" t="s">
        <v>6</v>
      </c>
      <c r="G18" s="13">
        <v>2.2252182496419199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</row>
    <row r="19" spans="1:12" x14ac:dyDescent="0.35">
      <c r="A19" s="5" t="s">
        <v>21</v>
      </c>
      <c r="B19" s="18" t="s">
        <v>167</v>
      </c>
      <c r="C19" s="6">
        <v>1</v>
      </c>
      <c r="E19" s="13">
        <v>1.5387039486284899</v>
      </c>
      <c r="F19" s="13"/>
      <c r="G19" s="13">
        <v>3.0965843565545401</v>
      </c>
    </row>
    <row r="20" spans="1:12" x14ac:dyDescent="0.35">
      <c r="A20" s="2" t="s">
        <v>22</v>
      </c>
      <c r="B20" s="18" t="s">
        <v>166</v>
      </c>
      <c r="C20" s="3">
        <v>2</v>
      </c>
      <c r="D20">
        <v>2</v>
      </c>
      <c r="E20" s="13">
        <v>77.551977956568393</v>
      </c>
      <c r="F20" s="13">
        <v>57.332380945171202</v>
      </c>
      <c r="G20" s="13">
        <v>73.285289567327695</v>
      </c>
      <c r="H20" s="12">
        <v>77</v>
      </c>
      <c r="I20" s="12">
        <v>73</v>
      </c>
      <c r="J20" s="12">
        <v>58</v>
      </c>
      <c r="K20" s="12">
        <v>77</v>
      </c>
      <c r="L20" s="12">
        <v>59</v>
      </c>
    </row>
    <row r="21" spans="1:12" x14ac:dyDescent="0.35">
      <c r="A21" s="2" t="s">
        <v>23</v>
      </c>
      <c r="B21" s="18" t="s">
        <v>166</v>
      </c>
      <c r="C21" s="3">
        <v>1</v>
      </c>
      <c r="D21">
        <v>10</v>
      </c>
      <c r="E21" s="13">
        <v>61.9383146905869</v>
      </c>
      <c r="F21" s="12" t="s">
        <v>6</v>
      </c>
      <c r="G21" s="13">
        <v>46.328244833580499</v>
      </c>
      <c r="H21" s="12" t="s">
        <v>6</v>
      </c>
      <c r="I21" s="12" t="s">
        <v>6</v>
      </c>
      <c r="J21" s="12">
        <v>50</v>
      </c>
      <c r="K21" s="12" t="s">
        <v>6</v>
      </c>
      <c r="L21" s="12" t="s">
        <v>6</v>
      </c>
    </row>
    <row r="22" spans="1:12" x14ac:dyDescent="0.35">
      <c r="A22" s="4" t="s">
        <v>24</v>
      </c>
      <c r="B22" s="18" t="s">
        <v>167</v>
      </c>
      <c r="C22" s="3">
        <v>1</v>
      </c>
      <c r="D22">
        <v>10</v>
      </c>
      <c r="E22" s="13">
        <v>469.81898123431603</v>
      </c>
      <c r="F22" s="12" t="s">
        <v>6</v>
      </c>
      <c r="G22" s="13">
        <v>241.45763968318599</v>
      </c>
      <c r="H22" s="12">
        <v>38</v>
      </c>
      <c r="I22" s="12">
        <v>21</v>
      </c>
      <c r="J22" s="12" t="s">
        <v>6</v>
      </c>
      <c r="K22" s="12" t="s">
        <v>6</v>
      </c>
      <c r="L22" s="12" t="s">
        <v>6</v>
      </c>
    </row>
    <row r="23" spans="1:12" x14ac:dyDescent="0.35">
      <c r="A23" s="2" t="s">
        <v>25</v>
      </c>
      <c r="B23" s="18" t="s">
        <v>166</v>
      </c>
      <c r="C23" s="3">
        <v>1</v>
      </c>
      <c r="D23">
        <v>10</v>
      </c>
      <c r="E23" s="13">
        <v>53.156401316362803</v>
      </c>
      <c r="F23" s="12" t="s">
        <v>6</v>
      </c>
      <c r="G23" s="13">
        <v>41.600242849965902</v>
      </c>
      <c r="H23" s="12" t="s">
        <v>6</v>
      </c>
      <c r="I23" s="12" t="s">
        <v>6</v>
      </c>
      <c r="J23" s="12" t="s">
        <v>6</v>
      </c>
      <c r="K23" s="12" t="s">
        <v>6</v>
      </c>
      <c r="L23" s="12" t="s">
        <v>6</v>
      </c>
    </row>
    <row r="24" spans="1:12" x14ac:dyDescent="0.35">
      <c r="A24" s="4" t="s">
        <v>26</v>
      </c>
      <c r="B24" s="18" t="s">
        <v>167</v>
      </c>
      <c r="C24" s="3">
        <v>1</v>
      </c>
      <c r="D24">
        <v>25</v>
      </c>
      <c r="E24" s="13">
        <v>174.65922068494999</v>
      </c>
      <c r="F24" s="13">
        <v>70.286789970663307</v>
      </c>
      <c r="G24" s="13">
        <v>150.879205332585</v>
      </c>
      <c r="H24" s="12">
        <v>120</v>
      </c>
      <c r="I24" s="12">
        <v>110</v>
      </c>
      <c r="J24" s="12">
        <v>110</v>
      </c>
      <c r="K24" s="12" t="s">
        <v>6</v>
      </c>
      <c r="L24" s="12" t="s">
        <v>6</v>
      </c>
    </row>
    <row r="25" spans="1:12" x14ac:dyDescent="0.35">
      <c r="A25" s="4" t="s">
        <v>27</v>
      </c>
      <c r="B25" s="18" t="s">
        <v>167</v>
      </c>
      <c r="C25" s="3">
        <v>1</v>
      </c>
      <c r="D25">
        <v>10</v>
      </c>
      <c r="E25" s="13">
        <v>41.442572150946503</v>
      </c>
      <c r="F25" s="12" t="s">
        <v>6</v>
      </c>
      <c r="G25" s="13">
        <v>28.569528843749499</v>
      </c>
      <c r="H25" s="12">
        <v>50</v>
      </c>
      <c r="I25" s="12">
        <v>47</v>
      </c>
      <c r="J25" s="12">
        <v>36</v>
      </c>
      <c r="K25" s="12" t="s">
        <v>6</v>
      </c>
      <c r="L25" s="12" t="s">
        <v>6</v>
      </c>
    </row>
    <row r="26" spans="1:12" x14ac:dyDescent="0.35">
      <c r="A26" s="2" t="s">
        <v>28</v>
      </c>
      <c r="B26" s="18" t="s">
        <v>166</v>
      </c>
      <c r="C26" s="3">
        <v>1</v>
      </c>
      <c r="D26">
        <v>0.1</v>
      </c>
      <c r="E26" s="13">
        <v>0.64356367725102603</v>
      </c>
      <c r="F26" s="12" t="s">
        <v>6</v>
      </c>
      <c r="G26" s="12" t="s">
        <v>6</v>
      </c>
      <c r="H26" s="12" t="s">
        <v>6</v>
      </c>
      <c r="I26" s="12" t="s">
        <v>6</v>
      </c>
      <c r="J26" s="12" t="s">
        <v>6</v>
      </c>
    </row>
    <row r="27" spans="1:12" x14ac:dyDescent="0.35">
      <c r="A27" s="4" t="s">
        <v>29</v>
      </c>
      <c r="B27" s="18" t="s">
        <v>167</v>
      </c>
      <c r="C27" s="3">
        <v>1</v>
      </c>
      <c r="D27">
        <v>2</v>
      </c>
      <c r="E27" s="13">
        <v>25.6723655200995</v>
      </c>
      <c r="F27" s="12" t="s">
        <v>6</v>
      </c>
      <c r="G27" s="13">
        <v>30.678070573503799</v>
      </c>
      <c r="H27" s="12" t="s">
        <v>6</v>
      </c>
      <c r="I27" s="12" t="s">
        <v>6</v>
      </c>
      <c r="J27" s="12" t="s">
        <v>6</v>
      </c>
      <c r="K27" s="12" t="s">
        <v>6</v>
      </c>
      <c r="L27" s="12" t="s">
        <v>6</v>
      </c>
    </row>
    <row r="28" spans="1:12" x14ac:dyDescent="0.35">
      <c r="A28" s="7" t="s">
        <v>30</v>
      </c>
      <c r="B28" s="18" t="s">
        <v>166</v>
      </c>
      <c r="C28" s="3">
        <v>2</v>
      </c>
      <c r="D28">
        <v>0.5</v>
      </c>
      <c r="E28" s="13">
        <v>19.0003069353189</v>
      </c>
      <c r="F28" s="13">
        <v>14.218368677871601</v>
      </c>
      <c r="G28" s="13">
        <v>22.0417584771617</v>
      </c>
      <c r="H28" s="12">
        <v>15</v>
      </c>
      <c r="I28" s="12">
        <v>17</v>
      </c>
      <c r="J28" s="12">
        <v>13</v>
      </c>
      <c r="K28" s="12">
        <v>16</v>
      </c>
      <c r="L28" s="12">
        <v>12</v>
      </c>
    </row>
    <row r="29" spans="1:12" x14ac:dyDescent="0.35">
      <c r="A29" s="2" t="s">
        <v>31</v>
      </c>
      <c r="B29" s="18" t="s">
        <v>166</v>
      </c>
      <c r="C29" s="3">
        <v>1</v>
      </c>
      <c r="D29">
        <v>125</v>
      </c>
      <c r="E29" s="13">
        <v>630.90084128591604</v>
      </c>
      <c r="F29" s="13">
        <v>1226.80912721032</v>
      </c>
      <c r="G29" s="13">
        <v>1283.6521743885601</v>
      </c>
      <c r="H29" s="12">
        <v>1200</v>
      </c>
      <c r="I29" s="12">
        <v>1100</v>
      </c>
      <c r="J29" s="12">
        <v>1000</v>
      </c>
      <c r="K29" s="12">
        <v>1800</v>
      </c>
      <c r="L29" s="12">
        <v>1400</v>
      </c>
    </row>
    <row r="30" spans="1:12" x14ac:dyDescent="0.35">
      <c r="A30" s="2" t="s">
        <v>32</v>
      </c>
      <c r="B30" s="18" t="s">
        <v>166</v>
      </c>
      <c r="C30" s="3">
        <v>1</v>
      </c>
      <c r="D30">
        <v>35</v>
      </c>
      <c r="E30" s="13">
        <v>9173.8952968362992</v>
      </c>
      <c r="F30" s="13">
        <v>5757.0330720340999</v>
      </c>
      <c r="G30" s="13">
        <v>5981.3348466631896</v>
      </c>
      <c r="H30" s="12">
        <v>8500</v>
      </c>
      <c r="I30" s="12">
        <v>12000</v>
      </c>
      <c r="J30" s="12">
        <v>5100</v>
      </c>
      <c r="K30" s="12">
        <v>11000</v>
      </c>
      <c r="L30" s="12">
        <v>7100</v>
      </c>
    </row>
    <row r="31" spans="1:12" x14ac:dyDescent="0.35">
      <c r="A31" s="2" t="s">
        <v>33</v>
      </c>
      <c r="B31" s="18" t="s">
        <v>166</v>
      </c>
      <c r="C31" s="3">
        <v>1</v>
      </c>
      <c r="D31">
        <v>150</v>
      </c>
      <c r="E31" s="13">
        <v>3393.9564259468102</v>
      </c>
      <c r="F31" s="13">
        <v>1913.7143503060399</v>
      </c>
      <c r="G31" s="13">
        <v>4363.3391919682499</v>
      </c>
      <c r="H31" s="12">
        <v>3100</v>
      </c>
      <c r="I31" s="12">
        <v>4600</v>
      </c>
      <c r="J31" s="12">
        <v>3800</v>
      </c>
      <c r="K31" s="12">
        <v>3100</v>
      </c>
      <c r="L31" s="12">
        <v>2500</v>
      </c>
    </row>
    <row r="32" spans="1:12" x14ac:dyDescent="0.35">
      <c r="A32" s="2" t="s">
        <v>34</v>
      </c>
      <c r="B32" s="18" t="s">
        <v>166</v>
      </c>
      <c r="C32" s="3">
        <v>1</v>
      </c>
      <c r="D32">
        <v>5</v>
      </c>
      <c r="E32" s="12" t="s">
        <v>6</v>
      </c>
      <c r="F32" s="12" t="s">
        <v>6</v>
      </c>
      <c r="G32" s="12" t="s">
        <v>6</v>
      </c>
      <c r="H32" s="12" t="s">
        <v>6</v>
      </c>
      <c r="I32" s="12" t="s">
        <v>6</v>
      </c>
      <c r="J32" s="12" t="s">
        <v>6</v>
      </c>
      <c r="K32" s="12" t="s">
        <v>6</v>
      </c>
      <c r="L32" s="12" t="s">
        <v>6</v>
      </c>
    </row>
    <row r="33" spans="1:12" x14ac:dyDescent="0.35">
      <c r="A33" s="2" t="s">
        <v>35</v>
      </c>
      <c r="B33" s="18" t="s">
        <v>166</v>
      </c>
      <c r="C33" s="3">
        <v>2</v>
      </c>
      <c r="D33">
        <v>1</v>
      </c>
      <c r="E33" s="12" t="s">
        <v>6</v>
      </c>
      <c r="F33" s="12" t="s">
        <v>6</v>
      </c>
      <c r="G33" s="12" t="s">
        <v>6</v>
      </c>
      <c r="H33" s="12" t="s">
        <v>6</v>
      </c>
      <c r="I33" s="12" t="s">
        <v>6</v>
      </c>
      <c r="J33" s="12" t="s">
        <v>6</v>
      </c>
      <c r="K33" s="12" t="s">
        <v>6</v>
      </c>
      <c r="L33" s="12" t="s">
        <v>6</v>
      </c>
    </row>
    <row r="34" spans="1:12" x14ac:dyDescent="0.35">
      <c r="A34" s="2" t="s">
        <v>36</v>
      </c>
      <c r="B34" s="18" t="s">
        <v>166</v>
      </c>
      <c r="C34" s="3">
        <v>2</v>
      </c>
      <c r="D34">
        <v>0.5</v>
      </c>
      <c r="E34" s="13">
        <v>2.8916127924446902</v>
      </c>
      <c r="F34" s="13">
        <v>1.53875002221021</v>
      </c>
      <c r="G34" s="13">
        <v>2.1392943060995</v>
      </c>
      <c r="H34" s="12">
        <v>1</v>
      </c>
      <c r="I34" s="12">
        <v>0.9</v>
      </c>
      <c r="J34" s="12">
        <v>0.6</v>
      </c>
      <c r="K34" s="12">
        <v>7.7</v>
      </c>
      <c r="L34" s="12">
        <v>1.7</v>
      </c>
    </row>
    <row r="35" spans="1:12" x14ac:dyDescent="0.35">
      <c r="A35" s="2" t="s">
        <v>37</v>
      </c>
      <c r="B35" s="18" t="s">
        <v>166</v>
      </c>
      <c r="C35" s="3">
        <v>2</v>
      </c>
      <c r="D35">
        <v>1</v>
      </c>
      <c r="E35" s="13">
        <v>179.760353080003</v>
      </c>
      <c r="F35" s="13">
        <v>8.32187810409288</v>
      </c>
      <c r="G35" s="13">
        <v>6.3107109860183197</v>
      </c>
      <c r="H35" s="12">
        <v>1.7</v>
      </c>
      <c r="I35" s="12">
        <v>1.8</v>
      </c>
      <c r="J35" s="12">
        <v>16</v>
      </c>
      <c r="K35" s="12">
        <v>15</v>
      </c>
      <c r="L35" s="12">
        <v>4.5999999999999996</v>
      </c>
    </row>
    <row r="36" spans="1:12" x14ac:dyDescent="0.35">
      <c r="A36" s="2" t="s">
        <v>38</v>
      </c>
      <c r="B36" s="18" t="s">
        <v>166</v>
      </c>
      <c r="C36" s="3">
        <v>1</v>
      </c>
      <c r="D36">
        <v>1</v>
      </c>
      <c r="E36" s="13">
        <v>390.85426449051801</v>
      </c>
      <c r="F36" s="13">
        <v>176.21443565633101</v>
      </c>
      <c r="G36" s="13">
        <v>407.594313482345</v>
      </c>
      <c r="H36" s="12">
        <v>40</v>
      </c>
      <c r="I36" s="12">
        <v>81</v>
      </c>
      <c r="J36" s="12">
        <v>30</v>
      </c>
      <c r="K36" s="12">
        <v>150</v>
      </c>
      <c r="L36" s="12">
        <v>57</v>
      </c>
    </row>
    <row r="37" spans="1:12" x14ac:dyDescent="0.35">
      <c r="A37" s="4" t="s">
        <v>39</v>
      </c>
      <c r="B37" s="18" t="s">
        <v>167</v>
      </c>
      <c r="C37" s="3">
        <v>1</v>
      </c>
      <c r="D37">
        <v>30</v>
      </c>
      <c r="E37" s="12" t="s">
        <v>6</v>
      </c>
      <c r="F37" s="12" t="s">
        <v>6</v>
      </c>
      <c r="G37" s="12" t="s">
        <v>6</v>
      </c>
      <c r="H37" s="12" t="s">
        <v>6</v>
      </c>
      <c r="I37" s="12" t="s">
        <v>6</v>
      </c>
      <c r="J37" s="12" t="s">
        <v>6</v>
      </c>
      <c r="K37" s="12" t="s">
        <v>6</v>
      </c>
      <c r="L37" s="12" t="s">
        <v>6</v>
      </c>
    </row>
    <row r="38" spans="1:12" x14ac:dyDescent="0.35">
      <c r="A38" s="4" t="s">
        <v>40</v>
      </c>
      <c r="B38" s="18" t="s">
        <v>167</v>
      </c>
      <c r="C38" s="3">
        <v>1</v>
      </c>
      <c r="D38">
        <v>2</v>
      </c>
      <c r="E38" s="12" t="s">
        <v>6</v>
      </c>
      <c r="F38" s="13">
        <v>12.3341106610638</v>
      </c>
      <c r="G38" s="12" t="s">
        <v>6</v>
      </c>
      <c r="H38" s="12" t="s">
        <v>6</v>
      </c>
      <c r="I38" s="12">
        <v>3.4</v>
      </c>
      <c r="J38" s="12" t="s">
        <v>6</v>
      </c>
      <c r="K38" s="12" t="s">
        <v>6</v>
      </c>
      <c r="L38" s="12" t="s">
        <v>6</v>
      </c>
    </row>
    <row r="39" spans="1:12" x14ac:dyDescent="0.35">
      <c r="A39" s="4" t="s">
        <v>41</v>
      </c>
      <c r="B39" s="18" t="s">
        <v>167</v>
      </c>
      <c r="C39" s="3">
        <v>1</v>
      </c>
      <c r="D39">
        <v>50</v>
      </c>
      <c r="E39" s="13">
        <v>452.07931592667097</v>
      </c>
      <c r="F39" s="13">
        <v>366.54854881855499</v>
      </c>
      <c r="G39" s="13">
        <v>235.862865762339</v>
      </c>
      <c r="H39" s="12" t="s">
        <v>6</v>
      </c>
      <c r="I39" s="12">
        <v>32</v>
      </c>
      <c r="J39" s="12" t="s">
        <v>6</v>
      </c>
      <c r="K39" s="12">
        <v>36</v>
      </c>
      <c r="L39" s="12">
        <v>48</v>
      </c>
    </row>
    <row r="40" spans="1:12" x14ac:dyDescent="0.35">
      <c r="A40" s="2" t="s">
        <v>42</v>
      </c>
      <c r="B40" s="18" t="s">
        <v>166</v>
      </c>
      <c r="C40" s="3">
        <v>2</v>
      </c>
      <c r="D40">
        <v>2</v>
      </c>
      <c r="E40" s="13">
        <v>4.6128511554931002</v>
      </c>
      <c r="F40" s="13">
        <v>3.70481756943042</v>
      </c>
      <c r="G40" s="13">
        <v>16.100975038157301</v>
      </c>
      <c r="H40" s="12">
        <v>2.5</v>
      </c>
      <c r="I40" s="12" t="s">
        <v>6</v>
      </c>
      <c r="J40" s="12">
        <v>4.0999999999999996</v>
      </c>
      <c r="K40" s="12">
        <v>7.5</v>
      </c>
      <c r="L40" s="12" t="s">
        <v>6</v>
      </c>
    </row>
    <row r="41" spans="1:12" x14ac:dyDescent="0.35">
      <c r="A41" s="4" t="s">
        <v>43</v>
      </c>
      <c r="B41" s="18" t="s">
        <v>167</v>
      </c>
      <c r="C41" s="3">
        <v>2</v>
      </c>
      <c r="D41">
        <v>2</v>
      </c>
      <c r="E41" s="12" t="s">
        <v>6</v>
      </c>
      <c r="F41" s="12" t="s">
        <v>6</v>
      </c>
      <c r="G41" s="12" t="s">
        <v>6</v>
      </c>
      <c r="H41" s="12" t="s">
        <v>6</v>
      </c>
      <c r="I41" s="12" t="s">
        <v>6</v>
      </c>
      <c r="J41" s="12" t="s">
        <v>6</v>
      </c>
      <c r="K41" s="12" t="s">
        <v>6</v>
      </c>
      <c r="L41" s="12" t="s">
        <v>6</v>
      </c>
    </row>
    <row r="42" spans="1:12" x14ac:dyDescent="0.35">
      <c r="A42" s="4" t="s">
        <v>44</v>
      </c>
      <c r="B42" s="18" t="s">
        <v>167</v>
      </c>
      <c r="C42" s="3">
        <v>2</v>
      </c>
      <c r="D42">
        <v>0.5</v>
      </c>
      <c r="E42" s="12" t="s">
        <v>6</v>
      </c>
      <c r="F42" s="12" t="s">
        <v>6</v>
      </c>
      <c r="G42" s="13">
        <v>0.68525477347351405</v>
      </c>
      <c r="H42" s="12" t="s">
        <v>6</v>
      </c>
      <c r="I42" s="12" t="s">
        <v>6</v>
      </c>
      <c r="J42" s="12" t="s">
        <v>6</v>
      </c>
      <c r="K42" s="12" t="s">
        <v>6</v>
      </c>
      <c r="L42" s="12" t="s">
        <v>6</v>
      </c>
    </row>
    <row r="43" spans="1:12" x14ac:dyDescent="0.35">
      <c r="A43" s="2" t="s">
        <v>45</v>
      </c>
      <c r="B43" s="18" t="s">
        <v>166</v>
      </c>
      <c r="C43" s="3">
        <v>1</v>
      </c>
      <c r="D43">
        <v>80</v>
      </c>
      <c r="E43" s="12" t="s">
        <v>6</v>
      </c>
      <c r="F43" s="12" t="s">
        <v>6</v>
      </c>
      <c r="G43" s="12" t="s">
        <v>6</v>
      </c>
      <c r="H43" s="12" t="s">
        <v>6</v>
      </c>
      <c r="I43" s="12" t="s">
        <v>6</v>
      </c>
      <c r="J43" s="12" t="s">
        <v>6</v>
      </c>
      <c r="K43" s="12" t="s">
        <v>6</v>
      </c>
      <c r="L43" s="12" t="s">
        <v>6</v>
      </c>
    </row>
    <row r="44" spans="1:12" x14ac:dyDescent="0.35">
      <c r="A44" s="2" t="s">
        <v>46</v>
      </c>
      <c r="B44" s="18" t="s">
        <v>166</v>
      </c>
      <c r="C44" s="3">
        <v>2</v>
      </c>
      <c r="D44">
        <v>10</v>
      </c>
      <c r="E44" s="12" t="s">
        <v>6</v>
      </c>
      <c r="F44" s="12" t="s">
        <v>6</v>
      </c>
      <c r="G44" s="12" t="s">
        <v>6</v>
      </c>
      <c r="H44" s="12" t="s">
        <v>6</v>
      </c>
      <c r="I44" s="12" t="s">
        <v>6</v>
      </c>
      <c r="J44" s="12" t="s">
        <v>6</v>
      </c>
      <c r="K44" s="12" t="s">
        <v>6</v>
      </c>
      <c r="L44" s="12" t="s">
        <v>6</v>
      </c>
    </row>
    <row r="45" spans="1:12" x14ac:dyDescent="0.35">
      <c r="A45" s="4" t="s">
        <v>47</v>
      </c>
      <c r="B45" s="18" t="s">
        <v>167</v>
      </c>
      <c r="C45" s="3">
        <v>2</v>
      </c>
      <c r="D45">
        <v>5</v>
      </c>
      <c r="E45" s="13">
        <v>10.1359137480274</v>
      </c>
      <c r="F45" s="13">
        <v>16.415418711030899</v>
      </c>
      <c r="G45" s="13">
        <v>31.475004046493599</v>
      </c>
      <c r="H45" s="12" t="s">
        <v>6</v>
      </c>
      <c r="I45" s="12" t="s">
        <v>6</v>
      </c>
      <c r="J45" s="12">
        <v>5.9</v>
      </c>
      <c r="K45" s="12" t="s">
        <v>6</v>
      </c>
      <c r="L45" s="12" t="s">
        <v>6</v>
      </c>
    </row>
    <row r="46" spans="1:12" x14ac:dyDescent="0.35">
      <c r="A46" s="2" t="s">
        <v>48</v>
      </c>
      <c r="B46" s="18" t="s">
        <v>166</v>
      </c>
      <c r="C46" s="3">
        <v>2</v>
      </c>
      <c r="D46">
        <v>1</v>
      </c>
      <c r="E46" s="12" t="s">
        <v>6</v>
      </c>
      <c r="F46" s="12" t="s">
        <v>6</v>
      </c>
      <c r="G46" s="12" t="s">
        <v>6</v>
      </c>
      <c r="H46" s="12">
        <v>3.6</v>
      </c>
      <c r="I46" s="12" t="s">
        <v>6</v>
      </c>
      <c r="J46" s="12">
        <v>1.6</v>
      </c>
      <c r="K46" s="12" t="s">
        <v>6</v>
      </c>
      <c r="L46" s="12" t="s">
        <v>6</v>
      </c>
    </row>
    <row r="47" spans="1:12" x14ac:dyDescent="0.35">
      <c r="A47" s="2" t="s">
        <v>49</v>
      </c>
      <c r="B47" s="18" t="s">
        <v>166</v>
      </c>
      <c r="C47" s="3">
        <v>2</v>
      </c>
      <c r="D47">
        <v>1</v>
      </c>
      <c r="E47" s="13">
        <v>2.2777644234751402</v>
      </c>
      <c r="F47" s="12" t="s">
        <v>6</v>
      </c>
      <c r="G47" s="12" t="s">
        <v>6</v>
      </c>
      <c r="H47" s="12" t="s">
        <v>6</v>
      </c>
      <c r="I47" s="12" t="s">
        <v>6</v>
      </c>
      <c r="J47" s="12" t="s">
        <v>6</v>
      </c>
      <c r="K47" s="12" t="s">
        <v>6</v>
      </c>
      <c r="L47" s="12" t="s">
        <v>6</v>
      </c>
    </row>
    <row r="48" spans="1:12" x14ac:dyDescent="0.35">
      <c r="A48" s="4" t="s">
        <v>50</v>
      </c>
      <c r="B48" s="18" t="s">
        <v>167</v>
      </c>
      <c r="C48" s="3">
        <v>2</v>
      </c>
      <c r="D48">
        <v>5</v>
      </c>
      <c r="E48" s="12" t="s">
        <v>6</v>
      </c>
      <c r="F48" s="12" t="s">
        <v>6</v>
      </c>
      <c r="G48" s="12" t="s">
        <v>6</v>
      </c>
      <c r="H48" s="12" t="s">
        <v>6</v>
      </c>
      <c r="I48" s="12" t="s">
        <v>6</v>
      </c>
      <c r="J48" s="12" t="s">
        <v>6</v>
      </c>
      <c r="K48" s="12" t="s">
        <v>6</v>
      </c>
      <c r="L48" s="12" t="s">
        <v>6</v>
      </c>
    </row>
    <row r="49" spans="1:12" x14ac:dyDescent="0.35">
      <c r="A49" s="4" t="s">
        <v>51</v>
      </c>
      <c r="B49" s="18" t="s">
        <v>167</v>
      </c>
      <c r="C49" s="3">
        <v>2</v>
      </c>
      <c r="D49">
        <v>20</v>
      </c>
      <c r="E49" s="12" t="s">
        <v>6</v>
      </c>
      <c r="F49" s="12" t="s">
        <v>6</v>
      </c>
      <c r="G49" s="12" t="s">
        <v>6</v>
      </c>
      <c r="H49" s="12" t="s">
        <v>6</v>
      </c>
      <c r="I49" s="12" t="s">
        <v>6</v>
      </c>
      <c r="J49" s="12" t="s">
        <v>6</v>
      </c>
      <c r="K49" s="12" t="s">
        <v>6</v>
      </c>
      <c r="L49" s="12" t="s">
        <v>6</v>
      </c>
    </row>
    <row r="50" spans="1:12" x14ac:dyDescent="0.35">
      <c r="A50" s="2" t="s">
        <v>52</v>
      </c>
      <c r="B50" s="18" t="s">
        <v>166</v>
      </c>
      <c r="C50" s="3">
        <v>2</v>
      </c>
      <c r="D50">
        <v>0.5</v>
      </c>
      <c r="E50" s="13">
        <v>27.801106941194199</v>
      </c>
      <c r="F50" s="13">
        <v>9.5805348456362491</v>
      </c>
      <c r="G50" s="13">
        <v>24.631175274380698</v>
      </c>
      <c r="H50" s="12">
        <v>4.2</v>
      </c>
      <c r="I50" s="12">
        <v>3.4</v>
      </c>
      <c r="J50" s="12">
        <v>2.2999999999999998</v>
      </c>
      <c r="K50" s="12">
        <v>5.2</v>
      </c>
      <c r="L50" s="12">
        <v>1.4</v>
      </c>
    </row>
    <row r="51" spans="1:12" x14ac:dyDescent="0.35">
      <c r="A51" s="4" t="s">
        <v>53</v>
      </c>
      <c r="B51" s="18" t="s">
        <v>167</v>
      </c>
      <c r="C51" s="3">
        <v>2</v>
      </c>
      <c r="D51">
        <v>50</v>
      </c>
      <c r="E51" s="13">
        <v>268.64214280597002</v>
      </c>
      <c r="F51" s="13">
        <v>229.55068995891401</v>
      </c>
      <c r="G51" s="13">
        <v>192.11276332267801</v>
      </c>
      <c r="H51" s="12">
        <v>1000</v>
      </c>
      <c r="I51" s="12">
        <v>880</v>
      </c>
      <c r="J51" s="12">
        <v>1500</v>
      </c>
      <c r="K51" s="12">
        <v>1900</v>
      </c>
      <c r="L51" s="12">
        <v>1700</v>
      </c>
    </row>
    <row r="52" spans="1:12" x14ac:dyDescent="0.35">
      <c r="A52" s="2" t="s">
        <v>54</v>
      </c>
      <c r="B52" s="18" t="s">
        <v>166</v>
      </c>
      <c r="C52" s="3">
        <v>2</v>
      </c>
      <c r="D52">
        <v>0.5</v>
      </c>
      <c r="E52" s="13">
        <v>7.3489008351255203</v>
      </c>
      <c r="F52" s="13">
        <v>2.3731313545061399</v>
      </c>
      <c r="G52" s="13">
        <v>1.3976394270974</v>
      </c>
      <c r="H52" s="12">
        <v>0.6</v>
      </c>
      <c r="I52" s="12">
        <v>0.8</v>
      </c>
      <c r="J52" s="12">
        <v>0.7</v>
      </c>
      <c r="K52" s="12" t="s">
        <v>6</v>
      </c>
      <c r="L52" s="12" t="s">
        <v>6</v>
      </c>
    </row>
    <row r="53" spans="1:12" x14ac:dyDescent="0.35">
      <c r="A53" s="4" t="s">
        <v>55</v>
      </c>
      <c r="B53" s="18" t="s">
        <v>167</v>
      </c>
      <c r="C53" s="3">
        <v>2</v>
      </c>
      <c r="D53">
        <v>10</v>
      </c>
      <c r="E53" s="13">
        <v>11.1852623771775</v>
      </c>
      <c r="F53" s="13">
        <v>15.623119029304201</v>
      </c>
      <c r="G53" s="12" t="s">
        <v>6</v>
      </c>
      <c r="H53" s="12" t="s">
        <v>6</v>
      </c>
      <c r="I53" s="12" t="s">
        <v>6</v>
      </c>
      <c r="J53" s="12" t="s">
        <v>6</v>
      </c>
      <c r="K53" s="12">
        <v>7.9</v>
      </c>
      <c r="L53" s="12">
        <v>6.6</v>
      </c>
    </row>
    <row r="54" spans="1:12" x14ac:dyDescent="0.35">
      <c r="A54" s="4" t="s">
        <v>56</v>
      </c>
      <c r="B54" s="18" t="s">
        <v>167</v>
      </c>
      <c r="C54" s="3">
        <v>2</v>
      </c>
      <c r="D54">
        <v>2</v>
      </c>
      <c r="E54" s="13">
        <v>8.40350834745505</v>
      </c>
      <c r="F54" s="13">
        <v>2.5741733844169801</v>
      </c>
      <c r="G54" s="12" t="s">
        <v>6</v>
      </c>
      <c r="H54" s="12" t="s">
        <v>6</v>
      </c>
      <c r="I54" s="12" t="s">
        <v>6</v>
      </c>
      <c r="J54" s="12" t="s">
        <v>6</v>
      </c>
      <c r="K54" s="12" t="s">
        <v>6</v>
      </c>
      <c r="L54" s="12" t="s">
        <v>6</v>
      </c>
    </row>
    <row r="55" spans="1:12" x14ac:dyDescent="0.35">
      <c r="A55" s="2" t="s">
        <v>57</v>
      </c>
      <c r="B55" s="18" t="s">
        <v>166</v>
      </c>
      <c r="C55" s="3">
        <v>2</v>
      </c>
      <c r="D55">
        <v>1</v>
      </c>
      <c r="E55" s="12" t="s">
        <v>6</v>
      </c>
      <c r="F55" s="12" t="s">
        <v>6</v>
      </c>
      <c r="G55" s="12" t="s">
        <v>6</v>
      </c>
      <c r="H55" s="12" t="s">
        <v>6</v>
      </c>
      <c r="I55" s="12" t="s">
        <v>6</v>
      </c>
      <c r="J55" s="12" t="s">
        <v>6</v>
      </c>
      <c r="K55" s="12" t="s">
        <v>6</v>
      </c>
      <c r="L55" s="12" t="s">
        <v>6</v>
      </c>
    </row>
    <row r="56" spans="1:12" x14ac:dyDescent="0.35">
      <c r="A56" s="2" t="s">
        <v>58</v>
      </c>
      <c r="B56" s="18" t="s">
        <v>166</v>
      </c>
      <c r="C56" s="3">
        <v>1</v>
      </c>
      <c r="D56">
        <v>100</v>
      </c>
      <c r="E56" s="12" t="s">
        <v>6</v>
      </c>
      <c r="F56" s="13">
        <v>2382.05372157494</v>
      </c>
      <c r="G56" s="13">
        <v>4409.3629692124196</v>
      </c>
      <c r="H56" s="12">
        <v>2800</v>
      </c>
      <c r="I56" s="12">
        <v>2900</v>
      </c>
      <c r="J56" s="12">
        <v>2000</v>
      </c>
      <c r="K56" s="12">
        <v>2200</v>
      </c>
      <c r="L56" s="12">
        <v>940</v>
      </c>
    </row>
    <row r="57" spans="1:12" x14ac:dyDescent="0.35">
      <c r="A57" s="2" t="s">
        <v>59</v>
      </c>
      <c r="B57" s="18" t="s">
        <v>166</v>
      </c>
      <c r="C57" s="3">
        <v>2</v>
      </c>
      <c r="D57">
        <v>0.5</v>
      </c>
      <c r="E57" s="13">
        <v>1265.87283561561</v>
      </c>
      <c r="F57" s="13">
        <v>375.68593103135902</v>
      </c>
      <c r="G57" s="13">
        <v>820.05974099261005</v>
      </c>
      <c r="H57" s="12">
        <v>670</v>
      </c>
      <c r="I57" s="12">
        <v>524</v>
      </c>
      <c r="J57" s="12">
        <v>489</v>
      </c>
      <c r="K57" s="12">
        <v>720</v>
      </c>
      <c r="L57" s="12">
        <v>280</v>
      </c>
    </row>
    <row r="58" spans="1:12" x14ac:dyDescent="0.35">
      <c r="A58" s="2" t="s">
        <v>60</v>
      </c>
      <c r="B58" s="18" t="s">
        <v>166</v>
      </c>
      <c r="C58" s="3">
        <v>2</v>
      </c>
      <c r="D58">
        <v>25</v>
      </c>
      <c r="E58" s="13">
        <v>33.778768086493301</v>
      </c>
      <c r="F58" s="12" t="s">
        <v>6</v>
      </c>
      <c r="G58" s="13">
        <v>26.2957161019363</v>
      </c>
      <c r="H58" s="12" t="s">
        <v>6</v>
      </c>
      <c r="I58" s="12" t="s">
        <v>6</v>
      </c>
      <c r="J58" s="12" t="s">
        <v>6</v>
      </c>
      <c r="K58" s="12" t="s">
        <v>6</v>
      </c>
      <c r="L58" s="12" t="s">
        <v>6</v>
      </c>
    </row>
    <row r="59" spans="1:12" x14ac:dyDescent="0.35">
      <c r="A59" s="2" t="s">
        <v>61</v>
      </c>
      <c r="B59" s="18" t="s">
        <v>166</v>
      </c>
      <c r="C59" s="3">
        <v>1</v>
      </c>
      <c r="D59">
        <v>25</v>
      </c>
      <c r="E59" s="13">
        <v>1122.12560541021</v>
      </c>
      <c r="F59" s="13">
        <v>358.10855270969603</v>
      </c>
      <c r="G59" s="13">
        <v>31.665711170467901</v>
      </c>
      <c r="H59" s="12" t="s">
        <v>6</v>
      </c>
      <c r="I59" s="12">
        <v>840</v>
      </c>
      <c r="J59" s="12" t="s">
        <v>6</v>
      </c>
      <c r="K59" s="12" t="s">
        <v>6</v>
      </c>
      <c r="L59" s="12">
        <v>76</v>
      </c>
    </row>
    <row r="60" spans="1:12" x14ac:dyDescent="0.35">
      <c r="A60" s="2" t="s">
        <v>62</v>
      </c>
      <c r="B60" s="18" t="s">
        <v>166</v>
      </c>
      <c r="C60" s="3">
        <v>2</v>
      </c>
      <c r="D60">
        <v>5</v>
      </c>
      <c r="E60" s="12" t="s">
        <v>6</v>
      </c>
      <c r="F60" s="12" t="s">
        <v>6</v>
      </c>
      <c r="G60" s="12" t="s">
        <v>6</v>
      </c>
      <c r="H60" s="12" t="s">
        <v>6</v>
      </c>
      <c r="I60" s="12" t="s">
        <v>6</v>
      </c>
      <c r="J60" s="12" t="s">
        <v>6</v>
      </c>
      <c r="K60" s="12" t="s">
        <v>6</v>
      </c>
      <c r="L60" s="12" t="s">
        <v>6</v>
      </c>
    </row>
    <row r="61" spans="1:12" x14ac:dyDescent="0.35">
      <c r="A61" s="2" t="s">
        <v>63</v>
      </c>
      <c r="B61" s="18" t="s">
        <v>166</v>
      </c>
      <c r="C61" s="3">
        <v>2</v>
      </c>
      <c r="D61">
        <v>0.5</v>
      </c>
      <c r="E61" s="12" t="s">
        <v>6</v>
      </c>
      <c r="F61" s="12" t="s">
        <v>6</v>
      </c>
      <c r="G61" s="12" t="s">
        <v>6</v>
      </c>
      <c r="H61" s="12" t="s">
        <v>6</v>
      </c>
      <c r="I61" s="12" t="s">
        <v>6</v>
      </c>
      <c r="J61" s="12" t="s">
        <v>6</v>
      </c>
      <c r="K61" s="12" t="s">
        <v>6</v>
      </c>
      <c r="L61" s="12" t="s">
        <v>6</v>
      </c>
    </row>
    <row r="62" spans="1:12" x14ac:dyDescent="0.35">
      <c r="A62" s="4" t="s">
        <v>64</v>
      </c>
      <c r="B62" s="18" t="s">
        <v>167</v>
      </c>
      <c r="C62" s="3">
        <v>2</v>
      </c>
      <c r="D62">
        <v>2</v>
      </c>
      <c r="E62" s="13">
        <v>4.38281683174832</v>
      </c>
      <c r="F62" s="12" t="s">
        <v>6</v>
      </c>
      <c r="G62" s="13">
        <v>2.0989851730453601</v>
      </c>
      <c r="H62" s="12" t="s">
        <v>6</v>
      </c>
      <c r="I62" s="12" t="s">
        <v>6</v>
      </c>
      <c r="J62" s="12" t="s">
        <v>6</v>
      </c>
      <c r="K62" s="12">
        <v>3.2</v>
      </c>
      <c r="L62" s="12" t="s">
        <v>6</v>
      </c>
    </row>
    <row r="63" spans="1:12" x14ac:dyDescent="0.35">
      <c r="A63" s="2" t="s">
        <v>65</v>
      </c>
      <c r="B63" s="18" t="s">
        <v>166</v>
      </c>
      <c r="C63" s="3">
        <v>2</v>
      </c>
      <c r="D63">
        <v>20</v>
      </c>
      <c r="E63" s="13">
        <v>22030.8110509373</v>
      </c>
      <c r="F63" s="13">
        <v>16407.564882872201</v>
      </c>
      <c r="G63" s="13">
        <v>20356.954637969</v>
      </c>
    </row>
    <row r="64" spans="1:12" x14ac:dyDescent="0.35">
      <c r="A64" s="2" t="s">
        <v>66</v>
      </c>
      <c r="B64" s="18" t="s">
        <v>166</v>
      </c>
      <c r="C64" s="3">
        <v>2</v>
      </c>
      <c r="D64">
        <v>0.5</v>
      </c>
      <c r="E64" s="13">
        <v>0.99890051389350998</v>
      </c>
      <c r="F64" s="12" t="s">
        <v>6</v>
      </c>
      <c r="G64" s="13">
        <v>2.1786654923283502</v>
      </c>
      <c r="H64" s="12" t="s">
        <v>6</v>
      </c>
      <c r="I64" s="12" t="s">
        <v>6</v>
      </c>
      <c r="J64" s="12" t="s">
        <v>6</v>
      </c>
      <c r="K64" s="12" t="s">
        <v>6</v>
      </c>
      <c r="L64" s="12" t="s">
        <v>6</v>
      </c>
    </row>
    <row r="65" spans="1:12" x14ac:dyDescent="0.35">
      <c r="A65" s="2" t="s">
        <v>67</v>
      </c>
      <c r="B65" s="18" t="s">
        <v>166</v>
      </c>
      <c r="C65" s="3">
        <v>2</v>
      </c>
      <c r="D65">
        <v>10</v>
      </c>
      <c r="E65" s="12" t="s">
        <v>6</v>
      </c>
      <c r="F65" s="12" t="s">
        <v>6</v>
      </c>
      <c r="G65" s="12" t="s">
        <v>6</v>
      </c>
      <c r="H65" s="12" t="s">
        <v>6</v>
      </c>
      <c r="I65" s="12" t="s">
        <v>6</v>
      </c>
      <c r="J65" s="12" t="s">
        <v>6</v>
      </c>
      <c r="K65" s="12" t="s">
        <v>6</v>
      </c>
      <c r="L65" s="12" t="s">
        <v>6</v>
      </c>
    </row>
    <row r="66" spans="1:12" x14ac:dyDescent="0.35">
      <c r="A66" s="2" t="s">
        <v>68</v>
      </c>
      <c r="B66" s="18" t="s">
        <v>166</v>
      </c>
      <c r="C66" s="3">
        <v>2</v>
      </c>
      <c r="D66">
        <v>5</v>
      </c>
      <c r="E66" s="13">
        <v>118.26334218550799</v>
      </c>
      <c r="F66" s="13">
        <v>19.7118632187155</v>
      </c>
      <c r="G66" s="13">
        <v>175.60057495122601</v>
      </c>
      <c r="H66" s="12">
        <v>56</v>
      </c>
      <c r="I66" s="12">
        <v>60</v>
      </c>
      <c r="J66" s="12">
        <v>32</v>
      </c>
      <c r="K66" s="12">
        <v>67</v>
      </c>
      <c r="L66" s="12">
        <v>8.9</v>
      </c>
    </row>
    <row r="67" spans="1:12" x14ac:dyDescent="0.35">
      <c r="A67" s="4" t="s">
        <v>69</v>
      </c>
      <c r="B67" s="18" t="s">
        <v>167</v>
      </c>
      <c r="C67" s="3">
        <v>2</v>
      </c>
      <c r="D67">
        <v>5</v>
      </c>
      <c r="E67" s="13">
        <v>6.3407958901158903</v>
      </c>
      <c r="F67" s="12" t="s">
        <v>6</v>
      </c>
      <c r="G67" s="12" t="s">
        <v>6</v>
      </c>
      <c r="H67" s="12" t="s">
        <v>6</v>
      </c>
      <c r="I67" s="12" t="s">
        <v>6</v>
      </c>
      <c r="J67" s="12" t="s">
        <v>6</v>
      </c>
      <c r="K67" s="12" t="s">
        <v>6</v>
      </c>
      <c r="L67" s="12" t="s">
        <v>6</v>
      </c>
    </row>
    <row r="68" spans="1:12" x14ac:dyDescent="0.35">
      <c r="A68" s="2" t="s">
        <v>70</v>
      </c>
      <c r="B68" s="18" t="s">
        <v>166</v>
      </c>
      <c r="C68" s="3">
        <v>2</v>
      </c>
      <c r="D68">
        <v>10</v>
      </c>
      <c r="E68" s="13">
        <v>68.348872927063098</v>
      </c>
      <c r="F68" s="13">
        <v>31.651223078437202</v>
      </c>
      <c r="G68" s="13">
        <v>81.271955516547493</v>
      </c>
      <c r="H68" s="12">
        <v>36</v>
      </c>
      <c r="I68" s="12">
        <v>46</v>
      </c>
      <c r="J68" s="12">
        <v>31</v>
      </c>
      <c r="K68" s="12">
        <v>53</v>
      </c>
      <c r="L68" s="12">
        <v>24</v>
      </c>
    </row>
    <row r="69" spans="1:12" x14ac:dyDescent="0.35">
      <c r="A69" s="4" t="s">
        <v>71</v>
      </c>
      <c r="B69" s="18" t="s">
        <v>167</v>
      </c>
      <c r="C69" s="3">
        <v>2</v>
      </c>
      <c r="D69">
        <v>15</v>
      </c>
      <c r="E69" s="13">
        <v>574.03759277218398</v>
      </c>
      <c r="F69" s="13">
        <v>231.04241916922101</v>
      </c>
      <c r="G69" s="13">
        <v>621.24058489720699</v>
      </c>
      <c r="H69" s="12">
        <v>360</v>
      </c>
      <c r="I69" s="12">
        <v>390</v>
      </c>
      <c r="J69" s="12">
        <v>270</v>
      </c>
      <c r="K69" s="12">
        <v>420</v>
      </c>
      <c r="L69" s="12">
        <v>160</v>
      </c>
    </row>
    <row r="70" spans="1:12" x14ac:dyDescent="0.35">
      <c r="A70" s="2" t="s">
        <v>72</v>
      </c>
      <c r="B70" s="18" t="s">
        <v>166</v>
      </c>
      <c r="C70" s="3">
        <v>2</v>
      </c>
      <c r="D70">
        <v>5</v>
      </c>
      <c r="E70" s="13">
        <v>475.45212662803198</v>
      </c>
      <c r="F70" s="13">
        <v>247.090184521824</v>
      </c>
      <c r="G70" s="13">
        <v>461.76064352524099</v>
      </c>
      <c r="H70" s="12">
        <v>260</v>
      </c>
      <c r="I70" s="12">
        <v>350</v>
      </c>
      <c r="J70" s="12">
        <v>160</v>
      </c>
      <c r="K70" s="12">
        <v>1200</v>
      </c>
      <c r="L70" s="12">
        <v>520</v>
      </c>
    </row>
    <row r="71" spans="1:12" x14ac:dyDescent="0.35">
      <c r="A71" s="4" t="s">
        <v>73</v>
      </c>
      <c r="B71" s="18" t="s">
        <v>167</v>
      </c>
      <c r="C71" s="3">
        <v>2</v>
      </c>
      <c r="D71">
        <v>10</v>
      </c>
      <c r="E71" s="13">
        <v>3369.8572434699399</v>
      </c>
      <c r="F71" s="13">
        <v>1243.4389154841799</v>
      </c>
      <c r="G71" s="13">
        <v>2486.5971166937802</v>
      </c>
      <c r="H71" s="12">
        <v>1600</v>
      </c>
      <c r="I71" s="12">
        <v>1600</v>
      </c>
      <c r="J71" s="12">
        <v>1300</v>
      </c>
      <c r="K71" s="12">
        <v>1000</v>
      </c>
      <c r="L71" s="12">
        <v>420</v>
      </c>
    </row>
    <row r="72" spans="1:12" x14ac:dyDescent="0.35">
      <c r="A72" s="2" t="s">
        <v>74</v>
      </c>
      <c r="B72" s="18" t="s">
        <v>166</v>
      </c>
      <c r="C72" s="3">
        <v>2</v>
      </c>
      <c r="D72">
        <v>2</v>
      </c>
      <c r="E72" s="13">
        <v>228.30844155169601</v>
      </c>
      <c r="F72" s="13">
        <v>99.152836630935894</v>
      </c>
      <c r="G72" s="13">
        <v>293.9273025265</v>
      </c>
      <c r="H72" s="12">
        <v>170</v>
      </c>
      <c r="I72" s="12">
        <v>230</v>
      </c>
      <c r="J72" s="12">
        <v>150</v>
      </c>
      <c r="K72" s="12">
        <v>200</v>
      </c>
      <c r="L72" s="12">
        <v>99</v>
      </c>
    </row>
    <row r="73" spans="1:12" x14ac:dyDescent="0.35">
      <c r="A73" s="2" t="s">
        <v>75</v>
      </c>
      <c r="B73" s="18" t="s">
        <v>166</v>
      </c>
      <c r="C73" s="3">
        <v>2</v>
      </c>
      <c r="D73">
        <v>2</v>
      </c>
      <c r="E73" s="13">
        <v>2391.8468223322602</v>
      </c>
      <c r="F73" s="13">
        <v>853.28170679669199</v>
      </c>
      <c r="G73" s="13">
        <v>2591.3738545937899</v>
      </c>
      <c r="H73" s="12">
        <v>1300</v>
      </c>
      <c r="I73" s="12">
        <v>1500</v>
      </c>
      <c r="J73" s="12">
        <v>990</v>
      </c>
      <c r="K73" s="12">
        <v>1700</v>
      </c>
      <c r="L73" s="12">
        <v>730</v>
      </c>
    </row>
    <row r="74" spans="1:12" x14ac:dyDescent="0.35">
      <c r="A74" s="2" t="s">
        <v>76</v>
      </c>
      <c r="B74" s="18" t="s">
        <v>166</v>
      </c>
      <c r="C74" s="3">
        <v>2</v>
      </c>
      <c r="D74">
        <v>20</v>
      </c>
      <c r="E74" s="13">
        <v>125.05810050016299</v>
      </c>
      <c r="F74" s="13">
        <v>40.019168919965701</v>
      </c>
      <c r="G74" s="13">
        <v>114.67728686530999</v>
      </c>
      <c r="H74" s="12">
        <v>37</v>
      </c>
      <c r="I74" s="12">
        <v>36</v>
      </c>
      <c r="J74" s="12">
        <v>20</v>
      </c>
      <c r="K74" s="12">
        <v>42</v>
      </c>
      <c r="L74" s="12">
        <v>28</v>
      </c>
    </row>
    <row r="75" spans="1:12" x14ac:dyDescent="0.35">
      <c r="A75" s="2" t="s">
        <v>77</v>
      </c>
      <c r="B75" s="18" t="s">
        <v>166</v>
      </c>
      <c r="C75" s="3">
        <v>2</v>
      </c>
      <c r="D75">
        <v>2</v>
      </c>
      <c r="E75" s="13">
        <v>15.2315129717015</v>
      </c>
      <c r="F75" s="12" t="s">
        <v>6</v>
      </c>
      <c r="G75" s="13">
        <v>22.2528731969789</v>
      </c>
      <c r="H75" s="12">
        <v>3</v>
      </c>
      <c r="I75" s="12" t="s">
        <v>6</v>
      </c>
      <c r="J75" s="12" t="s">
        <v>6</v>
      </c>
      <c r="K75" s="12" t="s">
        <v>6</v>
      </c>
      <c r="L75" s="12" t="s">
        <v>6</v>
      </c>
    </row>
    <row r="76" spans="1:12" x14ac:dyDescent="0.35">
      <c r="A76" s="2" t="s">
        <v>78</v>
      </c>
      <c r="B76" s="18" t="s">
        <v>166</v>
      </c>
      <c r="C76" s="3">
        <v>2</v>
      </c>
      <c r="D76">
        <v>2</v>
      </c>
      <c r="E76" s="13">
        <v>30.448174761992199</v>
      </c>
      <c r="F76" s="13">
        <v>9.9606004978667109</v>
      </c>
      <c r="G76" s="13">
        <v>20.946745819059299</v>
      </c>
      <c r="H76" s="12">
        <v>13</v>
      </c>
      <c r="I76" s="12">
        <v>25</v>
      </c>
      <c r="J76" s="12">
        <v>21</v>
      </c>
      <c r="K76" s="12">
        <v>40</v>
      </c>
      <c r="L76" s="12">
        <v>22</v>
      </c>
    </row>
    <row r="77" spans="1:12" x14ac:dyDescent="0.35">
      <c r="A77" s="4" t="s">
        <v>79</v>
      </c>
      <c r="B77" s="18" t="s">
        <v>167</v>
      </c>
      <c r="C77" s="3">
        <v>2</v>
      </c>
      <c r="E77" s="13"/>
      <c r="F77" s="13"/>
      <c r="G77" s="13"/>
    </row>
    <row r="78" spans="1:12" x14ac:dyDescent="0.35">
      <c r="A78" s="2" t="s">
        <v>80</v>
      </c>
      <c r="B78" s="18" t="s">
        <v>166</v>
      </c>
      <c r="C78" s="3">
        <v>2</v>
      </c>
      <c r="D78">
        <v>30</v>
      </c>
      <c r="E78" s="13">
        <v>98.266736048417897</v>
      </c>
      <c r="F78" s="12" t="s">
        <v>6</v>
      </c>
      <c r="G78" s="13">
        <v>73.928465150364602</v>
      </c>
      <c r="H78" s="12">
        <v>41</v>
      </c>
      <c r="I78" s="12">
        <v>38</v>
      </c>
      <c r="J78" s="12" t="s">
        <v>6</v>
      </c>
      <c r="K78" s="12">
        <v>13</v>
      </c>
      <c r="L78" s="12">
        <v>10</v>
      </c>
    </row>
    <row r="79" spans="1:12" x14ac:dyDescent="0.35">
      <c r="A79" s="4" t="s">
        <v>81</v>
      </c>
      <c r="B79" s="18" t="s">
        <v>167</v>
      </c>
      <c r="C79" s="3">
        <v>2</v>
      </c>
      <c r="D79">
        <v>20</v>
      </c>
      <c r="E79" s="13">
        <v>26.020488377443801</v>
      </c>
      <c r="F79" s="12" t="s">
        <v>6</v>
      </c>
      <c r="G79" s="13">
        <v>27.9748938096802</v>
      </c>
      <c r="H79" s="12">
        <v>23</v>
      </c>
      <c r="I79" s="12">
        <v>28</v>
      </c>
      <c r="J79" s="12" t="s">
        <v>6</v>
      </c>
      <c r="K79" s="12" t="s">
        <v>6</v>
      </c>
      <c r="L79" s="12" t="s">
        <v>6</v>
      </c>
    </row>
    <row r="80" spans="1:12" x14ac:dyDescent="0.35">
      <c r="A80" s="2" t="s">
        <v>82</v>
      </c>
      <c r="B80" s="18" t="s">
        <v>166</v>
      </c>
      <c r="C80" s="3">
        <v>2</v>
      </c>
      <c r="D80">
        <v>1</v>
      </c>
      <c r="E80" s="13">
        <v>3961.5088488014098</v>
      </c>
      <c r="F80" s="13">
        <v>4375.0731225201798</v>
      </c>
      <c r="G80" s="13">
        <v>7033.2933136632801</v>
      </c>
      <c r="H80" s="12">
        <v>4000</v>
      </c>
      <c r="I80" s="12">
        <v>5800</v>
      </c>
      <c r="J80" s="12">
        <v>2600</v>
      </c>
      <c r="K80" s="12">
        <v>3000</v>
      </c>
      <c r="L80" s="12">
        <v>2700</v>
      </c>
    </row>
    <row r="81" spans="1:12" x14ac:dyDescent="0.35">
      <c r="A81" s="2" t="s">
        <v>83</v>
      </c>
      <c r="B81" s="18" t="s">
        <v>166</v>
      </c>
      <c r="C81" s="3">
        <v>1</v>
      </c>
      <c r="D81">
        <v>6</v>
      </c>
      <c r="E81" s="13">
        <v>22.3574212821187</v>
      </c>
      <c r="F81" s="13">
        <v>13.416130363184999</v>
      </c>
      <c r="G81" s="13">
        <v>56.494144895915703</v>
      </c>
      <c r="H81" s="12">
        <v>9.8000000000000007</v>
      </c>
      <c r="I81" s="12" t="s">
        <v>6</v>
      </c>
      <c r="J81" s="12" t="s">
        <v>6</v>
      </c>
      <c r="K81" s="12">
        <v>8.5</v>
      </c>
      <c r="L81" s="12" t="s">
        <v>6</v>
      </c>
    </row>
    <row r="82" spans="1:12" x14ac:dyDescent="0.35">
      <c r="A82" s="4" t="s">
        <v>84</v>
      </c>
      <c r="B82" s="18" t="s">
        <v>167</v>
      </c>
      <c r="C82" s="3">
        <v>1</v>
      </c>
      <c r="D82">
        <v>2</v>
      </c>
      <c r="E82" s="13">
        <v>163.730447131137</v>
      </c>
      <c r="F82" s="13">
        <v>23.668509104885398</v>
      </c>
      <c r="G82" s="13">
        <v>100.82422140478501</v>
      </c>
      <c r="H82" s="12">
        <v>140</v>
      </c>
      <c r="I82" s="12">
        <v>160</v>
      </c>
      <c r="J82" s="12">
        <v>120</v>
      </c>
      <c r="K82" s="12">
        <v>380</v>
      </c>
      <c r="L82" s="12">
        <v>1400</v>
      </c>
    </row>
    <row r="83" spans="1:12" x14ac:dyDescent="0.35">
      <c r="A83" s="4" t="s">
        <v>85</v>
      </c>
      <c r="B83" s="18" t="s">
        <v>167</v>
      </c>
      <c r="C83" s="3">
        <v>1</v>
      </c>
      <c r="D83">
        <v>1</v>
      </c>
      <c r="E83" s="13">
        <v>8.4866632055469502</v>
      </c>
      <c r="F83" s="13">
        <v>3.0491294100439901</v>
      </c>
      <c r="G83" s="13">
        <v>9.9842854923494109</v>
      </c>
      <c r="H83" s="12">
        <v>4.8</v>
      </c>
      <c r="I83" s="12">
        <v>6.2</v>
      </c>
      <c r="J83" s="12">
        <v>3.5</v>
      </c>
      <c r="K83" s="12">
        <v>4.8</v>
      </c>
      <c r="L83" s="12">
        <v>20</v>
      </c>
    </row>
    <row r="84" spans="1:12" x14ac:dyDescent="0.35">
      <c r="A84" s="4" t="s">
        <v>86</v>
      </c>
      <c r="B84" s="18" t="s">
        <v>167</v>
      </c>
      <c r="C84" s="3">
        <v>1</v>
      </c>
      <c r="D84">
        <v>3</v>
      </c>
      <c r="E84" s="12" t="s">
        <v>6</v>
      </c>
      <c r="F84" s="12" t="s">
        <v>6</v>
      </c>
      <c r="G84" s="12" t="s">
        <v>6</v>
      </c>
      <c r="H84" s="12" t="s">
        <v>6</v>
      </c>
      <c r="I84" s="12" t="s">
        <v>6</v>
      </c>
      <c r="J84" s="12" t="s">
        <v>6</v>
      </c>
      <c r="K84" s="12" t="s">
        <v>6</v>
      </c>
      <c r="L84" s="12" t="s">
        <v>6</v>
      </c>
    </row>
    <row r="85" spans="1:12" x14ac:dyDescent="0.35">
      <c r="A85" s="2" t="s">
        <v>87</v>
      </c>
      <c r="B85" s="18" t="s">
        <v>166</v>
      </c>
      <c r="C85" s="3">
        <v>2</v>
      </c>
      <c r="D85">
        <v>220</v>
      </c>
      <c r="E85" s="12" t="s">
        <v>6</v>
      </c>
      <c r="F85" s="12" t="s">
        <v>6</v>
      </c>
      <c r="G85" s="12" t="s">
        <v>6</v>
      </c>
      <c r="H85" s="12" t="s">
        <v>6</v>
      </c>
      <c r="I85" s="12" t="s">
        <v>6</v>
      </c>
      <c r="J85" s="12" t="s">
        <v>6</v>
      </c>
      <c r="K85" s="12">
        <v>15</v>
      </c>
      <c r="L85" s="12">
        <v>73</v>
      </c>
    </row>
    <row r="86" spans="1:12" x14ac:dyDescent="0.35">
      <c r="A86" s="4" t="s">
        <v>88</v>
      </c>
      <c r="B86" s="18" t="s">
        <v>167</v>
      </c>
      <c r="C86" s="3">
        <v>2</v>
      </c>
      <c r="D86">
        <v>100</v>
      </c>
      <c r="E86" s="12" t="s">
        <v>6</v>
      </c>
      <c r="F86" s="12" t="s">
        <v>6</v>
      </c>
      <c r="G86" s="12" t="s">
        <v>6</v>
      </c>
      <c r="H86" s="12" t="s">
        <v>6</v>
      </c>
      <c r="I86" s="12" t="s">
        <v>6</v>
      </c>
      <c r="J86" s="12" t="s">
        <v>6</v>
      </c>
      <c r="K86" s="12" t="s">
        <v>6</v>
      </c>
      <c r="L86" s="12" t="s">
        <v>6</v>
      </c>
    </row>
    <row r="87" spans="1:12" x14ac:dyDescent="0.35">
      <c r="A87" s="4" t="s">
        <v>89</v>
      </c>
      <c r="B87" s="18" t="s">
        <v>167</v>
      </c>
      <c r="C87" s="3">
        <v>2</v>
      </c>
      <c r="D87">
        <v>100</v>
      </c>
      <c r="E87" s="12" t="s">
        <v>6</v>
      </c>
      <c r="F87" s="12" t="s">
        <v>6</v>
      </c>
      <c r="G87" s="12" t="s">
        <v>6</v>
      </c>
      <c r="H87" s="12" t="s">
        <v>6</v>
      </c>
      <c r="I87" s="12" t="s">
        <v>6</v>
      </c>
      <c r="J87" s="12" t="s">
        <v>6</v>
      </c>
      <c r="K87" s="12" t="s">
        <v>6</v>
      </c>
      <c r="L87" s="12" t="s">
        <v>6</v>
      </c>
    </row>
    <row r="88" spans="1:12" x14ac:dyDescent="0.35">
      <c r="A88" s="2" t="s">
        <v>90</v>
      </c>
      <c r="B88" s="18" t="s">
        <v>166</v>
      </c>
      <c r="C88" s="3">
        <v>2</v>
      </c>
      <c r="D88">
        <v>450</v>
      </c>
      <c r="E88" s="12" t="s">
        <v>6</v>
      </c>
      <c r="F88" s="12" t="s">
        <v>6</v>
      </c>
      <c r="G88" s="12" t="s">
        <v>6</v>
      </c>
      <c r="H88" s="12" t="s">
        <v>6</v>
      </c>
      <c r="I88" s="12" t="s">
        <v>6</v>
      </c>
      <c r="J88" s="12" t="s">
        <v>6</v>
      </c>
      <c r="K88" s="12" t="s">
        <v>6</v>
      </c>
      <c r="L88" s="12" t="s">
        <v>6</v>
      </c>
    </row>
    <row r="89" spans="1:12" x14ac:dyDescent="0.35">
      <c r="A89" s="4" t="s">
        <v>91</v>
      </c>
      <c r="B89" s="18" t="s">
        <v>167</v>
      </c>
      <c r="C89" s="3">
        <v>2</v>
      </c>
      <c r="D89">
        <v>20</v>
      </c>
      <c r="E89" s="12" t="s">
        <v>6</v>
      </c>
      <c r="F89" s="12" t="s">
        <v>6</v>
      </c>
      <c r="G89" s="12" t="s">
        <v>6</v>
      </c>
      <c r="H89" s="12" t="s">
        <v>6</v>
      </c>
      <c r="I89" s="12" t="s">
        <v>6</v>
      </c>
      <c r="J89" s="12" t="s">
        <v>6</v>
      </c>
      <c r="K89" s="12" t="s">
        <v>6</v>
      </c>
      <c r="L89" s="12" t="s">
        <v>6</v>
      </c>
    </row>
    <row r="90" spans="1:12" x14ac:dyDescent="0.35">
      <c r="A90" s="2" t="s">
        <v>92</v>
      </c>
      <c r="B90" s="18" t="s">
        <v>166</v>
      </c>
      <c r="C90" s="3">
        <v>2</v>
      </c>
      <c r="E90" s="13">
        <v>22069.686485868599</v>
      </c>
      <c r="F90" s="13">
        <v>19707.9761558967</v>
      </c>
      <c r="G90" s="13">
        <v>25801.528064994502</v>
      </c>
    </row>
    <row r="91" spans="1:12" x14ac:dyDescent="0.35">
      <c r="A91" s="2" t="s">
        <v>93</v>
      </c>
      <c r="B91" s="18" t="s">
        <v>166</v>
      </c>
      <c r="C91" s="3">
        <v>2</v>
      </c>
      <c r="D91">
        <v>2</v>
      </c>
      <c r="E91" s="13">
        <v>54.861002774026801</v>
      </c>
      <c r="F91" s="13">
        <v>13.6995330463446</v>
      </c>
      <c r="G91" s="13">
        <v>47.433884457325398</v>
      </c>
      <c r="H91" s="12">
        <v>11</v>
      </c>
      <c r="I91" s="12">
        <v>3.6</v>
      </c>
      <c r="J91" s="12">
        <v>9.4</v>
      </c>
      <c r="K91" s="12">
        <v>26</v>
      </c>
      <c r="L91" s="12">
        <v>32</v>
      </c>
    </row>
    <row r="92" spans="1:12" x14ac:dyDescent="0.35">
      <c r="A92" s="2" t="s">
        <v>94</v>
      </c>
      <c r="B92" s="18" t="s">
        <v>166</v>
      </c>
      <c r="C92" s="3">
        <v>2</v>
      </c>
      <c r="D92">
        <v>10</v>
      </c>
      <c r="E92" s="13">
        <v>774.12543347164001</v>
      </c>
      <c r="F92" s="13">
        <v>284.14833400866598</v>
      </c>
      <c r="G92" s="13">
        <v>230.522363611988</v>
      </c>
      <c r="H92" s="12">
        <v>200</v>
      </c>
      <c r="I92" s="12">
        <v>89</v>
      </c>
      <c r="J92" s="12">
        <v>370</v>
      </c>
    </row>
    <row r="93" spans="1:12" x14ac:dyDescent="0.35">
      <c r="A93" s="2" t="s">
        <v>95</v>
      </c>
      <c r="B93" s="18" t="s">
        <v>166</v>
      </c>
      <c r="C93" s="3">
        <v>2</v>
      </c>
      <c r="D93">
        <v>2</v>
      </c>
      <c r="E93" s="13">
        <v>421.52150719008102</v>
      </c>
      <c r="F93" s="13">
        <v>319.275974610829</v>
      </c>
      <c r="G93" s="13">
        <v>308.91241088720398</v>
      </c>
      <c r="H93" s="12">
        <v>330</v>
      </c>
      <c r="I93" s="12">
        <v>380</v>
      </c>
      <c r="J93" s="12">
        <v>200</v>
      </c>
      <c r="K93" s="12">
        <v>300</v>
      </c>
      <c r="L93" s="12">
        <v>430</v>
      </c>
    </row>
    <row r="94" spans="1:12" x14ac:dyDescent="0.35">
      <c r="A94" s="2" t="s">
        <v>96</v>
      </c>
      <c r="B94" s="18" t="s">
        <v>166</v>
      </c>
      <c r="C94" s="3">
        <v>2</v>
      </c>
      <c r="D94">
        <v>20</v>
      </c>
      <c r="E94" s="13">
        <v>290.72900028970099</v>
      </c>
      <c r="F94" s="13">
        <v>202.71437963206799</v>
      </c>
      <c r="G94" s="13">
        <v>221.547229684684</v>
      </c>
      <c r="H94" s="12">
        <v>160</v>
      </c>
      <c r="I94" s="12">
        <v>180</v>
      </c>
      <c r="J94" s="12">
        <v>140</v>
      </c>
      <c r="K94" s="12">
        <v>180</v>
      </c>
      <c r="L94" s="12">
        <v>120</v>
      </c>
    </row>
    <row r="95" spans="1:12" x14ac:dyDescent="0.35">
      <c r="A95" s="2" t="s">
        <v>97</v>
      </c>
      <c r="B95" s="18" t="s">
        <v>166</v>
      </c>
      <c r="C95" s="3">
        <v>2</v>
      </c>
      <c r="D95">
        <v>2</v>
      </c>
      <c r="E95" s="13">
        <v>47.229699777759002</v>
      </c>
      <c r="F95" s="13">
        <v>53.396014562913003</v>
      </c>
      <c r="G95" s="13">
        <v>73.544105616183103</v>
      </c>
      <c r="H95" s="12">
        <v>72</v>
      </c>
      <c r="I95" s="12">
        <v>47</v>
      </c>
      <c r="J95" s="12">
        <v>28</v>
      </c>
      <c r="K95" s="12">
        <v>25</v>
      </c>
      <c r="L95" s="12">
        <v>18</v>
      </c>
    </row>
    <row r="96" spans="1:12" x14ac:dyDescent="0.35">
      <c r="A96" s="2" t="s">
        <v>98</v>
      </c>
      <c r="B96" s="18" t="s">
        <v>166</v>
      </c>
      <c r="C96" s="3">
        <v>1</v>
      </c>
      <c r="D96">
        <v>5</v>
      </c>
      <c r="E96" s="13">
        <v>370.28457795031198</v>
      </c>
      <c r="F96" s="13">
        <v>36.996392596888199</v>
      </c>
      <c r="G96" s="13">
        <v>402.82663680778001</v>
      </c>
      <c r="H96" s="12">
        <v>160</v>
      </c>
      <c r="I96" s="12">
        <v>160</v>
      </c>
      <c r="J96" s="12">
        <v>96</v>
      </c>
      <c r="K96" s="12">
        <v>330</v>
      </c>
      <c r="L96" s="12">
        <v>52</v>
      </c>
    </row>
    <row r="97" spans="1:12" x14ac:dyDescent="0.35">
      <c r="A97" s="8" t="s">
        <v>99</v>
      </c>
      <c r="B97" s="18" t="s">
        <v>167</v>
      </c>
      <c r="C97" s="3">
        <v>1</v>
      </c>
      <c r="D97">
        <v>5</v>
      </c>
      <c r="E97" s="13">
        <v>14.4499088652798</v>
      </c>
      <c r="F97" s="12" t="s">
        <v>6</v>
      </c>
      <c r="G97" s="13">
        <v>8.49353539787068</v>
      </c>
      <c r="H97" s="12" t="s">
        <v>6</v>
      </c>
      <c r="I97" s="12" t="s">
        <v>6</v>
      </c>
      <c r="J97" s="12" t="s">
        <v>6</v>
      </c>
      <c r="K97" s="12" t="s">
        <v>6</v>
      </c>
      <c r="L97" s="12" t="s">
        <v>6</v>
      </c>
    </row>
    <row r="98" spans="1:12" x14ac:dyDescent="0.35">
      <c r="A98" s="8" t="s">
        <v>100</v>
      </c>
      <c r="B98" s="18" t="s">
        <v>167</v>
      </c>
      <c r="C98" s="3">
        <v>1</v>
      </c>
      <c r="E98" s="13">
        <v>162.414137611467</v>
      </c>
      <c r="F98" s="13">
        <v>65.029364943840605</v>
      </c>
      <c r="G98" s="13">
        <v>167.58625547998301</v>
      </c>
    </row>
    <row r="99" spans="1:12" x14ac:dyDescent="0.35">
      <c r="A99" s="8" t="s">
        <v>101</v>
      </c>
      <c r="B99" s="18" t="s">
        <v>167</v>
      </c>
      <c r="C99" s="3">
        <v>1</v>
      </c>
      <c r="D99">
        <v>1</v>
      </c>
      <c r="E99" s="12" t="s">
        <v>6</v>
      </c>
      <c r="F99" s="12" t="s">
        <v>6</v>
      </c>
      <c r="G99" s="12" t="s">
        <v>6</v>
      </c>
      <c r="H99" s="12" t="s">
        <v>6</v>
      </c>
      <c r="I99" s="12" t="s">
        <v>6</v>
      </c>
      <c r="J99" s="12">
        <v>4.9000000000000004</v>
      </c>
      <c r="K99" s="12" t="s">
        <v>6</v>
      </c>
      <c r="L99" s="12" t="s">
        <v>6</v>
      </c>
    </row>
    <row r="100" spans="1:12" x14ac:dyDescent="0.35">
      <c r="A100" s="8" t="s">
        <v>102</v>
      </c>
      <c r="B100" s="18" t="s">
        <v>167</v>
      </c>
      <c r="C100" s="3">
        <v>1</v>
      </c>
      <c r="D100">
        <v>5</v>
      </c>
      <c r="E100" s="13">
        <v>90.455546133264704</v>
      </c>
      <c r="F100" s="13">
        <v>157.467217186851</v>
      </c>
      <c r="G100" s="13">
        <v>122.01293389403899</v>
      </c>
      <c r="H100" s="12">
        <v>93</v>
      </c>
      <c r="I100" s="12">
        <v>130</v>
      </c>
      <c r="J100" s="12">
        <v>97</v>
      </c>
      <c r="K100" s="12">
        <v>140</v>
      </c>
      <c r="L100" s="12">
        <v>430</v>
      </c>
    </row>
    <row r="101" spans="1:12" x14ac:dyDescent="0.35">
      <c r="A101" s="2" t="s">
        <v>103</v>
      </c>
      <c r="B101" s="18" t="s">
        <v>166</v>
      </c>
      <c r="C101" s="3">
        <v>1</v>
      </c>
      <c r="D101">
        <v>10</v>
      </c>
      <c r="E101" s="13">
        <v>648.47740348647596</v>
      </c>
      <c r="F101" s="13">
        <v>478.92661060658202</v>
      </c>
      <c r="G101" s="13">
        <v>899.22297301578601</v>
      </c>
      <c r="H101" s="12">
        <v>700</v>
      </c>
      <c r="I101" s="12">
        <v>530</v>
      </c>
      <c r="J101" s="12">
        <v>630</v>
      </c>
      <c r="K101" s="12">
        <v>940</v>
      </c>
      <c r="L101" s="12">
        <v>740</v>
      </c>
    </row>
    <row r="102" spans="1:12" x14ac:dyDescent="0.35">
      <c r="A102" s="4" t="s">
        <v>104</v>
      </c>
      <c r="B102" s="18" t="s">
        <v>167</v>
      </c>
      <c r="C102" s="3">
        <v>1</v>
      </c>
      <c r="D102">
        <v>5</v>
      </c>
      <c r="E102" s="13">
        <v>137.91834948980201</v>
      </c>
      <c r="F102" s="13">
        <v>119.891862731758</v>
      </c>
      <c r="G102" s="13">
        <v>247.90742215579701</v>
      </c>
      <c r="H102" s="12">
        <v>210</v>
      </c>
      <c r="I102" s="12">
        <v>130</v>
      </c>
      <c r="J102" s="12">
        <v>61</v>
      </c>
      <c r="K102" s="12">
        <v>88</v>
      </c>
      <c r="L102" s="12">
        <v>59</v>
      </c>
    </row>
    <row r="103" spans="1:12" x14ac:dyDescent="0.35">
      <c r="A103" s="7" t="s">
        <v>105</v>
      </c>
      <c r="B103" s="18" t="s">
        <v>166</v>
      </c>
      <c r="C103" s="3">
        <v>2</v>
      </c>
      <c r="D103">
        <v>20</v>
      </c>
      <c r="E103" s="13">
        <v>90.316822745184496</v>
      </c>
      <c r="F103" s="13">
        <v>96.551139679794701</v>
      </c>
      <c r="G103" s="13">
        <v>107.907338592025</v>
      </c>
      <c r="H103" s="12">
        <v>140</v>
      </c>
      <c r="I103" s="12">
        <v>80</v>
      </c>
      <c r="J103" s="12">
        <v>46</v>
      </c>
      <c r="K103" s="12">
        <v>59</v>
      </c>
      <c r="L103" s="12">
        <v>63</v>
      </c>
    </row>
    <row r="104" spans="1:12" x14ac:dyDescent="0.35">
      <c r="A104" s="4" t="s">
        <v>106</v>
      </c>
      <c r="B104" s="18" t="s">
        <v>167</v>
      </c>
      <c r="C104" s="3">
        <v>2</v>
      </c>
      <c r="D104">
        <v>30</v>
      </c>
      <c r="E104" s="13">
        <v>156.11058399062199</v>
      </c>
      <c r="F104" s="13">
        <v>164.62876837853099</v>
      </c>
      <c r="G104" s="13">
        <v>308.00289534060101</v>
      </c>
      <c r="H104" s="12">
        <v>210</v>
      </c>
      <c r="I104" s="12">
        <v>110</v>
      </c>
      <c r="J104" s="12">
        <v>56</v>
      </c>
      <c r="K104" s="12">
        <v>130</v>
      </c>
      <c r="L104" s="12">
        <v>130</v>
      </c>
    </row>
    <row r="105" spans="1:12" x14ac:dyDescent="0.35">
      <c r="A105" s="7" t="s">
        <v>107</v>
      </c>
      <c r="B105" s="18" t="s">
        <v>166</v>
      </c>
      <c r="C105" s="3">
        <v>2</v>
      </c>
      <c r="E105" s="13">
        <v>2.2222999640768299</v>
      </c>
      <c r="F105" s="13">
        <v>1105.86031321209</v>
      </c>
      <c r="G105" s="13">
        <v>1311.567569067</v>
      </c>
    </row>
    <row r="106" spans="1:12" x14ac:dyDescent="0.35">
      <c r="A106" s="2" t="s">
        <v>108</v>
      </c>
      <c r="B106" s="18" t="s">
        <v>166</v>
      </c>
      <c r="C106" s="3">
        <v>2</v>
      </c>
      <c r="D106">
        <v>1</v>
      </c>
      <c r="E106" s="13">
        <v>57.989095991463302</v>
      </c>
      <c r="F106" s="12" t="s">
        <v>6</v>
      </c>
      <c r="G106" s="13">
        <v>49.8852137975544</v>
      </c>
      <c r="H106" s="12">
        <v>14</v>
      </c>
      <c r="I106" s="12">
        <v>3.2</v>
      </c>
      <c r="J106" s="12">
        <v>1.4</v>
      </c>
      <c r="K106" s="12">
        <v>34</v>
      </c>
      <c r="L106" s="12" t="s">
        <v>6</v>
      </c>
    </row>
    <row r="107" spans="1:12" x14ac:dyDescent="0.35">
      <c r="A107" s="2" t="s">
        <v>109</v>
      </c>
      <c r="B107" s="18" t="s">
        <v>166</v>
      </c>
      <c r="C107" s="3">
        <v>1</v>
      </c>
      <c r="D107">
        <v>0.5</v>
      </c>
      <c r="E107" s="13">
        <v>132.836018683948</v>
      </c>
      <c r="F107" s="12" t="s">
        <v>6</v>
      </c>
      <c r="G107" s="13">
        <v>92.371114276795694</v>
      </c>
      <c r="H107" s="12">
        <v>30</v>
      </c>
      <c r="I107" s="12">
        <v>17</v>
      </c>
      <c r="J107" s="12">
        <v>5.6</v>
      </c>
      <c r="K107" s="12">
        <v>89</v>
      </c>
      <c r="L107" s="12" t="s">
        <v>6</v>
      </c>
    </row>
    <row r="108" spans="1:12" x14ac:dyDescent="0.35">
      <c r="A108" s="4" t="s">
        <v>110</v>
      </c>
      <c r="B108" s="18" t="s">
        <v>167</v>
      </c>
      <c r="C108" s="3">
        <v>1</v>
      </c>
      <c r="D108">
        <v>2</v>
      </c>
      <c r="E108" s="12" t="s">
        <v>6</v>
      </c>
      <c r="F108" s="12" t="s">
        <v>6</v>
      </c>
      <c r="G108" s="12" t="s">
        <v>6</v>
      </c>
      <c r="H108" s="12" t="s">
        <v>6</v>
      </c>
      <c r="I108" s="12" t="s">
        <v>6</v>
      </c>
      <c r="J108" s="12" t="s">
        <v>6</v>
      </c>
      <c r="K108" s="12" t="s">
        <v>6</v>
      </c>
      <c r="L108" s="12" t="s">
        <v>6</v>
      </c>
    </row>
    <row r="109" spans="1:12" x14ac:dyDescent="0.35">
      <c r="A109" s="2" t="s">
        <v>111</v>
      </c>
      <c r="B109" s="18" t="s">
        <v>166</v>
      </c>
      <c r="C109" s="3">
        <v>1</v>
      </c>
      <c r="D109">
        <v>1</v>
      </c>
      <c r="E109" s="13">
        <v>41.738125676185703</v>
      </c>
      <c r="F109" s="13">
        <v>4.0768243867137004</v>
      </c>
      <c r="G109" s="13">
        <v>39.475155078468198</v>
      </c>
      <c r="H109" s="12">
        <v>13</v>
      </c>
      <c r="I109" s="12">
        <v>12</v>
      </c>
      <c r="J109" s="12">
        <v>6.9</v>
      </c>
      <c r="K109" s="12">
        <v>37</v>
      </c>
      <c r="L109" s="12" t="s">
        <v>6</v>
      </c>
    </row>
    <row r="110" spans="1:12" x14ac:dyDescent="0.35">
      <c r="A110" s="4" t="s">
        <v>112</v>
      </c>
      <c r="B110" s="18" t="s">
        <v>167</v>
      </c>
      <c r="C110" s="3">
        <v>1</v>
      </c>
      <c r="D110">
        <v>2</v>
      </c>
      <c r="E110" s="13">
        <v>53.076681121417003</v>
      </c>
      <c r="F110" s="13">
        <v>19.894269150375099</v>
      </c>
      <c r="G110" s="13">
        <v>66.356319963774993</v>
      </c>
      <c r="H110" s="12">
        <v>41</v>
      </c>
      <c r="I110" s="12">
        <v>45</v>
      </c>
      <c r="J110" s="12">
        <v>30</v>
      </c>
      <c r="K110" s="12">
        <v>49</v>
      </c>
      <c r="L110" s="12">
        <v>26</v>
      </c>
    </row>
    <row r="111" spans="1:12" x14ac:dyDescent="0.35">
      <c r="A111" s="4" t="s">
        <v>113</v>
      </c>
      <c r="B111" s="18" t="s">
        <v>167</v>
      </c>
      <c r="C111" s="3">
        <v>1</v>
      </c>
      <c r="D111">
        <v>5</v>
      </c>
      <c r="E111" s="13">
        <v>9.1662382682574304</v>
      </c>
      <c r="F111" s="12" t="s">
        <v>6</v>
      </c>
      <c r="G111" s="12" t="s">
        <v>6</v>
      </c>
      <c r="H111" s="12" t="s">
        <v>6</v>
      </c>
      <c r="I111" s="12" t="s">
        <v>6</v>
      </c>
      <c r="J111" s="12" t="s">
        <v>6</v>
      </c>
      <c r="K111" s="12" t="s">
        <v>6</v>
      </c>
      <c r="L111" s="12" t="s">
        <v>6</v>
      </c>
    </row>
    <row r="112" spans="1:12" x14ac:dyDescent="0.35">
      <c r="A112" s="4" t="s">
        <v>114</v>
      </c>
      <c r="B112" s="18" t="s">
        <v>167</v>
      </c>
      <c r="C112" s="3">
        <v>1</v>
      </c>
      <c r="D112">
        <v>2</v>
      </c>
      <c r="E112" s="13">
        <v>63.719115312772502</v>
      </c>
      <c r="F112" s="13">
        <v>92.639988016043702</v>
      </c>
      <c r="G112" s="13">
        <v>67.050145036201599</v>
      </c>
      <c r="H112" s="12">
        <v>51</v>
      </c>
      <c r="I112" s="12">
        <v>64</v>
      </c>
      <c r="J112" s="12">
        <v>48</v>
      </c>
      <c r="K112" s="12">
        <v>76</v>
      </c>
      <c r="L112" s="12">
        <v>120</v>
      </c>
    </row>
    <row r="113" spans="1:12" x14ac:dyDescent="0.35">
      <c r="A113" s="2" t="s">
        <v>115</v>
      </c>
      <c r="B113" s="18" t="s">
        <v>166</v>
      </c>
      <c r="C113" s="3">
        <v>1</v>
      </c>
      <c r="D113">
        <v>2</v>
      </c>
      <c r="E113" s="13">
        <v>322.30119637300601</v>
      </c>
      <c r="F113" s="13">
        <v>51.406277877766101</v>
      </c>
      <c r="G113" s="13">
        <v>352.11336490267303</v>
      </c>
      <c r="H113" s="12">
        <v>150</v>
      </c>
      <c r="I113" s="12">
        <v>150</v>
      </c>
      <c r="J113" s="12">
        <v>94</v>
      </c>
      <c r="K113" s="12">
        <v>330</v>
      </c>
      <c r="L113" s="12">
        <v>70</v>
      </c>
    </row>
    <row r="114" spans="1:12" x14ac:dyDescent="0.35">
      <c r="A114" s="4" t="s">
        <v>116</v>
      </c>
      <c r="B114" s="18" t="s">
        <v>167</v>
      </c>
      <c r="C114" s="3">
        <v>1</v>
      </c>
      <c r="D114">
        <v>2</v>
      </c>
      <c r="E114" s="13">
        <v>15.7874448518332</v>
      </c>
      <c r="F114" s="13">
        <v>2.5628727174558201</v>
      </c>
      <c r="G114" s="13">
        <v>10.094030271947201</v>
      </c>
      <c r="H114" s="12">
        <v>6.6</v>
      </c>
      <c r="I114" s="12">
        <v>7.4</v>
      </c>
      <c r="J114" s="12">
        <v>4.3</v>
      </c>
      <c r="K114" s="12">
        <v>20</v>
      </c>
      <c r="L114" s="12" t="s">
        <v>6</v>
      </c>
    </row>
    <row r="115" spans="1:12" x14ac:dyDescent="0.35">
      <c r="A115" s="4" t="s">
        <v>117</v>
      </c>
      <c r="B115" s="18" t="s">
        <v>167</v>
      </c>
      <c r="C115" s="3">
        <v>1</v>
      </c>
      <c r="D115">
        <v>15</v>
      </c>
      <c r="E115" s="13">
        <v>52.872157635788398</v>
      </c>
      <c r="F115" s="13">
        <v>22.262795563559699</v>
      </c>
      <c r="G115" s="13">
        <v>54.750429089892698</v>
      </c>
      <c r="H115" s="12">
        <v>35</v>
      </c>
      <c r="I115" s="12">
        <v>40</v>
      </c>
      <c r="J115" s="12">
        <v>24</v>
      </c>
      <c r="K115" s="12">
        <v>43</v>
      </c>
      <c r="L115" s="12">
        <v>23</v>
      </c>
    </row>
    <row r="116" spans="1:12" x14ac:dyDescent="0.35">
      <c r="A116" s="4" t="s">
        <v>118</v>
      </c>
      <c r="B116" s="18" t="s">
        <v>167</v>
      </c>
      <c r="C116" s="3">
        <v>1</v>
      </c>
      <c r="E116" s="13">
        <v>161.68683148507199</v>
      </c>
      <c r="F116" s="13"/>
      <c r="G116" s="13"/>
    </row>
    <row r="117" spans="1:12" x14ac:dyDescent="0.35">
      <c r="A117" s="4" t="s">
        <v>119</v>
      </c>
      <c r="B117" s="18" t="s">
        <v>167</v>
      </c>
      <c r="C117" s="3">
        <v>1</v>
      </c>
      <c r="D117">
        <v>2</v>
      </c>
      <c r="E117" s="13">
        <v>42.582656100232498</v>
      </c>
      <c r="F117" s="13">
        <v>81.833746401365701</v>
      </c>
      <c r="G117" s="13">
        <v>42.781289169805902</v>
      </c>
      <c r="H117" s="12">
        <v>51</v>
      </c>
      <c r="I117" s="12">
        <v>71</v>
      </c>
      <c r="J117" s="12">
        <v>56</v>
      </c>
      <c r="K117" s="12">
        <v>92</v>
      </c>
      <c r="L117" s="12">
        <v>220</v>
      </c>
    </row>
    <row r="118" spans="1:12" x14ac:dyDescent="0.35">
      <c r="A118" s="2" t="s">
        <v>120</v>
      </c>
      <c r="B118" s="18" t="s">
        <v>166</v>
      </c>
      <c r="C118" s="3">
        <v>1</v>
      </c>
      <c r="D118">
        <v>1</v>
      </c>
      <c r="E118" s="13">
        <v>40.310207744478397</v>
      </c>
      <c r="F118" s="13">
        <v>14.1386984073823</v>
      </c>
      <c r="G118" s="13">
        <v>37.742065481465602</v>
      </c>
      <c r="H118" s="12">
        <v>18</v>
      </c>
      <c r="I118" s="12">
        <v>16</v>
      </c>
      <c r="J118" s="12">
        <v>10</v>
      </c>
      <c r="K118" s="12">
        <v>18</v>
      </c>
      <c r="L118" s="12">
        <v>13</v>
      </c>
    </row>
    <row r="119" spans="1:12" x14ac:dyDescent="0.35">
      <c r="A119" s="4" t="s">
        <v>121</v>
      </c>
      <c r="B119" s="18" t="s">
        <v>167</v>
      </c>
      <c r="C119" s="3">
        <v>1</v>
      </c>
      <c r="D119">
        <v>50</v>
      </c>
      <c r="E119" s="13">
        <v>71.339358600835794</v>
      </c>
      <c r="F119" s="12" t="s">
        <v>6</v>
      </c>
      <c r="G119" s="12" t="s">
        <v>6</v>
      </c>
      <c r="H119" s="12" t="s">
        <v>6</v>
      </c>
      <c r="I119" s="12" t="s">
        <v>6</v>
      </c>
      <c r="J119" s="12" t="s">
        <v>6</v>
      </c>
      <c r="K119" s="12" t="s">
        <v>122</v>
      </c>
      <c r="L119" s="12" t="s">
        <v>6</v>
      </c>
    </row>
    <row r="120" spans="1:12" x14ac:dyDescent="0.35">
      <c r="A120" s="2" t="s">
        <v>123</v>
      </c>
      <c r="B120" s="18" t="s">
        <v>166</v>
      </c>
      <c r="C120" s="3">
        <v>1</v>
      </c>
      <c r="E120" s="13"/>
      <c r="F120" s="13"/>
      <c r="G120" s="13"/>
    </row>
    <row r="121" spans="1:12" x14ac:dyDescent="0.35">
      <c r="A121" s="2" t="s">
        <v>124</v>
      </c>
      <c r="B121" s="18" t="s">
        <v>166</v>
      </c>
      <c r="C121" s="3">
        <v>2</v>
      </c>
      <c r="D121">
        <v>10</v>
      </c>
      <c r="E121" s="13">
        <v>1767.4905403688001</v>
      </c>
      <c r="F121" s="13">
        <v>573.90491384015104</v>
      </c>
      <c r="G121" s="13">
        <v>1178.3619903035101</v>
      </c>
      <c r="H121" s="12">
        <v>600</v>
      </c>
      <c r="I121" s="12">
        <v>740</v>
      </c>
      <c r="J121" s="12">
        <v>600</v>
      </c>
      <c r="K121" s="12">
        <v>1500</v>
      </c>
      <c r="L121" s="12">
        <v>450</v>
      </c>
    </row>
    <row r="122" spans="1:12" x14ac:dyDescent="0.35">
      <c r="A122" s="4" t="s">
        <v>125</v>
      </c>
      <c r="B122" s="18" t="s">
        <v>167</v>
      </c>
      <c r="C122" s="3">
        <v>2</v>
      </c>
      <c r="D122">
        <v>10</v>
      </c>
      <c r="E122" s="13">
        <v>126.234648519883</v>
      </c>
      <c r="F122" s="13">
        <v>47.2221575366938</v>
      </c>
      <c r="G122" s="13">
        <v>126.347340621813</v>
      </c>
      <c r="H122" s="12">
        <v>92</v>
      </c>
      <c r="I122" s="12">
        <v>120</v>
      </c>
      <c r="J122" s="12">
        <v>78</v>
      </c>
      <c r="K122" s="12">
        <v>110</v>
      </c>
      <c r="L122" s="12">
        <v>56</v>
      </c>
    </row>
    <row r="123" spans="1:12" x14ac:dyDescent="0.35">
      <c r="A123" s="4" t="s">
        <v>126</v>
      </c>
      <c r="B123" s="18" t="s">
        <v>167</v>
      </c>
      <c r="C123" s="3">
        <v>2</v>
      </c>
      <c r="D123">
        <v>5</v>
      </c>
      <c r="E123" s="13">
        <v>48.070603518979397</v>
      </c>
      <c r="F123" s="12" t="s">
        <v>6</v>
      </c>
      <c r="G123" s="13">
        <v>40.417143620260198</v>
      </c>
      <c r="H123" s="12">
        <v>40</v>
      </c>
      <c r="I123" s="12">
        <v>50</v>
      </c>
      <c r="J123" s="12">
        <v>36</v>
      </c>
      <c r="K123" s="12">
        <v>26</v>
      </c>
      <c r="L123" s="12">
        <v>30</v>
      </c>
    </row>
    <row r="124" spans="1:12" x14ac:dyDescent="0.35">
      <c r="A124" s="2" t="s">
        <v>127</v>
      </c>
      <c r="B124" s="18" t="s">
        <v>166</v>
      </c>
      <c r="C124" s="3">
        <v>1</v>
      </c>
      <c r="D124">
        <v>10</v>
      </c>
      <c r="E124" s="13">
        <v>92.198267863514204</v>
      </c>
      <c r="F124" s="13">
        <v>24.908118470700099</v>
      </c>
      <c r="G124" s="13">
        <v>65.172017884578807</v>
      </c>
      <c r="H124" s="12">
        <v>50</v>
      </c>
      <c r="I124" s="12">
        <v>81</v>
      </c>
      <c r="J124" s="12">
        <v>48</v>
      </c>
      <c r="K124" s="12">
        <v>88</v>
      </c>
      <c r="L124" s="12">
        <v>31</v>
      </c>
    </row>
    <row r="125" spans="1:12" x14ac:dyDescent="0.35">
      <c r="A125" s="4" t="s">
        <v>128</v>
      </c>
      <c r="B125" s="18" t="s">
        <v>167</v>
      </c>
      <c r="C125" s="3">
        <v>1</v>
      </c>
      <c r="D125">
        <v>20</v>
      </c>
      <c r="E125" s="13">
        <v>356.44163573554101</v>
      </c>
      <c r="F125" s="13">
        <v>255.51124819757999</v>
      </c>
      <c r="G125" s="13">
        <v>388.62440402177702</v>
      </c>
      <c r="H125" s="12">
        <v>150</v>
      </c>
      <c r="I125" s="12">
        <v>190</v>
      </c>
      <c r="J125" s="12">
        <v>170</v>
      </c>
      <c r="K125" s="12">
        <v>420</v>
      </c>
      <c r="L125" s="12">
        <v>120</v>
      </c>
    </row>
    <row r="126" spans="1:12" x14ac:dyDescent="0.35">
      <c r="A126" s="4" t="s">
        <v>129</v>
      </c>
      <c r="B126" s="18" t="s">
        <v>167</v>
      </c>
      <c r="C126" s="3">
        <v>1</v>
      </c>
      <c r="D126">
        <v>2</v>
      </c>
      <c r="E126" s="13">
        <v>6.7280060718203796</v>
      </c>
      <c r="F126" s="13">
        <v>2.2197495164330099</v>
      </c>
      <c r="G126" s="13">
        <v>6.9294620227330004</v>
      </c>
      <c r="H126" s="12">
        <v>7.5</v>
      </c>
      <c r="I126" s="12">
        <v>8.6999999999999993</v>
      </c>
      <c r="J126" s="12">
        <v>7.4</v>
      </c>
      <c r="K126" s="12" t="s">
        <v>6</v>
      </c>
      <c r="L126" s="12" t="s">
        <v>6</v>
      </c>
    </row>
    <row r="127" spans="1:12" x14ac:dyDescent="0.35">
      <c r="A127" s="2" t="s">
        <v>130</v>
      </c>
      <c r="B127" s="18" t="s">
        <v>166</v>
      </c>
      <c r="C127" s="3">
        <v>1</v>
      </c>
      <c r="D127">
        <v>50</v>
      </c>
      <c r="E127" s="12" t="s">
        <v>6</v>
      </c>
      <c r="F127" s="12" t="s">
        <v>6</v>
      </c>
      <c r="G127" s="13">
        <v>58.098050814604001</v>
      </c>
      <c r="H127" s="12" t="s">
        <v>6</v>
      </c>
      <c r="I127" s="12" t="s">
        <v>6</v>
      </c>
      <c r="J127" s="12" t="s">
        <v>6</v>
      </c>
      <c r="K127" s="12" t="s">
        <v>6</v>
      </c>
      <c r="L127" s="12" t="s">
        <v>6</v>
      </c>
    </row>
    <row r="128" spans="1:12" x14ac:dyDescent="0.35">
      <c r="A128" s="2" t="s">
        <v>131</v>
      </c>
      <c r="B128" s="18" t="s">
        <v>166</v>
      </c>
      <c r="C128" s="3">
        <v>1</v>
      </c>
      <c r="D128">
        <v>10</v>
      </c>
      <c r="E128" s="12" t="s">
        <v>6</v>
      </c>
      <c r="F128" s="12" t="s">
        <v>6</v>
      </c>
      <c r="G128" s="12" t="s">
        <v>6</v>
      </c>
      <c r="H128" s="12" t="s">
        <v>6</v>
      </c>
      <c r="I128" s="12" t="s">
        <v>6</v>
      </c>
      <c r="J128" s="12" t="s">
        <v>6</v>
      </c>
      <c r="K128" s="12" t="s">
        <v>6</v>
      </c>
      <c r="L128" s="12" t="s">
        <v>6</v>
      </c>
    </row>
    <row r="129" spans="1:12" x14ac:dyDescent="0.35">
      <c r="A129" s="4" t="s">
        <v>132</v>
      </c>
      <c r="B129" s="18" t="s">
        <v>167</v>
      </c>
      <c r="C129" s="3">
        <v>1</v>
      </c>
      <c r="D129">
        <v>2</v>
      </c>
      <c r="E129" s="12" t="s">
        <v>6</v>
      </c>
      <c r="F129" s="12" t="s">
        <v>6</v>
      </c>
      <c r="G129" s="12" t="s">
        <v>6</v>
      </c>
      <c r="H129" s="12" t="s">
        <v>6</v>
      </c>
      <c r="I129" s="12" t="s">
        <v>6</v>
      </c>
      <c r="J129" s="12" t="s">
        <v>6</v>
      </c>
      <c r="K129" s="12" t="s">
        <v>6</v>
      </c>
      <c r="L129" s="12" t="s">
        <v>6</v>
      </c>
    </row>
    <row r="130" spans="1:12" x14ac:dyDescent="0.35">
      <c r="A130" s="5" t="s">
        <v>133</v>
      </c>
      <c r="B130" s="18" t="s">
        <v>167</v>
      </c>
      <c r="C130" s="6">
        <v>1</v>
      </c>
      <c r="D130">
        <v>3</v>
      </c>
      <c r="E130" s="12" t="s">
        <v>6</v>
      </c>
      <c r="F130" s="12" t="s">
        <v>6</v>
      </c>
      <c r="G130" s="12" t="s">
        <v>6</v>
      </c>
    </row>
    <row r="131" spans="1:12" x14ac:dyDescent="0.35">
      <c r="A131" s="2" t="s">
        <v>134</v>
      </c>
      <c r="B131" s="18" t="s">
        <v>166</v>
      </c>
      <c r="C131" s="3">
        <v>1</v>
      </c>
      <c r="D131">
        <v>3</v>
      </c>
      <c r="E131" s="13">
        <v>18.885068012961899</v>
      </c>
      <c r="F131" s="13">
        <v>2.8108750680171499</v>
      </c>
      <c r="G131" s="13">
        <v>6.4010880188443</v>
      </c>
      <c r="H131" s="12">
        <v>5.6</v>
      </c>
      <c r="I131" s="12" t="s">
        <v>6</v>
      </c>
      <c r="J131" s="12" t="s">
        <v>6</v>
      </c>
      <c r="K131" s="12">
        <v>22</v>
      </c>
      <c r="L131" s="12" t="s">
        <v>6</v>
      </c>
    </row>
    <row r="132" spans="1:12" x14ac:dyDescent="0.35">
      <c r="A132" s="9" t="s">
        <v>135</v>
      </c>
      <c r="B132" s="18" t="s">
        <v>166</v>
      </c>
      <c r="C132" s="3">
        <v>1</v>
      </c>
      <c r="D132">
        <v>2</v>
      </c>
      <c r="E132" s="12" t="s">
        <v>6</v>
      </c>
      <c r="F132" s="12" t="s">
        <v>6</v>
      </c>
      <c r="G132" s="12" t="s">
        <v>6</v>
      </c>
      <c r="H132" s="12" t="s">
        <v>6</v>
      </c>
      <c r="I132" s="12" t="s">
        <v>6</v>
      </c>
      <c r="J132" s="12" t="s">
        <v>6</v>
      </c>
      <c r="K132" s="12" t="s">
        <v>6</v>
      </c>
      <c r="L132" s="12" t="s">
        <v>6</v>
      </c>
    </row>
    <row r="133" spans="1:12" x14ac:dyDescent="0.35">
      <c r="A133" s="10" t="s">
        <v>136</v>
      </c>
      <c r="B133" s="18" t="s">
        <v>167</v>
      </c>
      <c r="C133" s="3">
        <v>1</v>
      </c>
      <c r="E133" s="13"/>
      <c r="F133" s="13"/>
      <c r="G133" s="13"/>
    </row>
    <row r="134" spans="1:12" x14ac:dyDescent="0.35">
      <c r="A134" s="10" t="s">
        <v>137</v>
      </c>
      <c r="B134" s="18" t="s">
        <v>167</v>
      </c>
      <c r="C134" s="3">
        <v>1</v>
      </c>
      <c r="D134">
        <v>10</v>
      </c>
      <c r="E134" s="12" t="s">
        <v>6</v>
      </c>
      <c r="F134" s="12" t="s">
        <v>6</v>
      </c>
      <c r="G134" s="12" t="s">
        <v>6</v>
      </c>
      <c r="H134" s="12" t="s">
        <v>6</v>
      </c>
      <c r="I134" s="12" t="s">
        <v>6</v>
      </c>
      <c r="J134" s="12" t="s">
        <v>6</v>
      </c>
      <c r="K134" s="12" t="s">
        <v>6</v>
      </c>
      <c r="L134" s="12" t="s">
        <v>6</v>
      </c>
    </row>
    <row r="135" spans="1:12" x14ac:dyDescent="0.35">
      <c r="A135" s="2" t="s">
        <v>138</v>
      </c>
      <c r="B135" s="18" t="s">
        <v>166</v>
      </c>
      <c r="C135" s="3">
        <v>1</v>
      </c>
      <c r="D135">
        <v>1</v>
      </c>
      <c r="E135" s="13">
        <v>1782.11183322036</v>
      </c>
      <c r="F135" s="13">
        <v>1182.0471660011699</v>
      </c>
      <c r="G135" s="13">
        <v>1999.4971448386</v>
      </c>
      <c r="H135" s="12">
        <v>1500</v>
      </c>
      <c r="I135" s="12">
        <v>1800</v>
      </c>
      <c r="J135" s="12">
        <v>1500</v>
      </c>
      <c r="K135" s="12">
        <v>1800</v>
      </c>
      <c r="L135" s="12">
        <v>970</v>
      </c>
    </row>
    <row r="136" spans="1:12" x14ac:dyDescent="0.35">
      <c r="A136" s="4" t="s">
        <v>139</v>
      </c>
      <c r="B136" s="18" t="s">
        <v>167</v>
      </c>
      <c r="C136" s="3">
        <v>1</v>
      </c>
      <c r="D136">
        <v>2</v>
      </c>
      <c r="E136" s="13">
        <v>35.490067137245099</v>
      </c>
      <c r="F136" s="13">
        <v>31.0627624129122</v>
      </c>
      <c r="G136" s="13">
        <v>53.838860514255202</v>
      </c>
      <c r="H136" s="12">
        <v>33</v>
      </c>
      <c r="I136" s="12">
        <v>33</v>
      </c>
      <c r="J136" s="12">
        <v>26</v>
      </c>
      <c r="K136" s="12">
        <v>24</v>
      </c>
      <c r="L136" s="12">
        <v>18</v>
      </c>
    </row>
    <row r="137" spans="1:12" x14ac:dyDescent="0.35">
      <c r="A137" s="4" t="s">
        <v>140</v>
      </c>
      <c r="B137" s="18" t="s">
        <v>167</v>
      </c>
      <c r="C137" s="3">
        <v>1</v>
      </c>
      <c r="D137">
        <v>1</v>
      </c>
      <c r="E137" s="13">
        <v>78.831181013522595</v>
      </c>
      <c r="F137" s="13">
        <v>79.677195085764396</v>
      </c>
      <c r="G137" s="13">
        <v>143.70185308093201</v>
      </c>
      <c r="H137" s="12">
        <v>120</v>
      </c>
      <c r="I137" s="12">
        <v>100</v>
      </c>
      <c r="J137" s="12">
        <v>65</v>
      </c>
      <c r="K137" s="12">
        <v>66</v>
      </c>
      <c r="L137" s="12">
        <v>51</v>
      </c>
    </row>
    <row r="138" spans="1:12" x14ac:dyDescent="0.35">
      <c r="A138" s="4" t="s">
        <v>141</v>
      </c>
      <c r="B138" s="18" t="s">
        <v>167</v>
      </c>
      <c r="C138" s="3">
        <v>1</v>
      </c>
      <c r="E138" s="13">
        <v>160.636222404373</v>
      </c>
      <c r="F138" s="13">
        <v>57.248363278440799</v>
      </c>
      <c r="G138" s="13">
        <v>339.40103618022403</v>
      </c>
    </row>
    <row r="139" spans="1:12" x14ac:dyDescent="0.35">
      <c r="A139" s="2" t="s">
        <v>142</v>
      </c>
      <c r="B139" s="18" t="s">
        <v>166</v>
      </c>
      <c r="C139" s="3">
        <v>2</v>
      </c>
      <c r="D139">
        <v>1</v>
      </c>
      <c r="E139" s="13">
        <v>24.925736355372401</v>
      </c>
      <c r="F139" s="13">
        <v>0.87915670491442099</v>
      </c>
      <c r="G139" s="13">
        <v>20.112628104350499</v>
      </c>
      <c r="H139" s="12">
        <v>6.3</v>
      </c>
      <c r="I139" s="12">
        <v>1.5</v>
      </c>
      <c r="J139" s="12">
        <v>1.1000000000000001</v>
      </c>
      <c r="K139" s="12">
        <v>21</v>
      </c>
      <c r="L139" s="12" t="s">
        <v>6</v>
      </c>
    </row>
    <row r="140" spans="1:12" x14ac:dyDescent="0.35">
      <c r="A140" s="4" t="s">
        <v>143</v>
      </c>
      <c r="B140" s="18" t="s">
        <v>167</v>
      </c>
      <c r="C140" s="3">
        <v>2</v>
      </c>
      <c r="D140">
        <v>5</v>
      </c>
      <c r="E140" s="13">
        <v>8.1517694248181307</v>
      </c>
      <c r="F140" s="12" t="s">
        <v>6</v>
      </c>
      <c r="G140" s="13">
        <v>10.635289925491801</v>
      </c>
      <c r="H140" s="12">
        <v>5.7</v>
      </c>
      <c r="I140" s="12">
        <v>6.7</v>
      </c>
      <c r="J140" s="12" t="s">
        <v>6</v>
      </c>
      <c r="K140" s="12">
        <v>6</v>
      </c>
      <c r="L140" s="12" t="s">
        <v>6</v>
      </c>
    </row>
    <row r="141" spans="1:12" x14ac:dyDescent="0.35">
      <c r="A141" s="4" t="s">
        <v>144</v>
      </c>
      <c r="B141" s="18" t="s">
        <v>167</v>
      </c>
      <c r="C141" s="3">
        <v>2</v>
      </c>
      <c r="D141">
        <v>1</v>
      </c>
      <c r="E141" s="13">
        <v>143.01625108610199</v>
      </c>
      <c r="F141" s="13">
        <v>28.2857924652584</v>
      </c>
      <c r="G141" s="13">
        <v>37.354864547131797</v>
      </c>
      <c r="H141" s="12">
        <v>35</v>
      </c>
      <c r="I141" s="12">
        <v>45</v>
      </c>
      <c r="J141" s="12">
        <v>36</v>
      </c>
      <c r="K141" s="12">
        <v>30</v>
      </c>
      <c r="L141" s="12">
        <v>17</v>
      </c>
    </row>
    <row r="142" spans="1:12" x14ac:dyDescent="0.35">
      <c r="A142" s="2" t="s">
        <v>145</v>
      </c>
      <c r="B142" s="18" t="s">
        <v>166</v>
      </c>
      <c r="C142" s="3">
        <v>1</v>
      </c>
      <c r="D142">
        <v>5</v>
      </c>
      <c r="E142" s="13">
        <v>329.51247424976498</v>
      </c>
      <c r="F142" s="13">
        <v>11.4167195237226</v>
      </c>
      <c r="G142" s="13">
        <v>93.746863595219295</v>
      </c>
      <c r="H142" s="12">
        <v>9.1999999999999993</v>
      </c>
      <c r="I142" s="12" t="s">
        <v>6</v>
      </c>
      <c r="J142" s="12" t="s">
        <v>6</v>
      </c>
      <c r="K142" s="12" t="s">
        <v>6</v>
      </c>
      <c r="L142" s="12" t="s">
        <v>6</v>
      </c>
    </row>
    <row r="143" spans="1:12" x14ac:dyDescent="0.35">
      <c r="A143" s="2" t="s">
        <v>146</v>
      </c>
      <c r="B143" s="18" t="s">
        <v>166</v>
      </c>
      <c r="C143" s="3">
        <v>1</v>
      </c>
      <c r="D143">
        <v>1</v>
      </c>
      <c r="E143" s="13">
        <v>459.22135484886502</v>
      </c>
      <c r="F143" s="13">
        <v>56.177879932559797</v>
      </c>
      <c r="G143" s="13">
        <v>272.79874810057601</v>
      </c>
      <c r="H143" s="12">
        <v>79</v>
      </c>
      <c r="I143" s="12">
        <v>89</v>
      </c>
      <c r="J143" s="12">
        <v>55</v>
      </c>
      <c r="K143" s="12">
        <v>170</v>
      </c>
    </row>
    <row r="144" spans="1:12" x14ac:dyDescent="0.35">
      <c r="A144" s="4" t="s">
        <v>147</v>
      </c>
      <c r="B144" s="18" t="s">
        <v>167</v>
      </c>
      <c r="C144" s="3">
        <v>1</v>
      </c>
      <c r="D144">
        <v>1</v>
      </c>
      <c r="E144" s="13">
        <v>34.726052988586602</v>
      </c>
      <c r="F144" s="13">
        <v>1.7935294183786701</v>
      </c>
      <c r="G144" s="13">
        <v>18.586919488863099</v>
      </c>
      <c r="H144" s="12">
        <v>6.9</v>
      </c>
      <c r="I144" s="12">
        <v>5.8</v>
      </c>
      <c r="J144" s="12">
        <v>3.2</v>
      </c>
      <c r="K144" s="12">
        <v>8.3000000000000007</v>
      </c>
      <c r="L144" s="12" t="s">
        <v>6</v>
      </c>
    </row>
    <row r="145" spans="1:12" x14ac:dyDescent="0.35">
      <c r="A145" s="2" t="s">
        <v>148</v>
      </c>
      <c r="B145" s="18" t="s">
        <v>166</v>
      </c>
      <c r="C145" s="3">
        <v>1</v>
      </c>
      <c r="D145">
        <v>5</v>
      </c>
      <c r="E145" s="13">
        <v>29.9678375071177</v>
      </c>
      <c r="F145" s="13">
        <v>18.320203249743901</v>
      </c>
      <c r="G145" s="13">
        <v>18.101176002077001</v>
      </c>
      <c r="H145" s="12">
        <v>34</v>
      </c>
      <c r="I145" s="12">
        <v>11</v>
      </c>
      <c r="J145" s="12" t="s">
        <v>6</v>
      </c>
      <c r="K145" s="12" t="s">
        <v>6</v>
      </c>
      <c r="L145" s="12" t="s">
        <v>6</v>
      </c>
    </row>
    <row r="146" spans="1:12" x14ac:dyDescent="0.35">
      <c r="A146" s="2" t="s">
        <v>149</v>
      </c>
      <c r="B146" s="18" t="s">
        <v>166</v>
      </c>
      <c r="C146" s="3">
        <v>1</v>
      </c>
      <c r="D146">
        <v>2</v>
      </c>
      <c r="E146" s="13">
        <v>139.01527947271899</v>
      </c>
      <c r="F146" s="13">
        <v>62.437607865638299</v>
      </c>
      <c r="G146" s="13">
        <v>134.89583585597799</v>
      </c>
      <c r="H146" s="12">
        <v>74</v>
      </c>
      <c r="I146" s="12">
        <v>97</v>
      </c>
      <c r="J146" s="12">
        <v>62</v>
      </c>
    </row>
    <row r="147" spans="1:12" x14ac:dyDescent="0.35">
      <c r="A147" s="2" t="s">
        <v>150</v>
      </c>
      <c r="B147" s="18" t="s">
        <v>166</v>
      </c>
      <c r="C147" s="3">
        <v>1</v>
      </c>
      <c r="D147">
        <v>10</v>
      </c>
      <c r="E147" s="12" t="s">
        <v>6</v>
      </c>
      <c r="F147" s="12" t="s">
        <v>6</v>
      </c>
      <c r="G147" s="12" t="s">
        <v>6</v>
      </c>
      <c r="H147" s="12" t="s">
        <v>6</v>
      </c>
      <c r="I147" s="12" t="s">
        <v>6</v>
      </c>
      <c r="J147" s="12" t="s">
        <v>6</v>
      </c>
      <c r="K147" s="12" t="s">
        <v>6</v>
      </c>
      <c r="L147" s="12" t="s">
        <v>6</v>
      </c>
    </row>
    <row r="148" spans="1:12" x14ac:dyDescent="0.35">
      <c r="A148" s="2" t="s">
        <v>151</v>
      </c>
      <c r="B148" s="18" t="s">
        <v>166</v>
      </c>
      <c r="C148" s="3">
        <v>1</v>
      </c>
      <c r="D148">
        <v>1</v>
      </c>
      <c r="E148" s="12" t="s">
        <v>6</v>
      </c>
      <c r="F148" s="12" t="s">
        <v>6</v>
      </c>
      <c r="G148" s="12" t="s">
        <v>6</v>
      </c>
      <c r="H148" s="12" t="s">
        <v>6</v>
      </c>
      <c r="I148" s="12" t="s">
        <v>6</v>
      </c>
      <c r="J148" s="12" t="s">
        <v>6</v>
      </c>
      <c r="K148" s="12" t="s">
        <v>6</v>
      </c>
      <c r="L148" s="12" t="s">
        <v>6</v>
      </c>
    </row>
    <row r="149" spans="1:12" x14ac:dyDescent="0.35">
      <c r="A149" s="2" t="s">
        <v>152</v>
      </c>
      <c r="B149" s="18" t="s">
        <v>166</v>
      </c>
      <c r="C149" s="3">
        <v>1</v>
      </c>
      <c r="D149">
        <v>0.5</v>
      </c>
      <c r="E149" s="13">
        <v>0.80764109009874696</v>
      </c>
      <c r="F149" s="12" t="s">
        <v>6</v>
      </c>
      <c r="G149" s="12" t="s">
        <v>6</v>
      </c>
      <c r="H149" s="12" t="s">
        <v>6</v>
      </c>
      <c r="I149" s="12" t="s">
        <v>6</v>
      </c>
      <c r="J149" s="12" t="s">
        <v>6</v>
      </c>
      <c r="K149" s="12" t="s">
        <v>6</v>
      </c>
      <c r="L149" s="12" t="s">
        <v>153</v>
      </c>
    </row>
    <row r="150" spans="1:12" x14ac:dyDescent="0.35">
      <c r="A150" s="9" t="s">
        <v>154</v>
      </c>
      <c r="B150" s="18" t="s">
        <v>166</v>
      </c>
      <c r="C150" s="3">
        <v>1</v>
      </c>
      <c r="D150">
        <v>0.5</v>
      </c>
      <c r="E150" s="12" t="s">
        <v>6</v>
      </c>
      <c r="F150" s="12" t="s">
        <v>6</v>
      </c>
      <c r="G150" s="12" t="s">
        <v>6</v>
      </c>
      <c r="H150" s="12">
        <v>2.6</v>
      </c>
      <c r="I150" s="12">
        <v>2.6</v>
      </c>
      <c r="J150" s="12">
        <v>2.6</v>
      </c>
      <c r="K150" s="12">
        <v>1.8</v>
      </c>
      <c r="L150" s="12" t="s">
        <v>6</v>
      </c>
    </row>
    <row r="151" spans="1:12" x14ac:dyDescent="0.35">
      <c r="A151" s="2" t="s">
        <v>155</v>
      </c>
      <c r="B151" s="18" t="s">
        <v>166</v>
      </c>
      <c r="C151" s="3">
        <v>1</v>
      </c>
      <c r="D151">
        <v>0.5</v>
      </c>
      <c r="E151" s="12" t="s">
        <v>6</v>
      </c>
      <c r="F151" s="12" t="s">
        <v>6</v>
      </c>
      <c r="G151" s="12" t="s">
        <v>6</v>
      </c>
      <c r="H151" s="12" t="s">
        <v>6</v>
      </c>
      <c r="I151" s="12" t="s">
        <v>6</v>
      </c>
      <c r="J151" s="12" t="s">
        <v>6</v>
      </c>
      <c r="K151" s="12" t="s">
        <v>6</v>
      </c>
      <c r="L151" s="12" t="s">
        <v>6</v>
      </c>
    </row>
    <row r="152" spans="1:12" x14ac:dyDescent="0.35">
      <c r="A152" s="2" t="s">
        <v>156</v>
      </c>
      <c r="B152" s="18" t="s">
        <v>166</v>
      </c>
      <c r="C152" s="3">
        <v>1</v>
      </c>
      <c r="D152">
        <v>0.5</v>
      </c>
      <c r="E152" s="13">
        <v>9.0480112259243501</v>
      </c>
      <c r="F152" s="13">
        <v>4.0378875644414096</v>
      </c>
      <c r="G152" s="13">
        <v>6.45675070820608</v>
      </c>
      <c r="H152" s="12">
        <v>3.6</v>
      </c>
      <c r="I152" s="12">
        <v>5</v>
      </c>
      <c r="J152" s="12">
        <v>2.9</v>
      </c>
      <c r="K152" s="12">
        <v>6.3</v>
      </c>
      <c r="L152" s="12">
        <v>3.3</v>
      </c>
    </row>
    <row r="153" spans="1:12" x14ac:dyDescent="0.35">
      <c r="A153" s="2" t="s">
        <v>157</v>
      </c>
      <c r="B153" s="18" t="s">
        <v>166</v>
      </c>
      <c r="C153" s="3">
        <v>1</v>
      </c>
      <c r="D153">
        <v>5</v>
      </c>
      <c r="E153" s="12" t="s">
        <v>6</v>
      </c>
      <c r="F153" s="12" t="s">
        <v>6</v>
      </c>
      <c r="G153" s="12" t="s">
        <v>6</v>
      </c>
      <c r="H153" s="12" t="s">
        <v>6</v>
      </c>
      <c r="I153" s="12" t="s">
        <v>6</v>
      </c>
      <c r="J153" s="12" t="s">
        <v>6</v>
      </c>
      <c r="K153" s="12" t="s">
        <v>6</v>
      </c>
      <c r="L153" s="12" t="s">
        <v>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88A95-5E85-49C0-8801-AD3A2FB9F1A1}">
  <dimension ref="A1:M153"/>
  <sheetViews>
    <sheetView topLeftCell="A130" zoomScale="80" zoomScaleNormal="80" workbookViewId="0">
      <selection sqref="A1:M153"/>
    </sheetView>
  </sheetViews>
  <sheetFormatPr baseColWidth="10" defaultRowHeight="14.5" x14ac:dyDescent="0.35"/>
  <cols>
    <col min="1" max="1" width="40.54296875" bestFit="1" customWidth="1"/>
    <col min="2" max="2" width="10.81640625" customWidth="1"/>
    <col min="5" max="13" width="11.54296875" style="12"/>
  </cols>
  <sheetData>
    <row r="1" spans="1:13" x14ac:dyDescent="0.35">
      <c r="C1" s="1"/>
      <c r="E1" s="11">
        <v>44726</v>
      </c>
      <c r="F1" s="11">
        <v>44729</v>
      </c>
      <c r="G1" s="11">
        <v>44747</v>
      </c>
      <c r="H1" s="11">
        <v>44782</v>
      </c>
      <c r="I1" s="11">
        <v>44852</v>
      </c>
      <c r="J1" s="11">
        <v>44880</v>
      </c>
      <c r="K1" s="11">
        <v>44901</v>
      </c>
      <c r="L1" s="11">
        <v>44943</v>
      </c>
      <c r="M1" s="11">
        <v>45041</v>
      </c>
    </row>
    <row r="2" spans="1:13" x14ac:dyDescent="0.35">
      <c r="A2" t="s">
        <v>0</v>
      </c>
      <c r="C2" s="1" t="s">
        <v>1</v>
      </c>
      <c r="D2" t="s">
        <v>2</v>
      </c>
      <c r="E2" s="11" t="s">
        <v>158</v>
      </c>
      <c r="F2" s="11" t="s">
        <v>158</v>
      </c>
      <c r="G2" s="11" t="s">
        <v>158</v>
      </c>
      <c r="H2" s="11" t="s">
        <v>158</v>
      </c>
      <c r="I2" s="11" t="s">
        <v>158</v>
      </c>
      <c r="J2" s="11" t="s">
        <v>158</v>
      </c>
      <c r="K2" s="11" t="s">
        <v>158</v>
      </c>
      <c r="L2" s="11" t="s">
        <v>158</v>
      </c>
      <c r="M2" s="11" t="s">
        <v>158</v>
      </c>
    </row>
    <row r="3" spans="1:13" x14ac:dyDescent="0.35">
      <c r="A3" s="2" t="s">
        <v>4</v>
      </c>
      <c r="B3" s="18" t="s">
        <v>166</v>
      </c>
      <c r="C3" s="3">
        <v>1</v>
      </c>
      <c r="D3" s="15">
        <v>5</v>
      </c>
      <c r="E3" s="16">
        <v>257.84457846077601</v>
      </c>
      <c r="F3" s="16">
        <v>237.30120166778201</v>
      </c>
      <c r="G3" s="16">
        <v>219.969379445671</v>
      </c>
      <c r="H3" s="16">
        <v>294.85678561339103</v>
      </c>
      <c r="I3" s="17">
        <v>280</v>
      </c>
      <c r="J3" s="17">
        <v>290</v>
      </c>
      <c r="K3" s="17">
        <v>250</v>
      </c>
      <c r="L3" s="17">
        <v>220</v>
      </c>
      <c r="M3" s="17">
        <v>200</v>
      </c>
    </row>
    <row r="4" spans="1:13" x14ac:dyDescent="0.35">
      <c r="A4" s="2" t="s">
        <v>5</v>
      </c>
      <c r="B4" s="18" t="s">
        <v>166</v>
      </c>
      <c r="C4" s="3">
        <v>2</v>
      </c>
      <c r="D4" s="15">
        <v>10</v>
      </c>
      <c r="E4" s="17" t="s">
        <v>6</v>
      </c>
      <c r="F4" s="17" t="s">
        <v>6</v>
      </c>
      <c r="G4" s="16">
        <v>14.6800031944982</v>
      </c>
      <c r="H4" s="16">
        <v>12.107238045564401</v>
      </c>
      <c r="I4" s="17">
        <v>11</v>
      </c>
      <c r="J4" s="17">
        <v>15</v>
      </c>
      <c r="K4" s="17">
        <v>12</v>
      </c>
      <c r="L4" s="17" t="s">
        <v>6</v>
      </c>
      <c r="M4" s="17" t="s">
        <v>6</v>
      </c>
    </row>
    <row r="5" spans="1:13" x14ac:dyDescent="0.35">
      <c r="A5" s="2" t="s">
        <v>7</v>
      </c>
      <c r="B5" s="18" t="s">
        <v>166</v>
      </c>
      <c r="C5" s="3">
        <v>2</v>
      </c>
      <c r="D5" s="15">
        <v>2</v>
      </c>
      <c r="E5" s="16">
        <v>804.26828407159701</v>
      </c>
      <c r="F5" s="16">
        <v>843.73860607882602</v>
      </c>
      <c r="G5" s="16">
        <v>896.45455875943605</v>
      </c>
      <c r="H5" s="16">
        <v>1116.2782586334099</v>
      </c>
      <c r="I5" s="17">
        <v>1000</v>
      </c>
      <c r="J5" s="17">
        <v>980</v>
      </c>
      <c r="K5" s="17">
        <v>910</v>
      </c>
      <c r="L5" s="17">
        <v>770</v>
      </c>
      <c r="M5" s="17">
        <v>770</v>
      </c>
    </row>
    <row r="6" spans="1:13" x14ac:dyDescent="0.35">
      <c r="A6" s="4" t="s">
        <v>8</v>
      </c>
      <c r="B6" s="18" t="s">
        <v>167</v>
      </c>
      <c r="C6" s="3">
        <v>2</v>
      </c>
      <c r="D6" s="15">
        <v>2</v>
      </c>
      <c r="E6" s="16">
        <v>135.719885691299</v>
      </c>
      <c r="F6" s="16">
        <v>125.984666128998</v>
      </c>
      <c r="G6" s="16">
        <v>132.510184972941</v>
      </c>
      <c r="H6" s="16">
        <v>161.58435734531699</v>
      </c>
      <c r="I6" s="17">
        <v>150</v>
      </c>
      <c r="J6" s="17">
        <v>140</v>
      </c>
      <c r="K6" s="17">
        <v>120</v>
      </c>
      <c r="L6" s="17">
        <v>110</v>
      </c>
      <c r="M6" s="17">
        <v>110</v>
      </c>
    </row>
    <row r="7" spans="1:13" x14ac:dyDescent="0.35">
      <c r="A7" s="4" t="s">
        <v>9</v>
      </c>
      <c r="B7" s="18" t="s">
        <v>167</v>
      </c>
      <c r="C7" s="3">
        <v>2</v>
      </c>
      <c r="D7" s="15">
        <v>10</v>
      </c>
      <c r="E7" s="16">
        <v>154.39725939198701</v>
      </c>
      <c r="F7" s="16">
        <v>139.982533695868</v>
      </c>
      <c r="G7" s="16">
        <v>130.64153669943201</v>
      </c>
      <c r="H7" s="16">
        <v>176.95480551681001</v>
      </c>
      <c r="I7" s="17">
        <v>180</v>
      </c>
      <c r="J7" s="17">
        <v>180</v>
      </c>
      <c r="K7" s="17">
        <v>160</v>
      </c>
      <c r="L7" s="17">
        <v>140</v>
      </c>
      <c r="M7" s="17">
        <v>140</v>
      </c>
    </row>
    <row r="8" spans="1:13" x14ac:dyDescent="0.35">
      <c r="A8" s="4" t="s">
        <v>10</v>
      </c>
      <c r="B8" s="18" t="s">
        <v>167</v>
      </c>
      <c r="C8" s="3">
        <v>2</v>
      </c>
      <c r="D8" s="15">
        <v>10</v>
      </c>
      <c r="E8" s="16">
        <v>916.80618670281399</v>
      </c>
      <c r="F8" s="16">
        <v>901.82882699790605</v>
      </c>
      <c r="G8" s="16">
        <v>1034.1082777910599</v>
      </c>
      <c r="H8" s="16">
        <v>700.90236203719201</v>
      </c>
      <c r="I8" s="17">
        <v>990</v>
      </c>
      <c r="J8" s="17">
        <v>970</v>
      </c>
      <c r="K8" s="17">
        <v>1000</v>
      </c>
      <c r="L8" s="17">
        <v>810</v>
      </c>
      <c r="M8" s="17">
        <v>850</v>
      </c>
    </row>
    <row r="9" spans="1:13" x14ac:dyDescent="0.35">
      <c r="A9" s="4" t="s">
        <v>11</v>
      </c>
      <c r="B9" s="18" t="s">
        <v>167</v>
      </c>
      <c r="C9" s="3">
        <v>2</v>
      </c>
      <c r="D9" s="15">
        <v>20</v>
      </c>
      <c r="E9" s="16">
        <v>1660.5987165250201</v>
      </c>
      <c r="F9" s="16">
        <v>1523.9433985886501</v>
      </c>
      <c r="G9" s="16">
        <v>1748.1996417092901</v>
      </c>
      <c r="H9" s="16">
        <v>1785.9738916947199</v>
      </c>
      <c r="I9" s="17">
        <v>1900</v>
      </c>
      <c r="J9" s="17">
        <v>1900</v>
      </c>
      <c r="K9" s="17">
        <v>1700</v>
      </c>
      <c r="L9" s="17">
        <v>1300</v>
      </c>
      <c r="M9" s="17">
        <v>1300</v>
      </c>
    </row>
    <row r="10" spans="1:13" x14ac:dyDescent="0.35">
      <c r="A10" s="4" t="s">
        <v>12</v>
      </c>
      <c r="B10" s="18" t="s">
        <v>167</v>
      </c>
      <c r="C10" s="3">
        <v>2</v>
      </c>
      <c r="D10" s="15">
        <v>0.5</v>
      </c>
      <c r="E10" s="16">
        <v>75.434408558023193</v>
      </c>
      <c r="F10" s="16">
        <v>77.400926227408604</v>
      </c>
      <c r="G10" s="16">
        <v>121.820524267422</v>
      </c>
      <c r="H10" s="16">
        <v>170.06559292450299</v>
      </c>
      <c r="I10" s="17">
        <v>140</v>
      </c>
      <c r="J10" s="17">
        <v>120</v>
      </c>
      <c r="K10" s="17">
        <v>110</v>
      </c>
      <c r="L10" s="17">
        <v>110</v>
      </c>
      <c r="M10" s="17">
        <v>82</v>
      </c>
    </row>
    <row r="11" spans="1:13" x14ac:dyDescent="0.35">
      <c r="A11" s="4" t="s">
        <v>13</v>
      </c>
      <c r="B11" s="18" t="s">
        <v>167</v>
      </c>
      <c r="C11" s="3">
        <v>2</v>
      </c>
      <c r="D11" s="15">
        <v>2</v>
      </c>
      <c r="E11" s="16">
        <v>3.73062776227605</v>
      </c>
      <c r="F11" s="16">
        <v>3.7565758764784398</v>
      </c>
      <c r="G11" s="16">
        <v>4.6430119524178304</v>
      </c>
      <c r="H11" s="16">
        <v>5.9883657948945599</v>
      </c>
      <c r="I11" s="17">
        <v>4.5999999999999996</v>
      </c>
      <c r="J11" s="17">
        <v>4.5</v>
      </c>
      <c r="K11" s="17">
        <v>3.2</v>
      </c>
      <c r="L11" s="17" t="s">
        <v>6</v>
      </c>
      <c r="M11" s="17" t="s">
        <v>6</v>
      </c>
    </row>
    <row r="12" spans="1:13" x14ac:dyDescent="0.35">
      <c r="A12" s="2" t="s">
        <v>14</v>
      </c>
      <c r="B12" s="18" t="s">
        <v>166</v>
      </c>
      <c r="C12" s="3">
        <v>1</v>
      </c>
      <c r="D12" s="15">
        <v>20</v>
      </c>
      <c r="E12" s="16">
        <v>2272.9159116096298</v>
      </c>
      <c r="F12" s="16">
        <v>2344.3617715956402</v>
      </c>
      <c r="G12" s="16">
        <v>2347.1503127773599</v>
      </c>
      <c r="H12" s="16">
        <v>2623.87917446027</v>
      </c>
      <c r="I12" s="17">
        <v>2100</v>
      </c>
      <c r="J12" s="17">
        <v>2200</v>
      </c>
      <c r="K12" s="17">
        <v>2000</v>
      </c>
      <c r="L12" s="17">
        <v>1700</v>
      </c>
      <c r="M12" s="17">
        <v>1800</v>
      </c>
    </row>
    <row r="13" spans="1:13" x14ac:dyDescent="0.35">
      <c r="A13" s="4" t="s">
        <v>15</v>
      </c>
      <c r="B13" s="18" t="s">
        <v>167</v>
      </c>
      <c r="C13" s="3">
        <v>1</v>
      </c>
      <c r="D13" s="15">
        <v>5</v>
      </c>
      <c r="E13" s="16">
        <v>87.733500871806896</v>
      </c>
      <c r="F13" s="16">
        <v>99.553780533062294</v>
      </c>
      <c r="G13" s="16">
        <v>40.922689874344101</v>
      </c>
      <c r="H13" s="16">
        <v>61.026085706581803</v>
      </c>
      <c r="I13" s="17">
        <v>66</v>
      </c>
      <c r="J13" s="17">
        <v>65</v>
      </c>
      <c r="K13" s="17">
        <v>63</v>
      </c>
      <c r="L13" s="17">
        <v>68</v>
      </c>
      <c r="M13" s="17">
        <v>65</v>
      </c>
    </row>
    <row r="14" spans="1:13" x14ac:dyDescent="0.35">
      <c r="A14" s="2" t="s">
        <v>16</v>
      </c>
      <c r="B14" s="18" t="s">
        <v>166</v>
      </c>
      <c r="C14" s="3">
        <v>1</v>
      </c>
      <c r="D14" s="15">
        <v>3</v>
      </c>
      <c r="E14" s="16">
        <v>71.975420340207705</v>
      </c>
      <c r="F14" s="16">
        <v>90.561952634552398</v>
      </c>
      <c r="G14" s="16">
        <v>92.266754540769597</v>
      </c>
      <c r="H14" s="16">
        <v>99.763388036037199</v>
      </c>
      <c r="I14" s="17">
        <v>86</v>
      </c>
      <c r="J14" s="17">
        <v>92</v>
      </c>
      <c r="K14" s="17">
        <v>76</v>
      </c>
      <c r="L14" s="17">
        <v>56</v>
      </c>
      <c r="M14" s="17">
        <v>59</v>
      </c>
    </row>
    <row r="15" spans="1:13" x14ac:dyDescent="0.35">
      <c r="A15" s="2" t="s">
        <v>17</v>
      </c>
      <c r="B15" s="18" t="s">
        <v>166</v>
      </c>
      <c r="C15" s="3">
        <v>2</v>
      </c>
      <c r="D15" s="15">
        <v>5</v>
      </c>
      <c r="E15" s="16">
        <v>2992.5342776385501</v>
      </c>
      <c r="F15" s="16">
        <v>2875.1203863547598</v>
      </c>
      <c r="G15" s="16">
        <v>2646.7548225782198</v>
      </c>
      <c r="H15" s="16">
        <v>3168.1824358748599</v>
      </c>
      <c r="I15" s="17">
        <v>3379</v>
      </c>
      <c r="J15" s="17">
        <v>3377</v>
      </c>
      <c r="K15" s="17">
        <v>3157</v>
      </c>
      <c r="L15" s="17">
        <v>2400</v>
      </c>
      <c r="M15" s="17">
        <v>2500</v>
      </c>
    </row>
    <row r="16" spans="1:13" x14ac:dyDescent="0.35">
      <c r="A16" s="4" t="s">
        <v>18</v>
      </c>
      <c r="B16" s="18" t="s">
        <v>167</v>
      </c>
      <c r="C16" s="3">
        <v>2</v>
      </c>
      <c r="D16" s="15">
        <v>1</v>
      </c>
      <c r="E16" s="16">
        <v>196.15020854788</v>
      </c>
      <c r="F16" s="16">
        <v>194.07730338859599</v>
      </c>
      <c r="G16" s="16">
        <v>112.997695918875</v>
      </c>
      <c r="H16" s="16">
        <v>153.95234188137999</v>
      </c>
      <c r="I16" s="17">
        <v>113</v>
      </c>
      <c r="J16" s="17">
        <v>100</v>
      </c>
      <c r="K16" s="17">
        <v>99</v>
      </c>
      <c r="L16" s="17">
        <v>94</v>
      </c>
      <c r="M16" s="17">
        <v>90</v>
      </c>
    </row>
    <row r="17" spans="1:13" x14ac:dyDescent="0.35">
      <c r="A17" s="5" t="s">
        <v>19</v>
      </c>
      <c r="B17" s="18" t="s">
        <v>167</v>
      </c>
      <c r="C17" s="6">
        <v>2</v>
      </c>
      <c r="D17" s="15"/>
      <c r="E17" s="16">
        <v>583.69150518732295</v>
      </c>
      <c r="F17" s="16">
        <v>667.03049548177398</v>
      </c>
      <c r="G17" s="16">
        <v>1116.5055236707201</v>
      </c>
      <c r="H17" s="16">
        <v>1097.0397595915699</v>
      </c>
      <c r="I17" s="17"/>
      <c r="J17" s="17"/>
      <c r="K17" s="17"/>
      <c r="L17" s="17"/>
      <c r="M17" s="17"/>
    </row>
    <row r="18" spans="1:13" x14ac:dyDescent="0.35">
      <c r="A18" s="2" t="s">
        <v>20</v>
      </c>
      <c r="B18" s="18" t="s">
        <v>166</v>
      </c>
      <c r="C18" s="3">
        <v>1</v>
      </c>
      <c r="D18" s="15">
        <v>2</v>
      </c>
      <c r="E18" s="16">
        <v>7.1305479519995103</v>
      </c>
      <c r="F18" s="16">
        <v>10.818921649691299</v>
      </c>
      <c r="G18" s="16">
        <v>9.9505718999753299</v>
      </c>
      <c r="H18" s="16">
        <v>7.9210218593810797</v>
      </c>
      <c r="I18" s="17">
        <v>12</v>
      </c>
      <c r="J18" s="17">
        <v>17</v>
      </c>
      <c r="K18" s="17" t="s">
        <v>6</v>
      </c>
      <c r="L18" s="17">
        <v>11</v>
      </c>
      <c r="M18" s="17">
        <v>20</v>
      </c>
    </row>
    <row r="19" spans="1:13" x14ac:dyDescent="0.35">
      <c r="A19" s="5" t="s">
        <v>21</v>
      </c>
      <c r="B19" s="18" t="s">
        <v>167</v>
      </c>
      <c r="C19" s="6">
        <v>1</v>
      </c>
      <c r="D19" s="15"/>
      <c r="E19" s="16">
        <v>21.578845728173299</v>
      </c>
      <c r="F19" s="16">
        <v>21.435611352309799</v>
      </c>
      <c r="G19" s="16">
        <v>19.526149273722599</v>
      </c>
      <c r="H19" s="16">
        <v>21.942716047348501</v>
      </c>
      <c r="I19" s="17"/>
      <c r="J19" s="17"/>
      <c r="K19" s="17"/>
      <c r="L19" s="17"/>
      <c r="M19" s="17"/>
    </row>
    <row r="20" spans="1:13" x14ac:dyDescent="0.35">
      <c r="A20" s="2" t="s">
        <v>22</v>
      </c>
      <c r="B20" s="18" t="s">
        <v>166</v>
      </c>
      <c r="C20" s="3">
        <v>2</v>
      </c>
      <c r="D20" s="15">
        <v>2</v>
      </c>
      <c r="E20" s="16">
        <v>115.295768191901</v>
      </c>
      <c r="F20" s="16">
        <v>116.190808408603</v>
      </c>
      <c r="G20" s="16">
        <v>118.090823105751</v>
      </c>
      <c r="H20" s="16">
        <v>99.307124225761797</v>
      </c>
      <c r="I20" s="17">
        <v>130</v>
      </c>
      <c r="J20" s="17">
        <v>120</v>
      </c>
      <c r="K20" s="17">
        <v>100</v>
      </c>
      <c r="L20" s="17">
        <v>92</v>
      </c>
      <c r="M20" s="17">
        <v>110</v>
      </c>
    </row>
    <row r="21" spans="1:13" x14ac:dyDescent="0.35">
      <c r="A21" s="2" t="s">
        <v>23</v>
      </c>
      <c r="B21" s="18" t="s">
        <v>166</v>
      </c>
      <c r="C21" s="3">
        <v>1</v>
      </c>
      <c r="D21" s="15">
        <v>10</v>
      </c>
      <c r="E21" s="16">
        <v>335.046492180602</v>
      </c>
      <c r="F21" s="16">
        <v>189.427258825634</v>
      </c>
      <c r="G21" s="16">
        <v>308.71786374669301</v>
      </c>
      <c r="H21" s="16">
        <v>443.23935380760503</v>
      </c>
      <c r="I21" s="17">
        <v>120</v>
      </c>
      <c r="J21" s="17">
        <v>240</v>
      </c>
      <c r="K21" s="17">
        <v>240</v>
      </c>
      <c r="L21" s="17" t="s">
        <v>6</v>
      </c>
      <c r="M21" s="17">
        <v>220</v>
      </c>
    </row>
    <row r="22" spans="1:13" x14ac:dyDescent="0.35">
      <c r="A22" s="4" t="s">
        <v>24</v>
      </c>
      <c r="B22" s="18" t="s">
        <v>167</v>
      </c>
      <c r="C22" s="3">
        <v>1</v>
      </c>
      <c r="D22" s="15">
        <v>10</v>
      </c>
      <c r="E22" s="16">
        <v>2831.9671623962699</v>
      </c>
      <c r="F22" s="16">
        <v>2750.8840969728999</v>
      </c>
      <c r="G22" s="16">
        <v>2192.6734217633102</v>
      </c>
      <c r="H22" s="16">
        <v>1607.02683688055</v>
      </c>
      <c r="I22" s="17">
        <v>1600</v>
      </c>
      <c r="J22" s="17">
        <v>1700</v>
      </c>
      <c r="K22" s="17">
        <v>1400</v>
      </c>
      <c r="L22" s="17">
        <v>2600</v>
      </c>
      <c r="M22" s="17">
        <v>4800</v>
      </c>
    </row>
    <row r="23" spans="1:13" x14ac:dyDescent="0.35">
      <c r="A23" s="2" t="s">
        <v>25</v>
      </c>
      <c r="B23" s="18" t="s">
        <v>166</v>
      </c>
      <c r="C23" s="3">
        <v>1</v>
      </c>
      <c r="D23" s="15">
        <v>10</v>
      </c>
      <c r="E23" s="16">
        <v>140.87956504192601</v>
      </c>
      <c r="F23" s="16">
        <v>163.60781901656901</v>
      </c>
      <c r="G23" s="16">
        <v>117.79074852063999</v>
      </c>
      <c r="H23" s="16">
        <v>259.725131284128</v>
      </c>
      <c r="I23" s="17">
        <v>120</v>
      </c>
      <c r="J23" s="17">
        <v>150</v>
      </c>
      <c r="K23" s="17">
        <v>150</v>
      </c>
      <c r="L23" s="17">
        <v>200</v>
      </c>
      <c r="M23" s="17">
        <v>120</v>
      </c>
    </row>
    <row r="24" spans="1:13" x14ac:dyDescent="0.35">
      <c r="A24" s="4" t="s">
        <v>26</v>
      </c>
      <c r="B24" s="18" t="s">
        <v>167</v>
      </c>
      <c r="C24" s="3">
        <v>1</v>
      </c>
      <c r="D24" s="15">
        <v>25</v>
      </c>
      <c r="E24" s="16">
        <v>393.675439478106</v>
      </c>
      <c r="F24" s="16">
        <v>397.58941718297899</v>
      </c>
      <c r="G24" s="16">
        <v>419.98729841339701</v>
      </c>
      <c r="H24" s="16">
        <v>587.38062840790303</v>
      </c>
      <c r="I24" s="17">
        <v>590</v>
      </c>
      <c r="J24" s="17">
        <v>610</v>
      </c>
      <c r="K24" s="17">
        <v>580</v>
      </c>
      <c r="L24" s="17">
        <v>560</v>
      </c>
      <c r="M24" s="17">
        <v>520</v>
      </c>
    </row>
    <row r="25" spans="1:13" x14ac:dyDescent="0.35">
      <c r="A25" s="4" t="s">
        <v>27</v>
      </c>
      <c r="B25" s="18" t="s">
        <v>167</v>
      </c>
      <c r="C25" s="3">
        <v>1</v>
      </c>
      <c r="D25" s="15">
        <v>10</v>
      </c>
      <c r="E25" s="16">
        <v>30.060062297379801</v>
      </c>
      <c r="F25" s="16">
        <v>36.360896013654802</v>
      </c>
      <c r="G25" s="17" t="s">
        <v>6</v>
      </c>
      <c r="H25" s="16">
        <v>45.7029636371743</v>
      </c>
      <c r="I25" s="17">
        <v>100</v>
      </c>
      <c r="J25" s="17">
        <v>110</v>
      </c>
      <c r="K25" s="17">
        <v>120</v>
      </c>
      <c r="L25" s="17" t="s">
        <v>6</v>
      </c>
      <c r="M25" s="17" t="s">
        <v>6</v>
      </c>
    </row>
    <row r="26" spans="1:13" x14ac:dyDescent="0.35">
      <c r="A26" s="2" t="s">
        <v>28</v>
      </c>
      <c r="B26" s="18" t="s">
        <v>166</v>
      </c>
      <c r="C26" s="3">
        <v>1</v>
      </c>
      <c r="D26" s="15">
        <v>0.1</v>
      </c>
      <c r="E26" s="16">
        <v>11.829203449384201</v>
      </c>
      <c r="F26" s="16">
        <v>20.518264213758499</v>
      </c>
      <c r="G26" s="16">
        <v>10.118626357832101</v>
      </c>
      <c r="H26" s="16">
        <v>19.934896410814002</v>
      </c>
      <c r="I26" s="17">
        <v>14</v>
      </c>
      <c r="J26" s="17">
        <v>20</v>
      </c>
      <c r="K26" s="17">
        <v>18</v>
      </c>
      <c r="L26" s="17"/>
      <c r="M26" s="17"/>
    </row>
    <row r="27" spans="1:13" x14ac:dyDescent="0.35">
      <c r="A27" s="4" t="s">
        <v>29</v>
      </c>
      <c r="B27" s="18" t="s">
        <v>167</v>
      </c>
      <c r="C27" s="3">
        <v>1</v>
      </c>
      <c r="D27" s="15">
        <v>2</v>
      </c>
      <c r="E27" s="16">
        <v>276.82131925172598</v>
      </c>
      <c r="F27" s="16">
        <v>279.03700121739399</v>
      </c>
      <c r="G27" s="16">
        <v>237.28249660307301</v>
      </c>
      <c r="H27" s="16">
        <v>349.13906215241099</v>
      </c>
      <c r="I27" s="17">
        <v>350</v>
      </c>
      <c r="J27" s="17">
        <v>320</v>
      </c>
      <c r="K27" s="17">
        <v>310</v>
      </c>
      <c r="L27" s="17">
        <v>320</v>
      </c>
      <c r="M27" s="17">
        <v>410</v>
      </c>
    </row>
    <row r="28" spans="1:13" x14ac:dyDescent="0.35">
      <c r="A28" s="7" t="s">
        <v>30</v>
      </c>
      <c r="B28" s="18" t="s">
        <v>166</v>
      </c>
      <c r="C28" s="3">
        <v>2</v>
      </c>
      <c r="D28" s="15">
        <v>0.5</v>
      </c>
      <c r="E28" s="16">
        <v>20.715892533440599</v>
      </c>
      <c r="F28" s="16">
        <v>31.182571739527098</v>
      </c>
      <c r="G28" s="16">
        <v>19.389178546894499</v>
      </c>
      <c r="H28" s="16">
        <v>31.301696901502599</v>
      </c>
      <c r="I28" s="17">
        <v>24</v>
      </c>
      <c r="J28" s="17">
        <v>31</v>
      </c>
      <c r="K28" s="17">
        <v>22</v>
      </c>
      <c r="L28" s="17">
        <v>21</v>
      </c>
      <c r="M28" s="17">
        <v>21</v>
      </c>
    </row>
    <row r="29" spans="1:13" x14ac:dyDescent="0.35">
      <c r="A29" s="2" t="s">
        <v>31</v>
      </c>
      <c r="B29" s="18" t="s">
        <v>166</v>
      </c>
      <c r="C29" s="3">
        <v>1</v>
      </c>
      <c r="D29" s="15">
        <v>125</v>
      </c>
      <c r="E29" s="16">
        <v>954.43851686026403</v>
      </c>
      <c r="F29" s="16">
        <v>537.14924362808097</v>
      </c>
      <c r="G29" s="16">
        <v>1293.6295342983799</v>
      </c>
      <c r="H29" s="16">
        <v>1532.4805263742401</v>
      </c>
      <c r="I29" s="17">
        <v>1100</v>
      </c>
      <c r="J29" s="17">
        <v>1000</v>
      </c>
      <c r="K29" s="17">
        <v>1300</v>
      </c>
      <c r="L29" s="17">
        <v>2000</v>
      </c>
      <c r="M29" s="17">
        <v>1300</v>
      </c>
    </row>
    <row r="30" spans="1:13" x14ac:dyDescent="0.35">
      <c r="A30" s="2" t="s">
        <v>32</v>
      </c>
      <c r="B30" s="18" t="s">
        <v>166</v>
      </c>
      <c r="C30" s="3">
        <v>1</v>
      </c>
      <c r="D30" s="15">
        <v>35</v>
      </c>
      <c r="E30" s="16">
        <v>12152.512403946899</v>
      </c>
      <c r="F30" s="16">
        <v>14107.9830515867</v>
      </c>
      <c r="G30" s="16">
        <v>9391.9766508405501</v>
      </c>
      <c r="H30" s="16">
        <v>5485.38314884804</v>
      </c>
      <c r="I30" s="17">
        <v>12000</v>
      </c>
      <c r="J30" s="17">
        <v>15000</v>
      </c>
      <c r="K30" s="17">
        <v>8900</v>
      </c>
      <c r="L30" s="17">
        <v>13000</v>
      </c>
      <c r="M30" s="17">
        <v>11000</v>
      </c>
    </row>
    <row r="31" spans="1:13" x14ac:dyDescent="0.35">
      <c r="A31" s="2" t="s">
        <v>33</v>
      </c>
      <c r="B31" s="18" t="s">
        <v>166</v>
      </c>
      <c r="C31" s="3">
        <v>1</v>
      </c>
      <c r="D31" s="15">
        <v>150</v>
      </c>
      <c r="E31" s="16">
        <v>5990.6019006339902</v>
      </c>
      <c r="F31" s="16">
        <v>4023.6729488392002</v>
      </c>
      <c r="G31" s="16">
        <v>3649.3918544493099</v>
      </c>
      <c r="H31" s="16">
        <v>3096.7851312901698</v>
      </c>
      <c r="I31" s="17">
        <v>3800</v>
      </c>
      <c r="J31" s="17">
        <v>4300</v>
      </c>
      <c r="K31" s="17">
        <v>5300</v>
      </c>
      <c r="L31" s="17">
        <v>2900</v>
      </c>
      <c r="M31" s="17">
        <v>3400</v>
      </c>
    </row>
    <row r="32" spans="1:13" x14ac:dyDescent="0.35">
      <c r="A32" s="2" t="s">
        <v>34</v>
      </c>
      <c r="B32" s="18" t="s">
        <v>166</v>
      </c>
      <c r="C32" s="3">
        <v>1</v>
      </c>
      <c r="D32" s="15">
        <v>5</v>
      </c>
      <c r="E32" s="17" t="s">
        <v>6</v>
      </c>
      <c r="F32" s="17" t="s">
        <v>6</v>
      </c>
      <c r="G32" s="17" t="s">
        <v>6</v>
      </c>
      <c r="H32" s="17" t="s">
        <v>6</v>
      </c>
      <c r="I32" s="17">
        <v>7.6</v>
      </c>
      <c r="J32" s="17">
        <v>6.7</v>
      </c>
      <c r="K32" s="17">
        <v>8.1999999999999993</v>
      </c>
      <c r="L32" s="17">
        <v>5.3</v>
      </c>
      <c r="M32" s="17" t="s">
        <v>6</v>
      </c>
    </row>
    <row r="33" spans="1:13" x14ac:dyDescent="0.35">
      <c r="A33" s="2" t="s">
        <v>35</v>
      </c>
      <c r="B33" s="18" t="s">
        <v>166</v>
      </c>
      <c r="C33" s="3">
        <v>2</v>
      </c>
      <c r="D33" s="15">
        <v>1</v>
      </c>
      <c r="E33" s="17" t="s">
        <v>6</v>
      </c>
      <c r="F33" s="17" t="s">
        <v>6</v>
      </c>
      <c r="G33" s="17" t="s">
        <v>6</v>
      </c>
      <c r="H33" s="17" t="s">
        <v>6</v>
      </c>
      <c r="I33" s="17" t="s">
        <v>6</v>
      </c>
      <c r="J33" s="17" t="s">
        <v>6</v>
      </c>
      <c r="K33" s="17" t="s">
        <v>6</v>
      </c>
      <c r="L33" s="17" t="s">
        <v>6</v>
      </c>
      <c r="M33" s="17" t="s">
        <v>6</v>
      </c>
    </row>
    <row r="34" spans="1:13" x14ac:dyDescent="0.35">
      <c r="A34" s="2" t="s">
        <v>36</v>
      </c>
      <c r="B34" s="18" t="s">
        <v>166</v>
      </c>
      <c r="C34" s="3">
        <v>2</v>
      </c>
      <c r="D34" s="15">
        <v>0.5</v>
      </c>
      <c r="E34" s="16">
        <v>3.6287671131664601</v>
      </c>
      <c r="F34" s="16">
        <v>5.2989261024949004</v>
      </c>
      <c r="G34" s="16">
        <v>3.3796883237894999</v>
      </c>
      <c r="H34" s="16">
        <v>3.6676992997807001</v>
      </c>
      <c r="I34" s="17">
        <v>2.8</v>
      </c>
      <c r="J34" s="17">
        <v>2.4</v>
      </c>
      <c r="K34" s="17">
        <v>3.1</v>
      </c>
      <c r="L34" s="17">
        <v>12</v>
      </c>
      <c r="M34" s="17">
        <v>3.7</v>
      </c>
    </row>
    <row r="35" spans="1:13" x14ac:dyDescent="0.35">
      <c r="A35" s="2" t="s">
        <v>37</v>
      </c>
      <c r="B35" s="18" t="s">
        <v>166</v>
      </c>
      <c r="C35" s="3">
        <v>2</v>
      </c>
      <c r="D35" s="15">
        <v>1</v>
      </c>
      <c r="E35" s="16">
        <v>411.18022613206398</v>
      </c>
      <c r="F35" s="16">
        <v>21.759582018308201</v>
      </c>
      <c r="G35" s="16">
        <v>33.0378768964665</v>
      </c>
      <c r="H35" s="16">
        <v>10.999785693986301</v>
      </c>
      <c r="I35" s="17">
        <v>4.8</v>
      </c>
      <c r="J35" s="17">
        <v>4.8</v>
      </c>
      <c r="K35" s="17">
        <v>40</v>
      </c>
      <c r="L35" s="17">
        <v>26</v>
      </c>
      <c r="M35" s="17">
        <v>14</v>
      </c>
    </row>
    <row r="36" spans="1:13" x14ac:dyDescent="0.35">
      <c r="A36" s="2" t="s">
        <v>38</v>
      </c>
      <c r="B36" s="18" t="s">
        <v>166</v>
      </c>
      <c r="C36" s="3">
        <v>1</v>
      </c>
      <c r="D36" s="15">
        <v>1</v>
      </c>
      <c r="E36" s="16">
        <v>648.71298864564199</v>
      </c>
      <c r="F36" s="16">
        <v>463.417112079817</v>
      </c>
      <c r="G36" s="16">
        <v>546.17247505272201</v>
      </c>
      <c r="H36" s="16">
        <v>639.86697007918394</v>
      </c>
      <c r="I36" s="17">
        <v>110</v>
      </c>
      <c r="J36" s="17">
        <v>210</v>
      </c>
      <c r="K36" s="17">
        <v>89</v>
      </c>
      <c r="L36" s="17">
        <v>230</v>
      </c>
      <c r="M36" s="17">
        <v>190</v>
      </c>
    </row>
    <row r="37" spans="1:13" x14ac:dyDescent="0.35">
      <c r="A37" s="4" t="s">
        <v>39</v>
      </c>
      <c r="B37" s="18" t="s">
        <v>167</v>
      </c>
      <c r="C37" s="3">
        <v>1</v>
      </c>
      <c r="D37" s="15">
        <v>30</v>
      </c>
      <c r="E37" s="17" t="s">
        <v>6</v>
      </c>
      <c r="F37" s="17" t="s">
        <v>6</v>
      </c>
      <c r="G37" s="17" t="s">
        <v>6</v>
      </c>
      <c r="H37" s="17" t="s">
        <v>6</v>
      </c>
      <c r="I37" s="17" t="s">
        <v>6</v>
      </c>
      <c r="J37" s="17" t="s">
        <v>6</v>
      </c>
      <c r="K37" s="17" t="s">
        <v>6</v>
      </c>
      <c r="L37" s="17" t="s">
        <v>6</v>
      </c>
      <c r="M37" s="17" t="s">
        <v>6</v>
      </c>
    </row>
    <row r="38" spans="1:13" x14ac:dyDescent="0.35">
      <c r="A38" s="4" t="s">
        <v>40</v>
      </c>
      <c r="B38" s="18" t="s">
        <v>167</v>
      </c>
      <c r="C38" s="3">
        <v>1</v>
      </c>
      <c r="D38" s="15">
        <v>2</v>
      </c>
      <c r="E38" s="17" t="s">
        <v>6</v>
      </c>
      <c r="F38" s="17" t="s">
        <v>6</v>
      </c>
      <c r="G38" s="16">
        <v>6.4130896978638603</v>
      </c>
      <c r="H38" s="17" t="s">
        <v>6</v>
      </c>
      <c r="I38" s="17" t="s">
        <v>6</v>
      </c>
      <c r="J38" s="17" t="s">
        <v>6</v>
      </c>
      <c r="K38" s="17" t="s">
        <v>6</v>
      </c>
      <c r="L38" s="17" t="s">
        <v>6</v>
      </c>
      <c r="M38" s="17" t="s">
        <v>6</v>
      </c>
    </row>
    <row r="39" spans="1:13" x14ac:dyDescent="0.35">
      <c r="A39" s="4" t="s">
        <v>41</v>
      </c>
      <c r="B39" s="18" t="s">
        <v>167</v>
      </c>
      <c r="C39" s="3">
        <v>1</v>
      </c>
      <c r="D39" s="15">
        <v>50</v>
      </c>
      <c r="E39" s="16">
        <v>586.07892448465702</v>
      </c>
      <c r="F39" s="16">
        <v>480.31971088729301</v>
      </c>
      <c r="G39" s="16">
        <v>689.70692069523295</v>
      </c>
      <c r="H39" s="16">
        <v>382.11915962586301</v>
      </c>
      <c r="I39" s="17">
        <v>53</v>
      </c>
      <c r="J39" s="17" t="s">
        <v>6</v>
      </c>
      <c r="K39" s="17" t="s">
        <v>6</v>
      </c>
      <c r="L39" s="17">
        <v>53</v>
      </c>
      <c r="M39" s="17">
        <v>110</v>
      </c>
    </row>
    <row r="40" spans="1:13" x14ac:dyDescent="0.35">
      <c r="A40" s="2" t="s">
        <v>42</v>
      </c>
      <c r="B40" s="18" t="s">
        <v>166</v>
      </c>
      <c r="C40" s="3">
        <v>2</v>
      </c>
      <c r="D40" s="15">
        <v>2</v>
      </c>
      <c r="E40" s="16">
        <v>8.9097561081023091</v>
      </c>
      <c r="F40" s="16">
        <v>11.914801304004101</v>
      </c>
      <c r="G40" s="16">
        <v>15.455358933029601</v>
      </c>
      <c r="H40" s="16">
        <v>32.585628946492697</v>
      </c>
      <c r="I40" s="17">
        <v>8.6999999999999993</v>
      </c>
      <c r="J40" s="17">
        <v>7.9</v>
      </c>
      <c r="K40" s="17">
        <v>14</v>
      </c>
      <c r="L40" s="17">
        <v>16</v>
      </c>
      <c r="M40" s="17">
        <v>11</v>
      </c>
    </row>
    <row r="41" spans="1:13" x14ac:dyDescent="0.35">
      <c r="A41" s="4" t="s">
        <v>43</v>
      </c>
      <c r="B41" s="18" t="s">
        <v>167</v>
      </c>
      <c r="C41" s="3">
        <v>2</v>
      </c>
      <c r="D41" s="15">
        <v>2</v>
      </c>
      <c r="E41" s="17" t="s">
        <v>6</v>
      </c>
      <c r="F41" s="17" t="s">
        <v>6</v>
      </c>
      <c r="G41" s="17" t="s">
        <v>6</v>
      </c>
      <c r="H41" s="17" t="s">
        <v>6</v>
      </c>
      <c r="I41" s="17" t="s">
        <v>6</v>
      </c>
      <c r="J41" s="17" t="s">
        <v>6</v>
      </c>
      <c r="K41" s="17" t="s">
        <v>6</v>
      </c>
      <c r="L41" s="17" t="s">
        <v>6</v>
      </c>
      <c r="M41" s="17" t="s">
        <v>6</v>
      </c>
    </row>
    <row r="42" spans="1:13" x14ac:dyDescent="0.35">
      <c r="A42" s="4" t="s">
        <v>44</v>
      </c>
      <c r="B42" s="18" t="s">
        <v>167</v>
      </c>
      <c r="C42" s="3">
        <v>2</v>
      </c>
      <c r="D42" s="15">
        <v>0.5</v>
      </c>
      <c r="E42" s="17" t="s">
        <v>6</v>
      </c>
      <c r="F42" s="17" t="s">
        <v>6</v>
      </c>
      <c r="G42" s="17" t="s">
        <v>6</v>
      </c>
      <c r="H42" s="17" t="s">
        <v>6</v>
      </c>
      <c r="I42" s="17" t="s">
        <v>6</v>
      </c>
      <c r="J42" s="17" t="s">
        <v>6</v>
      </c>
      <c r="K42" s="17" t="s">
        <v>6</v>
      </c>
      <c r="L42" s="17" t="s">
        <v>6</v>
      </c>
      <c r="M42" s="17" t="s">
        <v>6</v>
      </c>
    </row>
    <row r="43" spans="1:13" x14ac:dyDescent="0.35">
      <c r="A43" s="2" t="s">
        <v>45</v>
      </c>
      <c r="B43" s="18" t="s">
        <v>166</v>
      </c>
      <c r="C43" s="3">
        <v>1</v>
      </c>
      <c r="D43" s="15">
        <v>80</v>
      </c>
      <c r="E43" s="17" t="s">
        <v>6</v>
      </c>
      <c r="F43" s="17" t="s">
        <v>6</v>
      </c>
      <c r="G43" s="17" t="s">
        <v>6</v>
      </c>
      <c r="H43" s="17" t="s">
        <v>6</v>
      </c>
      <c r="I43" s="17" t="s">
        <v>6</v>
      </c>
      <c r="J43" s="17" t="s">
        <v>6</v>
      </c>
      <c r="K43" s="17" t="s">
        <v>6</v>
      </c>
      <c r="L43" s="17" t="s">
        <v>6</v>
      </c>
      <c r="M43" s="17" t="s">
        <v>6</v>
      </c>
    </row>
    <row r="44" spans="1:13" x14ac:dyDescent="0.35">
      <c r="A44" s="2" t="s">
        <v>46</v>
      </c>
      <c r="B44" s="18" t="s">
        <v>166</v>
      </c>
      <c r="C44" s="3">
        <v>2</v>
      </c>
      <c r="D44" s="15">
        <v>10</v>
      </c>
      <c r="E44" s="17" t="s">
        <v>6</v>
      </c>
      <c r="F44" s="16">
        <v>32.407097205961797</v>
      </c>
      <c r="G44" s="17" t="s">
        <v>6</v>
      </c>
      <c r="H44" s="17" t="s">
        <v>6</v>
      </c>
      <c r="I44" s="17" t="s">
        <v>6</v>
      </c>
      <c r="J44" s="17" t="s">
        <v>6</v>
      </c>
      <c r="K44" s="17" t="s">
        <v>6</v>
      </c>
      <c r="L44" s="17" t="s">
        <v>6</v>
      </c>
      <c r="M44" s="17" t="s">
        <v>6</v>
      </c>
    </row>
    <row r="45" spans="1:13" x14ac:dyDescent="0.35">
      <c r="A45" s="4" t="s">
        <v>47</v>
      </c>
      <c r="B45" s="18" t="s">
        <v>167</v>
      </c>
      <c r="C45" s="3">
        <v>2</v>
      </c>
      <c r="D45" s="15">
        <v>5</v>
      </c>
      <c r="E45" s="16">
        <v>24.159162650656</v>
      </c>
      <c r="F45" s="16">
        <v>45.413713827632499</v>
      </c>
      <c r="G45" s="16">
        <v>66.503369327742206</v>
      </c>
      <c r="H45" s="16">
        <v>51.7482097234207</v>
      </c>
      <c r="I45" s="17" t="s">
        <v>6</v>
      </c>
      <c r="J45" s="17" t="s">
        <v>6</v>
      </c>
      <c r="K45" s="17">
        <v>17</v>
      </c>
      <c r="L45" s="17" t="s">
        <v>6</v>
      </c>
      <c r="M45" s="17" t="s">
        <v>6</v>
      </c>
    </row>
    <row r="46" spans="1:13" x14ac:dyDescent="0.35">
      <c r="A46" s="2" t="s">
        <v>48</v>
      </c>
      <c r="B46" s="18" t="s">
        <v>166</v>
      </c>
      <c r="C46" s="3">
        <v>2</v>
      </c>
      <c r="D46" s="15">
        <v>1</v>
      </c>
      <c r="E46" s="16">
        <v>0.89839334018400796</v>
      </c>
      <c r="F46" s="17" t="s">
        <v>6</v>
      </c>
      <c r="G46" s="16">
        <v>2.6253148710699299</v>
      </c>
      <c r="H46" s="17" t="s">
        <v>6</v>
      </c>
      <c r="I46" s="17">
        <v>13</v>
      </c>
      <c r="J46" s="17">
        <v>2.1</v>
      </c>
      <c r="K46" s="17">
        <v>4.5</v>
      </c>
      <c r="L46" s="17">
        <v>2</v>
      </c>
      <c r="M46" s="17" t="s">
        <v>6</v>
      </c>
    </row>
    <row r="47" spans="1:13" x14ac:dyDescent="0.35">
      <c r="A47" s="2" t="s">
        <v>49</v>
      </c>
      <c r="B47" s="18" t="s">
        <v>166</v>
      </c>
      <c r="C47" s="3">
        <v>2</v>
      </c>
      <c r="D47" s="15">
        <v>1</v>
      </c>
      <c r="E47" s="16">
        <v>3.5963430861496799</v>
      </c>
      <c r="F47" s="16">
        <v>1.01268280999305</v>
      </c>
      <c r="G47" s="17" t="s">
        <v>6</v>
      </c>
      <c r="H47" s="17" t="s">
        <v>6</v>
      </c>
      <c r="I47" s="17" t="s">
        <v>6</v>
      </c>
      <c r="J47" s="17" t="s">
        <v>6</v>
      </c>
      <c r="K47" s="17" t="s">
        <v>6</v>
      </c>
      <c r="L47" s="17" t="s">
        <v>6</v>
      </c>
      <c r="M47" s="17" t="s">
        <v>6</v>
      </c>
    </row>
    <row r="48" spans="1:13" x14ac:dyDescent="0.35">
      <c r="A48" s="4" t="s">
        <v>50</v>
      </c>
      <c r="B48" s="18" t="s">
        <v>167</v>
      </c>
      <c r="C48" s="3">
        <v>2</v>
      </c>
      <c r="D48" s="15">
        <v>5</v>
      </c>
      <c r="E48" s="17" t="s">
        <v>6</v>
      </c>
      <c r="F48" s="17" t="s">
        <v>6</v>
      </c>
      <c r="G48" s="17" t="s">
        <v>6</v>
      </c>
      <c r="H48" s="17" t="s">
        <v>6</v>
      </c>
      <c r="I48" s="17">
        <v>7.4</v>
      </c>
      <c r="J48" s="17">
        <v>8.1999999999999993</v>
      </c>
      <c r="K48" s="17" t="s">
        <v>6</v>
      </c>
      <c r="L48" s="17" t="s">
        <v>6</v>
      </c>
      <c r="M48" s="17" t="s">
        <v>6</v>
      </c>
    </row>
    <row r="49" spans="1:13" x14ac:dyDescent="0.35">
      <c r="A49" s="4" t="s">
        <v>51</v>
      </c>
      <c r="B49" s="18" t="s">
        <v>167</v>
      </c>
      <c r="C49" s="3">
        <v>2</v>
      </c>
      <c r="D49" s="15">
        <v>20</v>
      </c>
      <c r="E49" s="17" t="s">
        <v>6</v>
      </c>
      <c r="F49" s="17" t="s">
        <v>6</v>
      </c>
      <c r="G49" s="17" t="s">
        <v>6</v>
      </c>
      <c r="H49" s="16" t="s">
        <v>6</v>
      </c>
      <c r="I49" s="17" t="s">
        <v>6</v>
      </c>
      <c r="J49" s="17" t="s">
        <v>6</v>
      </c>
      <c r="K49" s="17" t="s">
        <v>6</v>
      </c>
      <c r="L49" s="17" t="s">
        <v>6</v>
      </c>
      <c r="M49" s="17" t="s">
        <v>6</v>
      </c>
    </row>
    <row r="50" spans="1:13" x14ac:dyDescent="0.35">
      <c r="A50" s="2" t="s">
        <v>52</v>
      </c>
      <c r="B50" s="18" t="s">
        <v>166</v>
      </c>
      <c r="C50" s="3">
        <v>2</v>
      </c>
      <c r="D50" s="15">
        <v>0.5</v>
      </c>
      <c r="E50" s="16">
        <v>52.272043803766302</v>
      </c>
      <c r="F50" s="16">
        <v>40.2080048717878</v>
      </c>
      <c r="G50" s="16">
        <v>51.713179930374203</v>
      </c>
      <c r="H50" s="16">
        <v>47.507712148750002</v>
      </c>
      <c r="I50" s="17">
        <v>14</v>
      </c>
      <c r="J50" s="17">
        <v>12</v>
      </c>
      <c r="K50" s="17">
        <v>12</v>
      </c>
      <c r="L50" s="17">
        <v>13</v>
      </c>
      <c r="M50" s="17">
        <v>13</v>
      </c>
    </row>
    <row r="51" spans="1:13" x14ac:dyDescent="0.35">
      <c r="A51" s="4" t="s">
        <v>53</v>
      </c>
      <c r="B51" s="18" t="s">
        <v>167</v>
      </c>
      <c r="C51" s="3">
        <v>2</v>
      </c>
      <c r="D51" s="15">
        <v>50</v>
      </c>
      <c r="E51" s="16">
        <v>50.549520737663499</v>
      </c>
      <c r="F51" s="17" t="s">
        <v>6</v>
      </c>
      <c r="G51" s="16">
        <v>67.185355564714399</v>
      </c>
      <c r="H51" s="16">
        <v>102.390959388223</v>
      </c>
      <c r="I51" s="17">
        <v>570</v>
      </c>
      <c r="J51" s="17">
        <v>380</v>
      </c>
      <c r="K51" s="17">
        <v>1100</v>
      </c>
      <c r="L51" s="17">
        <v>880</v>
      </c>
      <c r="M51" s="17">
        <v>1300</v>
      </c>
    </row>
    <row r="52" spans="1:13" x14ac:dyDescent="0.35">
      <c r="A52" s="2" t="s">
        <v>54</v>
      </c>
      <c r="B52" s="18" t="s">
        <v>166</v>
      </c>
      <c r="C52" s="3">
        <v>2</v>
      </c>
      <c r="D52" s="15">
        <v>0.5</v>
      </c>
      <c r="E52" s="16">
        <v>10.553542363560201</v>
      </c>
      <c r="F52" s="16">
        <v>1.9646090525395801</v>
      </c>
      <c r="G52" s="16">
        <v>5.35489073220233</v>
      </c>
      <c r="H52" s="16">
        <v>2.4332246913699098</v>
      </c>
      <c r="I52" s="17">
        <v>0.9</v>
      </c>
      <c r="J52" s="17">
        <v>1</v>
      </c>
      <c r="K52" s="17">
        <v>0.9</v>
      </c>
      <c r="L52" s="17" t="s">
        <v>6</v>
      </c>
      <c r="M52" s="17" t="s">
        <v>6</v>
      </c>
    </row>
    <row r="53" spans="1:13" x14ac:dyDescent="0.35">
      <c r="A53" s="4" t="s">
        <v>55</v>
      </c>
      <c r="B53" s="18" t="s">
        <v>167</v>
      </c>
      <c r="C53" s="3">
        <v>2</v>
      </c>
      <c r="D53" s="15">
        <v>10</v>
      </c>
      <c r="E53" s="17" t="s">
        <v>6</v>
      </c>
      <c r="F53" s="17" t="s">
        <v>6</v>
      </c>
      <c r="G53" s="16">
        <v>10.6472886813504</v>
      </c>
      <c r="H53" s="16">
        <v>17.3010861291156</v>
      </c>
      <c r="I53" s="17" t="s">
        <v>6</v>
      </c>
      <c r="J53" s="17" t="s">
        <v>6</v>
      </c>
      <c r="K53" s="17" t="s">
        <v>6</v>
      </c>
      <c r="L53" s="17" t="s">
        <v>6</v>
      </c>
      <c r="M53" s="17" t="s">
        <v>6</v>
      </c>
    </row>
    <row r="54" spans="1:13" x14ac:dyDescent="0.35">
      <c r="A54" s="4" t="s">
        <v>56</v>
      </c>
      <c r="B54" s="18" t="s">
        <v>167</v>
      </c>
      <c r="C54" s="3">
        <v>2</v>
      </c>
      <c r="D54" s="15">
        <v>2</v>
      </c>
      <c r="E54" s="16">
        <v>6.9695738630187201</v>
      </c>
      <c r="F54" s="16">
        <v>2.0233554943219798</v>
      </c>
      <c r="G54" s="16">
        <v>3.96684958161006</v>
      </c>
      <c r="H54" s="16">
        <v>2.4580265827397798</v>
      </c>
      <c r="I54" s="17" t="s">
        <v>6</v>
      </c>
      <c r="J54" s="17" t="s">
        <v>6</v>
      </c>
      <c r="K54" s="17" t="s">
        <v>6</v>
      </c>
      <c r="L54" s="17" t="s">
        <v>6</v>
      </c>
      <c r="M54" s="17" t="s">
        <v>6</v>
      </c>
    </row>
    <row r="55" spans="1:13" x14ac:dyDescent="0.35">
      <c r="A55" s="2" t="s">
        <v>57</v>
      </c>
      <c r="B55" s="18" t="s">
        <v>166</v>
      </c>
      <c r="C55" s="3">
        <v>2</v>
      </c>
      <c r="D55" s="15">
        <v>1</v>
      </c>
      <c r="E55" s="17" t="s">
        <v>6</v>
      </c>
      <c r="F55" s="17" t="s">
        <v>6</v>
      </c>
      <c r="G55" s="17" t="s">
        <v>6</v>
      </c>
      <c r="H55" s="17" t="s">
        <v>6</v>
      </c>
      <c r="I55" s="17" t="s">
        <v>6</v>
      </c>
      <c r="J55" s="17" t="s">
        <v>6</v>
      </c>
      <c r="K55" s="17" t="s">
        <v>6</v>
      </c>
      <c r="L55" s="17" t="s">
        <v>6</v>
      </c>
      <c r="M55" s="17" t="s">
        <v>6</v>
      </c>
    </row>
    <row r="56" spans="1:13" x14ac:dyDescent="0.35">
      <c r="A56" s="2" t="s">
        <v>58</v>
      </c>
      <c r="B56" s="18" t="s">
        <v>166</v>
      </c>
      <c r="C56" s="3">
        <v>1</v>
      </c>
      <c r="D56" s="15">
        <v>100</v>
      </c>
      <c r="E56" s="16">
        <v>9680.32951780232</v>
      </c>
      <c r="F56" s="16">
        <v>8978.98747370618</v>
      </c>
      <c r="G56" s="16">
        <v>10285.2693684276</v>
      </c>
      <c r="H56" s="16">
        <v>8703.6334417410108</v>
      </c>
      <c r="I56" s="17">
        <v>7600</v>
      </c>
      <c r="J56" s="17">
        <v>7700</v>
      </c>
      <c r="K56" s="17">
        <v>6600</v>
      </c>
      <c r="L56" s="17">
        <v>4600</v>
      </c>
      <c r="M56" s="17">
        <v>3500</v>
      </c>
    </row>
    <row r="57" spans="1:13" x14ac:dyDescent="0.35">
      <c r="A57" s="2" t="s">
        <v>59</v>
      </c>
      <c r="B57" s="18" t="s">
        <v>166</v>
      </c>
      <c r="C57" s="3">
        <v>2</v>
      </c>
      <c r="D57" s="15">
        <v>0.5</v>
      </c>
      <c r="E57" s="16">
        <v>1708.8806091071699</v>
      </c>
      <c r="F57" s="16">
        <v>1852.3764594382501</v>
      </c>
      <c r="G57" s="16">
        <v>1728.9458959327101</v>
      </c>
      <c r="H57" s="16">
        <v>1759.18426324135</v>
      </c>
      <c r="I57" s="17">
        <v>2079</v>
      </c>
      <c r="J57" s="17">
        <v>1567</v>
      </c>
      <c r="K57" s="17">
        <v>1864</v>
      </c>
      <c r="L57" s="17">
        <v>1300</v>
      </c>
      <c r="M57" s="17">
        <v>1800</v>
      </c>
    </row>
    <row r="58" spans="1:13" x14ac:dyDescent="0.35">
      <c r="A58" s="2" t="s">
        <v>60</v>
      </c>
      <c r="B58" s="18" t="s">
        <v>166</v>
      </c>
      <c r="C58" s="3">
        <v>2</v>
      </c>
      <c r="D58" s="15">
        <v>25</v>
      </c>
      <c r="E58" s="16">
        <v>38.658178168513999</v>
      </c>
      <c r="F58" s="16">
        <v>37.812345119942897</v>
      </c>
      <c r="G58" s="16">
        <v>41.8670859658423</v>
      </c>
      <c r="H58" s="16">
        <v>42.918153763729897</v>
      </c>
      <c r="I58" s="17">
        <v>36</v>
      </c>
      <c r="J58" s="17">
        <v>47</v>
      </c>
      <c r="K58" s="17">
        <v>43</v>
      </c>
      <c r="L58" s="17" t="s">
        <v>6</v>
      </c>
      <c r="M58" s="17">
        <v>39</v>
      </c>
    </row>
    <row r="59" spans="1:13" x14ac:dyDescent="0.35">
      <c r="A59" s="2" t="s">
        <v>61</v>
      </c>
      <c r="B59" s="18" t="s">
        <v>166</v>
      </c>
      <c r="C59" s="3">
        <v>1</v>
      </c>
      <c r="D59" s="15">
        <v>25</v>
      </c>
      <c r="E59" s="16">
        <v>587.21562121290901</v>
      </c>
      <c r="F59" s="16">
        <v>370.06397644387903</v>
      </c>
      <c r="G59" s="16">
        <v>1696.1237874086301</v>
      </c>
      <c r="H59" s="16">
        <v>41.561219578029601</v>
      </c>
      <c r="I59" s="17">
        <v>54</v>
      </c>
      <c r="J59" s="17">
        <v>1300</v>
      </c>
      <c r="K59" s="17">
        <v>87</v>
      </c>
      <c r="L59" s="17">
        <v>26</v>
      </c>
      <c r="M59" s="17">
        <v>400</v>
      </c>
    </row>
    <row r="60" spans="1:13" x14ac:dyDescent="0.35">
      <c r="A60" s="2" t="s">
        <v>62</v>
      </c>
      <c r="B60" s="18" t="s">
        <v>166</v>
      </c>
      <c r="C60" s="3">
        <v>2</v>
      </c>
      <c r="D60" s="15">
        <v>5</v>
      </c>
      <c r="E60" s="17" t="s">
        <v>6</v>
      </c>
      <c r="F60" s="16">
        <v>5.4381509382656601</v>
      </c>
      <c r="G60" s="17" t="s">
        <v>6</v>
      </c>
      <c r="H60" s="17" t="s">
        <v>6</v>
      </c>
      <c r="I60" s="17" t="s">
        <v>6</v>
      </c>
      <c r="J60" s="17" t="s">
        <v>6</v>
      </c>
      <c r="K60" s="17" t="s">
        <v>6</v>
      </c>
      <c r="L60" s="17" t="s">
        <v>6</v>
      </c>
      <c r="M60" s="17" t="s">
        <v>6</v>
      </c>
    </row>
    <row r="61" spans="1:13" x14ac:dyDescent="0.35">
      <c r="A61" s="2" t="s">
        <v>63</v>
      </c>
      <c r="B61" s="18" t="s">
        <v>166</v>
      </c>
      <c r="C61" s="3">
        <v>2</v>
      </c>
      <c r="D61" s="15">
        <v>0.5</v>
      </c>
      <c r="E61" s="17" t="s">
        <v>6</v>
      </c>
      <c r="F61" s="17" t="s">
        <v>6</v>
      </c>
      <c r="G61" s="17" t="s">
        <v>6</v>
      </c>
      <c r="H61" s="17" t="s">
        <v>6</v>
      </c>
      <c r="I61" s="17" t="s">
        <v>6</v>
      </c>
      <c r="J61" s="17">
        <v>0.6</v>
      </c>
      <c r="K61" s="17" t="s">
        <v>6</v>
      </c>
      <c r="L61" s="17">
        <v>0.5</v>
      </c>
      <c r="M61" s="17" t="s">
        <v>6</v>
      </c>
    </row>
    <row r="62" spans="1:13" x14ac:dyDescent="0.35">
      <c r="A62" s="4" t="s">
        <v>64</v>
      </c>
      <c r="B62" s="18" t="s">
        <v>167</v>
      </c>
      <c r="C62" s="3">
        <v>2</v>
      </c>
      <c r="D62" s="15">
        <v>2</v>
      </c>
      <c r="E62" s="16">
        <v>8.7013686296650192</v>
      </c>
      <c r="F62" s="16">
        <v>12.216392700225899</v>
      </c>
      <c r="G62" s="16">
        <v>9.5671368783778004</v>
      </c>
      <c r="H62" s="16">
        <v>12.384484722705499</v>
      </c>
      <c r="I62" s="17">
        <v>12</v>
      </c>
      <c r="J62" s="17">
        <v>14</v>
      </c>
      <c r="K62" s="17">
        <v>21</v>
      </c>
      <c r="L62" s="17">
        <v>17</v>
      </c>
      <c r="M62" s="17">
        <v>12</v>
      </c>
    </row>
    <row r="63" spans="1:13" x14ac:dyDescent="0.35">
      <c r="A63" s="2" t="s">
        <v>65</v>
      </c>
      <c r="B63" s="18" t="s">
        <v>166</v>
      </c>
      <c r="C63" s="3">
        <v>2</v>
      </c>
      <c r="D63" s="15">
        <v>20</v>
      </c>
      <c r="E63" s="16">
        <v>25851.5793081013</v>
      </c>
      <c r="F63" s="16">
        <v>23982.191097947602</v>
      </c>
      <c r="G63" s="16">
        <v>24017.4365156071</v>
      </c>
      <c r="H63" s="16">
        <v>26130.323966026401</v>
      </c>
      <c r="I63" s="17"/>
      <c r="J63" s="17"/>
      <c r="K63" s="17"/>
      <c r="L63" s="17"/>
      <c r="M63" s="17"/>
    </row>
    <row r="64" spans="1:13" x14ac:dyDescent="0.35">
      <c r="A64" s="2" t="s">
        <v>66</v>
      </c>
      <c r="B64" s="18" t="s">
        <v>166</v>
      </c>
      <c r="C64" s="3">
        <v>2</v>
      </c>
      <c r="D64" s="15">
        <v>0.5</v>
      </c>
      <c r="E64" s="16">
        <v>48.308245172382897</v>
      </c>
      <c r="F64" s="16">
        <v>30.867092529448701</v>
      </c>
      <c r="G64" s="16">
        <v>45.326709451065199</v>
      </c>
      <c r="H64" s="16">
        <v>46.243555364897801</v>
      </c>
      <c r="I64" s="17">
        <v>62</v>
      </c>
      <c r="J64" s="17">
        <v>58</v>
      </c>
      <c r="K64" s="17">
        <v>61</v>
      </c>
      <c r="L64" s="17">
        <v>45</v>
      </c>
      <c r="M64" s="17">
        <v>47</v>
      </c>
    </row>
    <row r="65" spans="1:13" x14ac:dyDescent="0.35">
      <c r="A65" s="2" t="s">
        <v>67</v>
      </c>
      <c r="B65" s="18" t="s">
        <v>166</v>
      </c>
      <c r="C65" s="3">
        <v>2</v>
      </c>
      <c r="D65" s="15">
        <v>10</v>
      </c>
      <c r="E65" s="16">
        <v>1052.63686560165</v>
      </c>
      <c r="F65" s="16">
        <v>815.46198136669898</v>
      </c>
      <c r="G65" s="16">
        <v>1283.3529054918499</v>
      </c>
      <c r="H65" s="16">
        <v>1123.31142029323</v>
      </c>
      <c r="I65" s="17">
        <v>1200</v>
      </c>
      <c r="J65" s="17">
        <v>1300</v>
      </c>
      <c r="K65" s="17">
        <v>1100</v>
      </c>
      <c r="L65" s="17">
        <v>1500</v>
      </c>
      <c r="M65" s="17">
        <v>1900</v>
      </c>
    </row>
    <row r="66" spans="1:13" x14ac:dyDescent="0.35">
      <c r="A66" s="2" t="s">
        <v>68</v>
      </c>
      <c r="B66" s="18" t="s">
        <v>166</v>
      </c>
      <c r="C66" s="3">
        <v>2</v>
      </c>
      <c r="D66" s="15">
        <v>5</v>
      </c>
      <c r="E66" s="16">
        <v>280.04097865615898</v>
      </c>
      <c r="F66" s="16">
        <v>305.01863455003001</v>
      </c>
      <c r="G66" s="16">
        <v>335.23808179633102</v>
      </c>
      <c r="H66" s="16">
        <v>344.41604701267403</v>
      </c>
      <c r="I66" s="17">
        <v>340</v>
      </c>
      <c r="J66" s="17">
        <v>330</v>
      </c>
      <c r="K66" s="17">
        <v>280</v>
      </c>
      <c r="L66" s="17">
        <v>210</v>
      </c>
      <c r="M66" s="17">
        <v>270</v>
      </c>
    </row>
    <row r="67" spans="1:13" x14ac:dyDescent="0.35">
      <c r="A67" s="4" t="s">
        <v>69</v>
      </c>
      <c r="B67" s="18" t="s">
        <v>167</v>
      </c>
      <c r="C67" s="3">
        <v>2</v>
      </c>
      <c r="D67" s="15">
        <v>5</v>
      </c>
      <c r="E67" s="16">
        <v>10.5039266138823</v>
      </c>
      <c r="F67" s="16">
        <v>18.954932750922101</v>
      </c>
      <c r="G67" s="17" t="s">
        <v>6</v>
      </c>
      <c r="H67" s="17" t="s">
        <v>6</v>
      </c>
      <c r="I67" s="17" t="s">
        <v>6</v>
      </c>
      <c r="J67" s="17">
        <v>7.9</v>
      </c>
      <c r="K67" s="17">
        <v>7.3</v>
      </c>
      <c r="L67" s="17">
        <v>7.9</v>
      </c>
      <c r="M67" s="17">
        <v>9.8000000000000007</v>
      </c>
    </row>
    <row r="68" spans="1:13" x14ac:dyDescent="0.35">
      <c r="A68" s="2" t="s">
        <v>70</v>
      </c>
      <c r="B68" s="18" t="s">
        <v>166</v>
      </c>
      <c r="C68" s="3">
        <v>2</v>
      </c>
      <c r="D68" s="15">
        <v>10</v>
      </c>
      <c r="E68" s="16">
        <v>139.38902999592599</v>
      </c>
      <c r="F68" s="16">
        <v>155.71414773851299</v>
      </c>
      <c r="G68" s="16">
        <v>164.490888757574</v>
      </c>
      <c r="H68" s="16">
        <v>175.538095470889</v>
      </c>
      <c r="I68" s="17">
        <v>81</v>
      </c>
      <c r="J68" s="17">
        <v>140</v>
      </c>
      <c r="K68" s="17">
        <v>140</v>
      </c>
      <c r="L68" s="17">
        <v>130</v>
      </c>
      <c r="M68" s="17">
        <v>130</v>
      </c>
    </row>
    <row r="69" spans="1:13" x14ac:dyDescent="0.35">
      <c r="A69" s="4" t="s">
        <v>71</v>
      </c>
      <c r="B69" s="18" t="s">
        <v>167</v>
      </c>
      <c r="C69" s="3">
        <v>2</v>
      </c>
      <c r="D69" s="15">
        <v>15</v>
      </c>
      <c r="E69" s="16">
        <v>1115.32583354797</v>
      </c>
      <c r="F69" s="16">
        <v>1210.14962452809</v>
      </c>
      <c r="G69" s="16">
        <v>1236.7135658503501</v>
      </c>
      <c r="H69" s="16">
        <v>1379.33687349557</v>
      </c>
      <c r="I69" s="17">
        <v>770</v>
      </c>
      <c r="J69" s="17">
        <v>1200</v>
      </c>
      <c r="K69" s="17">
        <v>1100</v>
      </c>
      <c r="L69" s="17">
        <v>980</v>
      </c>
      <c r="M69" s="17">
        <v>1100</v>
      </c>
    </row>
    <row r="70" spans="1:13" x14ac:dyDescent="0.35">
      <c r="A70" s="2" t="s">
        <v>72</v>
      </c>
      <c r="B70" s="18" t="s">
        <v>166</v>
      </c>
      <c r="C70" s="3">
        <v>2</v>
      </c>
      <c r="D70" s="15">
        <v>5</v>
      </c>
      <c r="E70" s="16">
        <v>1093.88663982968</v>
      </c>
      <c r="F70" s="16">
        <v>1705.7147612193901</v>
      </c>
      <c r="G70" s="16">
        <v>1286.5559724643999</v>
      </c>
      <c r="H70" s="16">
        <v>903.63297621752304</v>
      </c>
      <c r="I70" s="17">
        <v>63</v>
      </c>
      <c r="J70" s="17">
        <v>1000</v>
      </c>
      <c r="K70" s="17">
        <v>610</v>
      </c>
      <c r="L70" s="17">
        <v>2900</v>
      </c>
      <c r="M70" s="17">
        <v>2300</v>
      </c>
    </row>
    <row r="71" spans="1:13" x14ac:dyDescent="0.35">
      <c r="A71" s="4" t="s">
        <v>73</v>
      </c>
      <c r="B71" s="18" t="s">
        <v>167</v>
      </c>
      <c r="C71" s="3">
        <v>2</v>
      </c>
      <c r="D71" s="15">
        <v>10</v>
      </c>
      <c r="E71" s="16">
        <v>3502.0216268567301</v>
      </c>
      <c r="F71" s="16">
        <v>2668.55751553649</v>
      </c>
      <c r="G71" s="16">
        <v>3959.7356615367598</v>
      </c>
      <c r="H71" s="16">
        <v>4643.1755616287901</v>
      </c>
      <c r="I71" s="17">
        <v>4100</v>
      </c>
      <c r="J71" s="17">
        <v>4900</v>
      </c>
      <c r="K71" s="17">
        <v>3600</v>
      </c>
      <c r="L71" s="17">
        <v>1800</v>
      </c>
      <c r="M71" s="17">
        <v>2300</v>
      </c>
    </row>
    <row r="72" spans="1:13" x14ac:dyDescent="0.35">
      <c r="A72" s="2" t="s">
        <v>74</v>
      </c>
      <c r="B72" s="18" t="s">
        <v>166</v>
      </c>
      <c r="C72" s="3">
        <v>2</v>
      </c>
      <c r="D72" s="15">
        <v>2</v>
      </c>
      <c r="E72" s="16">
        <v>478.59582347278598</v>
      </c>
      <c r="F72" s="16">
        <v>554.21363855502</v>
      </c>
      <c r="G72" s="16">
        <v>388.06155367658801</v>
      </c>
      <c r="H72" s="16">
        <v>547.01930514806895</v>
      </c>
      <c r="I72" s="17">
        <v>660</v>
      </c>
      <c r="J72" s="17">
        <v>650</v>
      </c>
      <c r="K72" s="17">
        <v>680</v>
      </c>
      <c r="L72" s="17">
        <v>520</v>
      </c>
      <c r="M72" s="17">
        <v>580</v>
      </c>
    </row>
    <row r="73" spans="1:13" x14ac:dyDescent="0.35">
      <c r="A73" s="2" t="s">
        <v>75</v>
      </c>
      <c r="B73" s="18" t="s">
        <v>166</v>
      </c>
      <c r="C73" s="3">
        <v>2</v>
      </c>
      <c r="D73" s="15">
        <v>2</v>
      </c>
      <c r="E73" s="16">
        <v>4732.67218245002</v>
      </c>
      <c r="F73" s="16">
        <v>4698.9927397387901</v>
      </c>
      <c r="G73" s="16">
        <v>5173.97652815521</v>
      </c>
      <c r="H73" s="16">
        <v>5542.7388982564798</v>
      </c>
      <c r="I73" s="17">
        <v>5100</v>
      </c>
      <c r="J73" s="17">
        <v>5200</v>
      </c>
      <c r="K73" s="17">
        <v>4500</v>
      </c>
      <c r="L73" s="17">
        <v>4400</v>
      </c>
      <c r="M73" s="17">
        <v>4500</v>
      </c>
    </row>
    <row r="74" spans="1:13" x14ac:dyDescent="0.35">
      <c r="A74" s="2" t="s">
        <v>76</v>
      </c>
      <c r="B74" s="18" t="s">
        <v>166</v>
      </c>
      <c r="C74" s="3">
        <v>2</v>
      </c>
      <c r="D74" s="15">
        <v>20</v>
      </c>
      <c r="E74" s="16">
        <v>226.68919236213799</v>
      </c>
      <c r="F74" s="16">
        <v>367.64649170168002</v>
      </c>
      <c r="G74" s="16">
        <v>207.746887520879</v>
      </c>
      <c r="H74" s="16">
        <v>380.80924718646497</v>
      </c>
      <c r="I74" s="17">
        <v>210</v>
      </c>
      <c r="J74" s="17">
        <v>220</v>
      </c>
      <c r="K74" s="17">
        <v>140</v>
      </c>
      <c r="L74" s="17">
        <v>150</v>
      </c>
      <c r="M74" s="17">
        <v>180</v>
      </c>
    </row>
    <row r="75" spans="1:13" x14ac:dyDescent="0.35">
      <c r="A75" s="2" t="s">
        <v>77</v>
      </c>
      <c r="B75" s="18" t="s">
        <v>166</v>
      </c>
      <c r="C75" s="3">
        <v>2</v>
      </c>
      <c r="D75" s="15">
        <v>2</v>
      </c>
      <c r="E75" s="16">
        <v>191.723079439581</v>
      </c>
      <c r="F75" s="16">
        <v>193.28772611412899</v>
      </c>
      <c r="G75" s="16">
        <v>211.29346853682401</v>
      </c>
      <c r="H75" s="16">
        <v>228.98280902683501</v>
      </c>
      <c r="I75" s="17">
        <v>720</v>
      </c>
      <c r="J75" s="17">
        <v>750</v>
      </c>
      <c r="K75" s="17">
        <v>600</v>
      </c>
      <c r="L75" s="17">
        <v>660</v>
      </c>
      <c r="M75" s="17">
        <v>650</v>
      </c>
    </row>
    <row r="76" spans="1:13" x14ac:dyDescent="0.35">
      <c r="A76" s="2" t="s">
        <v>78</v>
      </c>
      <c r="B76" s="18" t="s">
        <v>166</v>
      </c>
      <c r="C76" s="3">
        <v>2</v>
      </c>
      <c r="D76" s="15">
        <v>2</v>
      </c>
      <c r="E76" s="16">
        <v>56.8862493717549</v>
      </c>
      <c r="F76" s="16">
        <v>102.15345673082101</v>
      </c>
      <c r="G76" s="16">
        <v>51.643520140405002</v>
      </c>
      <c r="H76" s="16">
        <v>41.377089567054398</v>
      </c>
      <c r="I76" s="17">
        <v>48</v>
      </c>
      <c r="J76" s="17">
        <v>70</v>
      </c>
      <c r="K76" s="17">
        <v>68</v>
      </c>
      <c r="L76" s="17">
        <v>120</v>
      </c>
      <c r="M76" s="17">
        <v>120</v>
      </c>
    </row>
    <row r="77" spans="1:13" x14ac:dyDescent="0.35">
      <c r="A77" s="4" t="s">
        <v>79</v>
      </c>
      <c r="B77" s="18" t="s">
        <v>167</v>
      </c>
      <c r="C77" s="3">
        <v>2</v>
      </c>
      <c r="D77" s="15"/>
      <c r="E77" s="16">
        <v>2.4932986488668898</v>
      </c>
      <c r="F77" s="16">
        <v>1.9411550184301001</v>
      </c>
      <c r="G77" s="16">
        <v>10.5058075376443</v>
      </c>
      <c r="H77" s="16">
        <v>6.9170955502765299</v>
      </c>
      <c r="I77" s="17"/>
      <c r="J77" s="17"/>
      <c r="K77" s="17"/>
      <c r="L77" s="17"/>
      <c r="M77" s="17"/>
    </row>
    <row r="78" spans="1:13" x14ac:dyDescent="0.35">
      <c r="A78" s="2" t="s">
        <v>80</v>
      </c>
      <c r="B78" s="18" t="s">
        <v>166</v>
      </c>
      <c r="C78" s="3">
        <v>2</v>
      </c>
      <c r="D78" s="15">
        <v>30</v>
      </c>
      <c r="E78" s="16">
        <v>736.60609529440399</v>
      </c>
      <c r="F78" s="16">
        <v>437.87653429619002</v>
      </c>
      <c r="G78" s="16">
        <v>417.96577599309802</v>
      </c>
      <c r="H78" s="16">
        <v>560.26553206161702</v>
      </c>
      <c r="I78" s="17">
        <v>610</v>
      </c>
      <c r="J78" s="17">
        <v>430</v>
      </c>
      <c r="K78" s="17">
        <v>210</v>
      </c>
      <c r="L78" s="17">
        <v>250</v>
      </c>
      <c r="M78" s="17">
        <v>430</v>
      </c>
    </row>
    <row r="79" spans="1:13" x14ac:dyDescent="0.35">
      <c r="A79" s="4" t="s">
        <v>81</v>
      </c>
      <c r="B79" s="18" t="s">
        <v>167</v>
      </c>
      <c r="C79" s="3">
        <v>2</v>
      </c>
      <c r="D79" s="15">
        <v>20</v>
      </c>
      <c r="E79" s="16">
        <v>59.421880344829503</v>
      </c>
      <c r="F79" s="16">
        <v>36.631143668625803</v>
      </c>
      <c r="G79" s="16">
        <v>25.548801999391799</v>
      </c>
      <c r="H79" s="16">
        <v>57.241156505572498</v>
      </c>
      <c r="I79" s="17">
        <v>60</v>
      </c>
      <c r="J79" s="17">
        <v>48</v>
      </c>
      <c r="K79" s="17">
        <v>52</v>
      </c>
      <c r="L79" s="17" t="s">
        <v>6</v>
      </c>
      <c r="M79" s="17" t="s">
        <v>6</v>
      </c>
    </row>
    <row r="80" spans="1:13" x14ac:dyDescent="0.35">
      <c r="A80" s="2" t="s">
        <v>82</v>
      </c>
      <c r="B80" s="18" t="s">
        <v>166</v>
      </c>
      <c r="C80" s="3">
        <v>2</v>
      </c>
      <c r="D80" s="15">
        <v>1</v>
      </c>
      <c r="E80" s="16">
        <v>5042.4356198875303</v>
      </c>
      <c r="F80" s="16">
        <v>4908.9732659241999</v>
      </c>
      <c r="G80" s="16">
        <v>5085.9045900812598</v>
      </c>
      <c r="H80" s="16">
        <v>7086.7051550707702</v>
      </c>
      <c r="I80" s="17">
        <v>4500</v>
      </c>
      <c r="J80" s="17">
        <v>5600</v>
      </c>
      <c r="K80" s="17">
        <v>3400</v>
      </c>
      <c r="L80" s="17">
        <v>2800</v>
      </c>
      <c r="M80" s="17">
        <v>3500</v>
      </c>
    </row>
    <row r="81" spans="1:13" x14ac:dyDescent="0.35">
      <c r="A81" s="2" t="s">
        <v>83</v>
      </c>
      <c r="B81" s="18" t="s">
        <v>166</v>
      </c>
      <c r="C81" s="3">
        <v>1</v>
      </c>
      <c r="D81" s="15">
        <v>6</v>
      </c>
      <c r="E81" s="16">
        <v>3548.75795085462</v>
      </c>
      <c r="F81" s="16">
        <v>3708.1664866074898</v>
      </c>
      <c r="G81" s="16">
        <v>4034.2480354456102</v>
      </c>
      <c r="H81" s="16">
        <v>4812.5097920364296</v>
      </c>
      <c r="I81" s="17">
        <v>4100</v>
      </c>
      <c r="J81" s="17">
        <v>3800</v>
      </c>
      <c r="K81" s="17">
        <v>3100</v>
      </c>
      <c r="L81" s="17">
        <v>3100</v>
      </c>
      <c r="M81" s="17">
        <v>3400</v>
      </c>
    </row>
    <row r="82" spans="1:13" x14ac:dyDescent="0.35">
      <c r="A82" s="4" t="s">
        <v>84</v>
      </c>
      <c r="B82" s="18" t="s">
        <v>167</v>
      </c>
      <c r="C82" s="3">
        <v>1</v>
      </c>
      <c r="D82" s="15">
        <v>2</v>
      </c>
      <c r="E82" s="16">
        <v>387.68418356017202</v>
      </c>
      <c r="F82" s="16">
        <v>247.745752567365</v>
      </c>
      <c r="G82" s="16">
        <v>237.008317493943</v>
      </c>
      <c r="H82" s="16">
        <v>270.87691234406498</v>
      </c>
      <c r="I82" s="17">
        <v>1200</v>
      </c>
      <c r="J82" s="17">
        <v>1200</v>
      </c>
      <c r="K82" s="17">
        <v>1100</v>
      </c>
      <c r="L82" s="17">
        <v>2900</v>
      </c>
      <c r="M82" s="17">
        <v>5500</v>
      </c>
    </row>
    <row r="83" spans="1:13" x14ac:dyDescent="0.35">
      <c r="A83" s="4" t="s">
        <v>85</v>
      </c>
      <c r="B83" s="18" t="s">
        <v>167</v>
      </c>
      <c r="C83" s="3">
        <v>1</v>
      </c>
      <c r="D83" s="15">
        <v>1</v>
      </c>
      <c r="E83" s="16">
        <v>12.2663266341282</v>
      </c>
      <c r="F83" s="16">
        <v>12.5169519475263</v>
      </c>
      <c r="G83" s="16">
        <v>7.7833649497842696</v>
      </c>
      <c r="H83" s="16">
        <v>19.446930597085299</v>
      </c>
      <c r="I83" s="17">
        <v>1200</v>
      </c>
      <c r="J83" s="17">
        <v>1200</v>
      </c>
      <c r="K83" s="17">
        <v>1100</v>
      </c>
      <c r="L83" s="17">
        <v>11</v>
      </c>
      <c r="M83" s="17">
        <v>87</v>
      </c>
    </row>
    <row r="84" spans="1:13" x14ac:dyDescent="0.35">
      <c r="A84" s="4" t="s">
        <v>86</v>
      </c>
      <c r="B84" s="18" t="s">
        <v>167</v>
      </c>
      <c r="C84" s="3">
        <v>1</v>
      </c>
      <c r="D84" s="15">
        <v>3</v>
      </c>
      <c r="E84" s="16">
        <v>31.086818464233801</v>
      </c>
      <c r="F84" s="16">
        <v>32.394017646145301</v>
      </c>
      <c r="G84" s="16">
        <v>33.574738338698801</v>
      </c>
      <c r="H84" s="16">
        <v>37.155891322401999</v>
      </c>
      <c r="I84" s="17">
        <v>39</v>
      </c>
      <c r="J84" s="17">
        <v>36</v>
      </c>
      <c r="K84" s="17">
        <v>30</v>
      </c>
      <c r="L84" s="17">
        <v>23</v>
      </c>
      <c r="M84" s="17">
        <v>28</v>
      </c>
    </row>
    <row r="85" spans="1:13" x14ac:dyDescent="0.35">
      <c r="A85" s="2" t="s">
        <v>87</v>
      </c>
      <c r="B85" s="18" t="s">
        <v>166</v>
      </c>
      <c r="C85" s="3">
        <v>2</v>
      </c>
      <c r="D85" s="15">
        <v>220</v>
      </c>
      <c r="E85" s="17" t="s">
        <v>6</v>
      </c>
      <c r="F85" s="17" t="s">
        <v>6</v>
      </c>
      <c r="G85" s="17" t="s">
        <v>6</v>
      </c>
      <c r="H85" s="17" t="s">
        <v>6</v>
      </c>
      <c r="I85" s="17" t="s">
        <v>6</v>
      </c>
      <c r="J85" s="17" t="s">
        <v>6</v>
      </c>
      <c r="K85" s="17" t="s">
        <v>6</v>
      </c>
      <c r="L85" s="17">
        <v>56</v>
      </c>
      <c r="M85" s="17">
        <v>380</v>
      </c>
    </row>
    <row r="86" spans="1:13" x14ac:dyDescent="0.35">
      <c r="A86" s="4" t="s">
        <v>88</v>
      </c>
      <c r="B86" s="18" t="s">
        <v>167</v>
      </c>
      <c r="C86" s="3">
        <v>2</v>
      </c>
      <c r="D86" s="15">
        <v>100</v>
      </c>
      <c r="E86" s="17" t="s">
        <v>6</v>
      </c>
      <c r="F86" s="17" t="s">
        <v>6</v>
      </c>
      <c r="G86" s="17" t="s">
        <v>6</v>
      </c>
      <c r="H86" s="17" t="s">
        <v>6</v>
      </c>
      <c r="I86" s="17" t="s">
        <v>6</v>
      </c>
      <c r="J86" s="17" t="s">
        <v>6</v>
      </c>
      <c r="K86" s="17" t="s">
        <v>6</v>
      </c>
      <c r="L86" s="17" t="s">
        <v>6</v>
      </c>
      <c r="M86" s="17" t="s">
        <v>6</v>
      </c>
    </row>
    <row r="87" spans="1:13" x14ac:dyDescent="0.35">
      <c r="A87" s="4" t="s">
        <v>89</v>
      </c>
      <c r="B87" s="18" t="s">
        <v>167</v>
      </c>
      <c r="C87" s="3">
        <v>2</v>
      </c>
      <c r="D87" s="15">
        <v>100</v>
      </c>
      <c r="E87" s="16">
        <v>265.04271583631299</v>
      </c>
      <c r="F87" s="16">
        <v>188.135033344475</v>
      </c>
      <c r="G87" s="16">
        <v>363.87290407236299</v>
      </c>
      <c r="H87" s="17" t="s">
        <v>6</v>
      </c>
      <c r="I87" s="17" t="s">
        <v>6</v>
      </c>
      <c r="J87" s="17">
        <v>450</v>
      </c>
      <c r="K87" s="17">
        <v>290</v>
      </c>
      <c r="L87" s="17" t="s">
        <v>6</v>
      </c>
      <c r="M87" s="17" t="s">
        <v>6</v>
      </c>
    </row>
    <row r="88" spans="1:13" x14ac:dyDescent="0.35">
      <c r="A88" s="2" t="s">
        <v>90</v>
      </c>
      <c r="B88" s="18" t="s">
        <v>166</v>
      </c>
      <c r="C88" s="3">
        <v>2</v>
      </c>
      <c r="D88" s="15">
        <v>450</v>
      </c>
      <c r="E88" s="17" t="s">
        <v>6</v>
      </c>
      <c r="F88" s="17" t="s">
        <v>6</v>
      </c>
      <c r="G88" s="17" t="s">
        <v>6</v>
      </c>
      <c r="H88" s="17" t="s">
        <v>6</v>
      </c>
      <c r="I88" s="17" t="s">
        <v>6</v>
      </c>
      <c r="J88" s="17" t="s">
        <v>6</v>
      </c>
      <c r="K88" s="17" t="s">
        <v>6</v>
      </c>
      <c r="L88" s="17">
        <v>420</v>
      </c>
      <c r="M88" s="17">
        <v>560</v>
      </c>
    </row>
    <row r="89" spans="1:13" x14ac:dyDescent="0.35">
      <c r="A89" s="4" t="s">
        <v>91</v>
      </c>
      <c r="B89" s="18" t="s">
        <v>167</v>
      </c>
      <c r="C89" s="3">
        <v>2</v>
      </c>
      <c r="D89" s="15">
        <v>20</v>
      </c>
      <c r="E89" s="16">
        <v>300.15726406679102</v>
      </c>
      <c r="F89" s="16">
        <v>314.19749403653998</v>
      </c>
      <c r="G89" s="16">
        <v>212.13881044990001</v>
      </c>
      <c r="H89" s="16">
        <v>275.84500860512901</v>
      </c>
      <c r="I89" s="17">
        <v>280</v>
      </c>
      <c r="J89" s="17">
        <v>380</v>
      </c>
      <c r="K89" s="17">
        <v>400</v>
      </c>
      <c r="L89" s="17">
        <v>860</v>
      </c>
      <c r="M89" s="17">
        <v>5100</v>
      </c>
    </row>
    <row r="90" spans="1:13" x14ac:dyDescent="0.35">
      <c r="A90" s="2" t="s">
        <v>92</v>
      </c>
      <c r="B90" s="18" t="s">
        <v>166</v>
      </c>
      <c r="C90" s="3">
        <v>2</v>
      </c>
      <c r="D90" s="15"/>
      <c r="E90" s="16">
        <v>26136.6193689256</v>
      </c>
      <c r="F90" s="16">
        <v>26704.0868333812</v>
      </c>
      <c r="G90" s="16">
        <v>28069.005236212601</v>
      </c>
      <c r="H90" s="16">
        <v>28440.6493937837</v>
      </c>
      <c r="I90" s="17"/>
      <c r="J90" s="17"/>
      <c r="K90" s="17"/>
      <c r="L90" s="17"/>
      <c r="M90" s="17"/>
    </row>
    <row r="91" spans="1:13" x14ac:dyDescent="0.35">
      <c r="A91" s="2" t="s">
        <v>93</v>
      </c>
      <c r="B91" s="18" t="s">
        <v>166</v>
      </c>
      <c r="C91" s="3">
        <v>2</v>
      </c>
      <c r="D91" s="15">
        <v>2</v>
      </c>
      <c r="E91" s="16">
        <v>45.4454156250411</v>
      </c>
      <c r="F91" s="16">
        <v>29.177625452026799</v>
      </c>
      <c r="G91" s="16">
        <v>55.622687098733302</v>
      </c>
      <c r="H91" s="16">
        <v>92.374491853219197</v>
      </c>
      <c r="I91" s="17">
        <v>52</v>
      </c>
      <c r="J91" s="17">
        <v>15</v>
      </c>
      <c r="K91" s="17">
        <v>36</v>
      </c>
      <c r="L91" s="17">
        <v>33</v>
      </c>
      <c r="M91" s="17">
        <v>130</v>
      </c>
    </row>
    <row r="92" spans="1:13" x14ac:dyDescent="0.35">
      <c r="A92" s="2" t="s">
        <v>94</v>
      </c>
      <c r="B92" s="18" t="s">
        <v>166</v>
      </c>
      <c r="C92" s="3">
        <v>2</v>
      </c>
      <c r="D92" s="15">
        <v>10</v>
      </c>
      <c r="E92" s="16">
        <v>948.74918411279805</v>
      </c>
      <c r="F92" s="16">
        <v>1225.77299103529</v>
      </c>
      <c r="G92" s="16">
        <v>684.78578859311995</v>
      </c>
      <c r="H92" s="16">
        <v>278.21196730932502</v>
      </c>
      <c r="I92" s="17">
        <v>330</v>
      </c>
      <c r="J92" s="17">
        <v>400</v>
      </c>
      <c r="K92" s="17">
        <v>620</v>
      </c>
      <c r="L92" s="17"/>
      <c r="M92" s="17"/>
    </row>
    <row r="93" spans="1:13" x14ac:dyDescent="0.35">
      <c r="A93" s="2" t="s">
        <v>95</v>
      </c>
      <c r="B93" s="18" t="s">
        <v>166</v>
      </c>
      <c r="C93" s="3">
        <v>2</v>
      </c>
      <c r="D93" s="15">
        <v>2</v>
      </c>
      <c r="E93" s="16">
        <v>421.54288754396401</v>
      </c>
      <c r="F93" s="16">
        <v>332.48569837487503</v>
      </c>
      <c r="G93" s="16">
        <v>454.46673668122401</v>
      </c>
      <c r="H93" s="16">
        <v>222.27331742194701</v>
      </c>
      <c r="I93" s="17">
        <v>350</v>
      </c>
      <c r="J93" s="17">
        <v>460</v>
      </c>
      <c r="K93" s="17">
        <v>250</v>
      </c>
      <c r="L93" s="17">
        <v>360</v>
      </c>
      <c r="M93" s="17">
        <v>580</v>
      </c>
    </row>
    <row r="94" spans="1:13" x14ac:dyDescent="0.35">
      <c r="A94" s="2" t="s">
        <v>96</v>
      </c>
      <c r="B94" s="18" t="s">
        <v>166</v>
      </c>
      <c r="C94" s="3">
        <v>2</v>
      </c>
      <c r="D94" s="15">
        <v>20</v>
      </c>
      <c r="E94" s="16">
        <v>451.37426631335097</v>
      </c>
      <c r="F94" s="16">
        <v>336.98473266508898</v>
      </c>
      <c r="G94" s="16">
        <v>394.09212400487399</v>
      </c>
      <c r="H94" s="16">
        <v>183.248180959861</v>
      </c>
      <c r="I94" s="17">
        <v>270</v>
      </c>
      <c r="J94" s="17">
        <v>280</v>
      </c>
      <c r="K94" s="17">
        <v>250</v>
      </c>
      <c r="L94" s="17">
        <v>250</v>
      </c>
      <c r="M94" s="17">
        <v>210</v>
      </c>
    </row>
    <row r="95" spans="1:13" x14ac:dyDescent="0.35">
      <c r="A95" s="2" t="s">
        <v>97</v>
      </c>
      <c r="B95" s="18" t="s">
        <v>166</v>
      </c>
      <c r="C95" s="3">
        <v>2</v>
      </c>
      <c r="D95" s="15">
        <v>2</v>
      </c>
      <c r="E95" s="16">
        <v>53.159136605941399</v>
      </c>
      <c r="F95" s="16">
        <v>27.853239136544801</v>
      </c>
      <c r="G95" s="16">
        <v>67.201798276688706</v>
      </c>
      <c r="H95" s="16">
        <v>120.658636148589</v>
      </c>
      <c r="I95" s="17">
        <v>89</v>
      </c>
      <c r="J95" s="17">
        <v>82</v>
      </c>
      <c r="K95" s="17">
        <v>45</v>
      </c>
      <c r="L95" s="17">
        <v>30</v>
      </c>
      <c r="M95" s="17">
        <v>54</v>
      </c>
    </row>
    <row r="96" spans="1:13" x14ac:dyDescent="0.35">
      <c r="A96" s="2" t="s">
        <v>98</v>
      </c>
      <c r="B96" s="18" t="s">
        <v>166</v>
      </c>
      <c r="C96" s="3">
        <v>1</v>
      </c>
      <c r="D96" s="15">
        <v>5</v>
      </c>
      <c r="E96" s="16">
        <v>910.13316214385202</v>
      </c>
      <c r="F96" s="16">
        <v>815.81478839343094</v>
      </c>
      <c r="G96" s="16">
        <v>787.76045215119302</v>
      </c>
      <c r="H96" s="16">
        <v>764.33714570043696</v>
      </c>
      <c r="I96" s="17">
        <v>870</v>
      </c>
      <c r="J96" s="17">
        <v>880</v>
      </c>
      <c r="K96" s="17">
        <v>740</v>
      </c>
      <c r="L96" s="17">
        <v>1100</v>
      </c>
      <c r="M96" s="17">
        <v>1800</v>
      </c>
    </row>
    <row r="97" spans="1:13" x14ac:dyDescent="0.35">
      <c r="A97" s="8" t="s">
        <v>99</v>
      </c>
      <c r="B97" s="18" t="s">
        <v>167</v>
      </c>
      <c r="C97" s="3">
        <v>1</v>
      </c>
      <c r="D97" s="15">
        <v>5</v>
      </c>
      <c r="E97" s="16">
        <v>971.44027081087097</v>
      </c>
      <c r="F97" s="16">
        <v>992.32615757263</v>
      </c>
      <c r="G97" s="16">
        <v>1117.76966616913</v>
      </c>
      <c r="H97" s="16">
        <v>1357.3930754570099</v>
      </c>
      <c r="I97" s="17">
        <v>1300</v>
      </c>
      <c r="J97" s="17">
        <v>1200</v>
      </c>
      <c r="K97" s="17">
        <v>1000</v>
      </c>
      <c r="L97" s="17">
        <v>1400</v>
      </c>
      <c r="M97" s="17">
        <v>3900</v>
      </c>
    </row>
    <row r="98" spans="1:13" x14ac:dyDescent="0.35">
      <c r="A98" s="8" t="s">
        <v>100</v>
      </c>
      <c r="B98" s="18" t="s">
        <v>167</v>
      </c>
      <c r="C98" s="3">
        <v>1</v>
      </c>
      <c r="D98" s="15"/>
      <c r="E98" s="16">
        <v>331.92542993153302</v>
      </c>
      <c r="F98" s="16">
        <v>298.62194469590202</v>
      </c>
      <c r="G98" s="16">
        <v>286.24898858466003</v>
      </c>
      <c r="H98" s="16">
        <v>359.19929930665802</v>
      </c>
      <c r="I98" s="17"/>
      <c r="J98" s="17"/>
      <c r="K98" s="17"/>
      <c r="L98" s="17"/>
      <c r="M98" s="17"/>
    </row>
    <row r="99" spans="1:13" x14ac:dyDescent="0.35">
      <c r="A99" s="8" t="s">
        <v>101</v>
      </c>
      <c r="B99" s="18" t="s">
        <v>167</v>
      </c>
      <c r="C99" s="3">
        <v>1</v>
      </c>
      <c r="D99" s="15">
        <v>1</v>
      </c>
      <c r="E99" s="16">
        <v>802.33294549135201</v>
      </c>
      <c r="F99" s="16">
        <v>839.619804782404</v>
      </c>
      <c r="G99" s="16">
        <v>1072.3558400954801</v>
      </c>
      <c r="H99" s="16">
        <v>1236.5175929734301</v>
      </c>
      <c r="I99" s="17">
        <v>900</v>
      </c>
      <c r="J99" s="17">
        <v>810</v>
      </c>
      <c r="K99" s="17">
        <v>660</v>
      </c>
      <c r="L99" s="17">
        <v>1200</v>
      </c>
      <c r="M99" s="17">
        <v>2100</v>
      </c>
    </row>
    <row r="100" spans="1:13" x14ac:dyDescent="0.35">
      <c r="A100" s="8" t="s">
        <v>102</v>
      </c>
      <c r="B100" s="18" t="s">
        <v>167</v>
      </c>
      <c r="C100" s="3">
        <v>1</v>
      </c>
      <c r="D100" s="15">
        <v>5</v>
      </c>
      <c r="E100" s="16">
        <v>73.693978389585993</v>
      </c>
      <c r="F100" s="16">
        <v>12.857094062957099</v>
      </c>
      <c r="G100" s="17" t="s">
        <v>6</v>
      </c>
      <c r="H100" s="17" t="s">
        <v>6</v>
      </c>
      <c r="I100" s="17">
        <v>47</v>
      </c>
      <c r="J100" s="17">
        <v>56</v>
      </c>
      <c r="K100" s="17">
        <v>48</v>
      </c>
      <c r="L100" s="17" t="s">
        <v>6</v>
      </c>
      <c r="M100" s="17" t="s">
        <v>6</v>
      </c>
    </row>
    <row r="101" spans="1:13" x14ac:dyDescent="0.35">
      <c r="A101" s="2" t="s">
        <v>103</v>
      </c>
      <c r="B101" s="18" t="s">
        <v>166</v>
      </c>
      <c r="C101" s="3">
        <v>1</v>
      </c>
      <c r="D101" s="15">
        <v>10</v>
      </c>
      <c r="E101" s="16">
        <v>810.45850590300404</v>
      </c>
      <c r="F101" s="16">
        <v>996.03557980208598</v>
      </c>
      <c r="G101" s="16">
        <v>769.76661074476601</v>
      </c>
      <c r="H101" s="16">
        <v>1263.48250058542</v>
      </c>
      <c r="I101" s="17">
        <v>1600</v>
      </c>
      <c r="J101" s="17">
        <v>1200</v>
      </c>
      <c r="K101" s="17">
        <v>1300</v>
      </c>
      <c r="L101" s="17">
        <v>1000</v>
      </c>
      <c r="M101" s="17">
        <v>1500</v>
      </c>
    </row>
    <row r="102" spans="1:13" x14ac:dyDescent="0.35">
      <c r="A102" s="4" t="s">
        <v>104</v>
      </c>
      <c r="B102" s="18" t="s">
        <v>167</v>
      </c>
      <c r="C102" s="3">
        <v>1</v>
      </c>
      <c r="D102" s="15">
        <v>5</v>
      </c>
      <c r="E102" s="16">
        <v>222.04781118583099</v>
      </c>
      <c r="F102" s="16">
        <v>207.77483113222101</v>
      </c>
      <c r="G102" s="16">
        <v>285.85312267242603</v>
      </c>
      <c r="H102" s="16">
        <v>427.232935508906</v>
      </c>
      <c r="I102" s="17">
        <v>560</v>
      </c>
      <c r="J102" s="17">
        <v>300</v>
      </c>
      <c r="K102" s="17">
        <v>180</v>
      </c>
      <c r="L102" s="17">
        <v>180</v>
      </c>
      <c r="M102" s="17">
        <v>270</v>
      </c>
    </row>
    <row r="103" spans="1:13" x14ac:dyDescent="0.35">
      <c r="A103" s="7" t="s">
        <v>105</v>
      </c>
      <c r="B103" s="18" t="s">
        <v>166</v>
      </c>
      <c r="C103" s="3">
        <v>2</v>
      </c>
      <c r="D103" s="15">
        <v>20</v>
      </c>
      <c r="E103" s="16">
        <v>149.98448115626101</v>
      </c>
      <c r="F103" s="16">
        <v>181.71353392531501</v>
      </c>
      <c r="G103" s="16">
        <v>205.43491108353399</v>
      </c>
      <c r="H103" s="16">
        <v>192.55100187925601</v>
      </c>
      <c r="I103" s="17">
        <v>290</v>
      </c>
      <c r="J103" s="17">
        <v>150</v>
      </c>
      <c r="K103" s="17">
        <v>74</v>
      </c>
      <c r="L103" s="17">
        <v>110</v>
      </c>
      <c r="M103" s="17">
        <v>100</v>
      </c>
    </row>
    <row r="104" spans="1:13" x14ac:dyDescent="0.35">
      <c r="A104" s="4" t="s">
        <v>106</v>
      </c>
      <c r="B104" s="18" t="s">
        <v>167</v>
      </c>
      <c r="C104" s="3">
        <v>2</v>
      </c>
      <c r="D104" s="15">
        <v>30</v>
      </c>
      <c r="E104" s="16">
        <v>225.357771719163</v>
      </c>
      <c r="F104" s="16">
        <v>268.54165339817803</v>
      </c>
      <c r="G104" s="16">
        <v>461.60077331324698</v>
      </c>
      <c r="H104" s="16">
        <v>435.02490383960702</v>
      </c>
      <c r="I104" s="17">
        <v>540</v>
      </c>
      <c r="J104" s="17">
        <v>260</v>
      </c>
      <c r="K104" s="17">
        <v>130</v>
      </c>
      <c r="L104" s="17">
        <v>210</v>
      </c>
      <c r="M104" s="17">
        <v>210</v>
      </c>
    </row>
    <row r="105" spans="1:13" x14ac:dyDescent="0.35">
      <c r="A105" s="14" t="s">
        <v>107</v>
      </c>
      <c r="B105" s="18" t="s">
        <v>166</v>
      </c>
      <c r="C105" s="3">
        <v>2</v>
      </c>
      <c r="D105" s="15"/>
      <c r="E105" s="16">
        <v>5.2876336491354197</v>
      </c>
      <c r="F105" s="16">
        <v>4.5493142985491</v>
      </c>
      <c r="G105" s="16">
        <v>3742.9963468329602</v>
      </c>
      <c r="H105" s="16">
        <v>2350.0384040138701</v>
      </c>
      <c r="I105" s="17"/>
      <c r="J105" s="17"/>
      <c r="K105" s="17"/>
      <c r="L105" s="17"/>
      <c r="M105" s="17"/>
    </row>
    <row r="106" spans="1:13" x14ac:dyDescent="0.35">
      <c r="A106" s="2" t="s">
        <v>108</v>
      </c>
      <c r="B106" s="18" t="s">
        <v>166</v>
      </c>
      <c r="C106" s="3">
        <v>2</v>
      </c>
      <c r="D106" s="15">
        <v>1</v>
      </c>
      <c r="E106" s="16">
        <v>156.15569541978601</v>
      </c>
      <c r="F106" s="16">
        <v>197.18287584174101</v>
      </c>
      <c r="G106" s="16">
        <v>143.42815196939401</v>
      </c>
      <c r="H106" s="16">
        <v>159.618635804848</v>
      </c>
      <c r="I106" s="17">
        <v>170</v>
      </c>
      <c r="J106" s="17">
        <v>150</v>
      </c>
      <c r="K106" s="17">
        <v>130</v>
      </c>
      <c r="L106" s="17">
        <v>170</v>
      </c>
      <c r="M106" s="17">
        <v>330</v>
      </c>
    </row>
    <row r="107" spans="1:13" x14ac:dyDescent="0.35">
      <c r="A107" s="2" t="s">
        <v>109</v>
      </c>
      <c r="B107" s="18" t="s">
        <v>166</v>
      </c>
      <c r="C107" s="3">
        <v>1</v>
      </c>
      <c r="D107" s="15">
        <v>0.5</v>
      </c>
      <c r="E107" s="16">
        <v>355.78680683958999</v>
      </c>
      <c r="F107" s="16">
        <v>377.97176366707203</v>
      </c>
      <c r="G107" s="16">
        <v>195.050187936946</v>
      </c>
      <c r="H107" s="16">
        <v>299.79014141768602</v>
      </c>
      <c r="I107" s="17">
        <v>370</v>
      </c>
      <c r="J107" s="17">
        <v>440</v>
      </c>
      <c r="K107" s="17">
        <v>310</v>
      </c>
      <c r="L107" s="17">
        <v>480</v>
      </c>
      <c r="M107" s="17">
        <v>810</v>
      </c>
    </row>
    <row r="108" spans="1:13" x14ac:dyDescent="0.35">
      <c r="A108" s="4" t="s">
        <v>110</v>
      </c>
      <c r="B108" s="18" t="s">
        <v>167</v>
      </c>
      <c r="C108" s="3">
        <v>1</v>
      </c>
      <c r="D108" s="15">
        <v>2</v>
      </c>
      <c r="E108" s="16">
        <v>3.2222208445121399</v>
      </c>
      <c r="F108" s="17" t="s">
        <v>6</v>
      </c>
      <c r="G108" s="16">
        <v>7.7141775203841503</v>
      </c>
      <c r="H108" s="17" t="s">
        <v>6</v>
      </c>
      <c r="I108" s="17">
        <v>8.3000000000000007</v>
      </c>
      <c r="J108" s="17">
        <v>5.5</v>
      </c>
      <c r="K108" s="17">
        <v>6.6</v>
      </c>
      <c r="L108" s="17" t="s">
        <v>6</v>
      </c>
      <c r="M108" s="17" t="s">
        <v>6</v>
      </c>
    </row>
    <row r="109" spans="1:13" x14ac:dyDescent="0.35">
      <c r="A109" s="2" t="s">
        <v>111</v>
      </c>
      <c r="B109" s="18" t="s">
        <v>166</v>
      </c>
      <c r="C109" s="3">
        <v>1</v>
      </c>
      <c r="D109" s="15">
        <v>1</v>
      </c>
      <c r="E109" s="16">
        <v>74.849426238242998</v>
      </c>
      <c r="F109" s="16">
        <v>132.57809138464199</v>
      </c>
      <c r="G109" s="16">
        <v>44.517050384140603</v>
      </c>
      <c r="H109" s="16">
        <v>115.711937552194</v>
      </c>
      <c r="I109" s="17">
        <v>94</v>
      </c>
      <c r="J109" s="17">
        <v>140</v>
      </c>
      <c r="K109" s="17">
        <v>88</v>
      </c>
      <c r="L109" s="17">
        <v>180</v>
      </c>
      <c r="M109" s="17">
        <v>300</v>
      </c>
    </row>
    <row r="110" spans="1:13" x14ac:dyDescent="0.35">
      <c r="A110" s="4" t="s">
        <v>112</v>
      </c>
      <c r="B110" s="18" t="s">
        <v>167</v>
      </c>
      <c r="C110" s="3">
        <v>1</v>
      </c>
      <c r="D110" s="15">
        <v>2</v>
      </c>
      <c r="E110" s="16">
        <v>93.455973284994997</v>
      </c>
      <c r="F110" s="16">
        <v>117.43819175288699</v>
      </c>
      <c r="G110" s="16">
        <v>76.123665916240796</v>
      </c>
      <c r="H110" s="16">
        <v>130.49359635754001</v>
      </c>
      <c r="I110" s="17">
        <v>130</v>
      </c>
      <c r="J110" s="17">
        <v>140</v>
      </c>
      <c r="K110" s="17">
        <v>100</v>
      </c>
      <c r="L110" s="17">
        <v>99</v>
      </c>
      <c r="M110" s="17">
        <v>150</v>
      </c>
    </row>
    <row r="111" spans="1:13" x14ac:dyDescent="0.35">
      <c r="A111" s="4" t="s">
        <v>113</v>
      </c>
      <c r="B111" s="18" t="s">
        <v>167</v>
      </c>
      <c r="C111" s="3">
        <v>1</v>
      </c>
      <c r="D111" s="15">
        <v>5</v>
      </c>
      <c r="E111" s="16">
        <v>7.8325451204387901</v>
      </c>
      <c r="F111" s="16">
        <v>10.6710617413517</v>
      </c>
      <c r="G111" s="16">
        <v>8.9014908438691993</v>
      </c>
      <c r="H111" s="16">
        <v>5.3054201042523497</v>
      </c>
      <c r="I111" s="17">
        <v>7.3</v>
      </c>
      <c r="J111" s="17">
        <v>10</v>
      </c>
      <c r="K111" s="17">
        <v>9.3000000000000007</v>
      </c>
      <c r="L111" s="17">
        <v>14</v>
      </c>
      <c r="M111" s="17">
        <v>13</v>
      </c>
    </row>
    <row r="112" spans="1:13" x14ac:dyDescent="0.35">
      <c r="A112" s="4" t="s">
        <v>114</v>
      </c>
      <c r="B112" s="18" t="s">
        <v>167</v>
      </c>
      <c r="C112" s="3">
        <v>1</v>
      </c>
      <c r="D112" s="15">
        <v>2</v>
      </c>
      <c r="E112" s="17" t="s">
        <v>6</v>
      </c>
      <c r="F112" s="17" t="s">
        <v>6</v>
      </c>
      <c r="G112" s="17" t="s">
        <v>6</v>
      </c>
      <c r="H112" s="17" t="s">
        <v>6</v>
      </c>
      <c r="I112" s="17" t="s">
        <v>6</v>
      </c>
      <c r="J112" s="17" t="s">
        <v>6</v>
      </c>
      <c r="K112" s="17" t="s">
        <v>6</v>
      </c>
      <c r="L112" s="17" t="s">
        <v>6</v>
      </c>
      <c r="M112" s="17" t="s">
        <v>6</v>
      </c>
    </row>
    <row r="113" spans="1:13" x14ac:dyDescent="0.35">
      <c r="A113" s="2" t="s">
        <v>115</v>
      </c>
      <c r="B113" s="18" t="s">
        <v>166</v>
      </c>
      <c r="C113" s="3">
        <v>1</v>
      </c>
      <c r="D113" s="15">
        <v>2</v>
      </c>
      <c r="E113" s="16">
        <v>619.60107965856298</v>
      </c>
      <c r="F113" s="16">
        <v>642.73932287168998</v>
      </c>
      <c r="G113" s="16">
        <v>479.53802807403798</v>
      </c>
      <c r="H113" s="16">
        <v>778.98812260044099</v>
      </c>
      <c r="I113" s="17">
        <v>720</v>
      </c>
      <c r="J113" s="17">
        <v>700</v>
      </c>
      <c r="K113" s="17">
        <v>640</v>
      </c>
      <c r="L113" s="17">
        <v>1000</v>
      </c>
      <c r="M113" s="17">
        <v>1500</v>
      </c>
    </row>
    <row r="114" spans="1:13" x14ac:dyDescent="0.35">
      <c r="A114" s="4" t="s">
        <v>116</v>
      </c>
      <c r="B114" s="18" t="s">
        <v>167</v>
      </c>
      <c r="C114" s="3">
        <v>1</v>
      </c>
      <c r="D114" s="15">
        <v>2</v>
      </c>
      <c r="E114" s="16">
        <v>1533.0244173616099</v>
      </c>
      <c r="F114" s="16">
        <v>1705.3049098894101</v>
      </c>
      <c r="G114" s="16">
        <v>1264.41431379661</v>
      </c>
      <c r="H114" s="16">
        <v>1767.4158340660899</v>
      </c>
      <c r="I114" s="17">
        <v>2000</v>
      </c>
      <c r="J114" s="17">
        <v>2100</v>
      </c>
      <c r="K114" s="17">
        <v>1600</v>
      </c>
      <c r="L114" s="17">
        <v>2700</v>
      </c>
      <c r="M114" s="17">
        <v>6500</v>
      </c>
    </row>
    <row r="115" spans="1:13" x14ac:dyDescent="0.35">
      <c r="A115" s="4" t="s">
        <v>117</v>
      </c>
      <c r="B115" s="18" t="s">
        <v>167</v>
      </c>
      <c r="C115" s="3">
        <v>1</v>
      </c>
      <c r="D115" s="15">
        <v>15</v>
      </c>
      <c r="E115" s="16">
        <v>87.710693708677297</v>
      </c>
      <c r="F115" s="16">
        <v>84.891192616106906</v>
      </c>
      <c r="G115" s="16">
        <v>94.429840623136698</v>
      </c>
      <c r="H115" s="16">
        <v>102.911642496497</v>
      </c>
      <c r="I115" s="17">
        <v>110</v>
      </c>
      <c r="J115" s="17">
        <v>100</v>
      </c>
      <c r="K115" s="17">
        <v>92</v>
      </c>
      <c r="L115" s="17">
        <v>86</v>
      </c>
      <c r="M115" s="17">
        <v>130</v>
      </c>
    </row>
    <row r="116" spans="1:13" x14ac:dyDescent="0.35">
      <c r="A116" s="4" t="s">
        <v>118</v>
      </c>
      <c r="B116" s="18" t="s">
        <v>167</v>
      </c>
      <c r="C116" s="3">
        <v>1</v>
      </c>
      <c r="D116" s="15"/>
      <c r="E116" s="16">
        <v>305.91544431758098</v>
      </c>
      <c r="F116" s="16">
        <v>314.181251106856</v>
      </c>
      <c r="G116" s="16">
        <v>447.57334702982899</v>
      </c>
      <c r="H116" s="16">
        <v>443.91566732545198</v>
      </c>
      <c r="I116" s="17"/>
      <c r="J116" s="17"/>
      <c r="K116" s="17"/>
      <c r="L116" s="17"/>
      <c r="M116" s="17"/>
    </row>
    <row r="117" spans="1:13" x14ac:dyDescent="0.35">
      <c r="A117" s="4" t="s">
        <v>119</v>
      </c>
      <c r="B117" s="18" t="s">
        <v>167</v>
      </c>
      <c r="C117" s="3">
        <v>1</v>
      </c>
      <c r="D117" s="15">
        <v>2</v>
      </c>
      <c r="E117" s="17" t="s">
        <v>6</v>
      </c>
      <c r="F117" s="17" t="s">
        <v>6</v>
      </c>
      <c r="G117" s="17" t="s">
        <v>6</v>
      </c>
      <c r="H117" s="17" t="s">
        <v>6</v>
      </c>
      <c r="I117" s="17" t="s">
        <v>6</v>
      </c>
      <c r="J117" s="17" t="s">
        <v>6</v>
      </c>
      <c r="K117" s="17" t="s">
        <v>6</v>
      </c>
      <c r="L117" s="17" t="s">
        <v>6</v>
      </c>
      <c r="M117" s="17" t="s">
        <v>6</v>
      </c>
    </row>
    <row r="118" spans="1:13" x14ac:dyDescent="0.35">
      <c r="A118" s="2" t="s">
        <v>120</v>
      </c>
      <c r="B118" s="18" t="s">
        <v>166</v>
      </c>
      <c r="C118" s="3">
        <v>1</v>
      </c>
      <c r="D118" s="15">
        <v>1</v>
      </c>
      <c r="E118" s="16">
        <v>251.306226166176</v>
      </c>
      <c r="F118" s="16">
        <v>278.07629596347101</v>
      </c>
      <c r="G118" s="16">
        <v>281.28390816187499</v>
      </c>
      <c r="H118" s="16">
        <v>318.88717380576998</v>
      </c>
      <c r="I118" s="17">
        <v>320</v>
      </c>
      <c r="J118" s="17">
        <v>330</v>
      </c>
      <c r="K118" s="17">
        <v>270</v>
      </c>
      <c r="L118" s="17">
        <v>270</v>
      </c>
      <c r="M118" s="17">
        <v>330</v>
      </c>
    </row>
    <row r="119" spans="1:13" x14ac:dyDescent="0.35">
      <c r="A119" s="4" t="s">
        <v>121</v>
      </c>
      <c r="B119" s="18" t="s">
        <v>167</v>
      </c>
      <c r="C119" s="3">
        <v>1</v>
      </c>
      <c r="D119" s="15">
        <v>50</v>
      </c>
      <c r="E119" s="16">
        <v>85.239554255152399</v>
      </c>
      <c r="F119" s="16">
        <v>96.683674512617301</v>
      </c>
      <c r="G119" s="17" t="s">
        <v>6</v>
      </c>
      <c r="H119" s="16">
        <v>58.4905876381318</v>
      </c>
      <c r="I119" s="17" t="s">
        <v>6</v>
      </c>
      <c r="J119" s="17" t="s">
        <v>6</v>
      </c>
      <c r="K119" s="17" t="s">
        <v>6</v>
      </c>
      <c r="L119" s="17" t="s">
        <v>6</v>
      </c>
      <c r="M119" s="17" t="s">
        <v>6</v>
      </c>
    </row>
    <row r="120" spans="1:13" x14ac:dyDescent="0.35">
      <c r="A120" s="2" t="s">
        <v>123</v>
      </c>
      <c r="B120" s="18" t="s">
        <v>166</v>
      </c>
      <c r="C120" s="3">
        <v>1</v>
      </c>
      <c r="D120" s="15"/>
      <c r="E120" s="16">
        <v>234.36687786620999</v>
      </c>
      <c r="F120" s="16">
        <v>253.022301035932</v>
      </c>
      <c r="G120" s="16">
        <v>247.79963415592599</v>
      </c>
      <c r="H120" s="16">
        <v>217.569909611795</v>
      </c>
      <c r="I120" s="17"/>
      <c r="J120" s="17"/>
      <c r="K120" s="17"/>
      <c r="L120" s="17"/>
      <c r="M120" s="17"/>
    </row>
    <row r="121" spans="1:13" x14ac:dyDescent="0.35">
      <c r="A121" s="2" t="s">
        <v>124</v>
      </c>
      <c r="B121" s="18" t="s">
        <v>166</v>
      </c>
      <c r="C121" s="3">
        <v>2</v>
      </c>
      <c r="D121" s="15">
        <v>10</v>
      </c>
      <c r="E121" s="16">
        <v>3611.5228492485498</v>
      </c>
      <c r="F121" s="16">
        <v>4046.2425944748702</v>
      </c>
      <c r="G121" s="16">
        <v>3146.3303099570198</v>
      </c>
      <c r="H121" s="16">
        <v>2737.9622240209901</v>
      </c>
      <c r="I121" s="17">
        <v>2400</v>
      </c>
      <c r="J121" s="17">
        <v>2600</v>
      </c>
      <c r="K121" s="17">
        <v>2500</v>
      </c>
      <c r="L121" s="17">
        <v>3000</v>
      </c>
      <c r="M121" s="17">
        <v>3600</v>
      </c>
    </row>
    <row r="122" spans="1:13" x14ac:dyDescent="0.35">
      <c r="A122" s="4" t="s">
        <v>125</v>
      </c>
      <c r="B122" s="18" t="s">
        <v>167</v>
      </c>
      <c r="C122" s="3">
        <v>2</v>
      </c>
      <c r="D122" s="15">
        <v>10</v>
      </c>
      <c r="E122" s="16">
        <v>261.50820990916799</v>
      </c>
      <c r="F122" s="16">
        <v>238.78341150452599</v>
      </c>
      <c r="G122" s="16">
        <v>350.30793773801599</v>
      </c>
      <c r="H122" s="16">
        <v>256.15288609786001</v>
      </c>
      <c r="I122" s="17">
        <v>380</v>
      </c>
      <c r="J122" s="17">
        <v>280</v>
      </c>
      <c r="K122" s="17">
        <v>390</v>
      </c>
      <c r="L122" s="17">
        <v>190</v>
      </c>
      <c r="M122" s="17">
        <v>270</v>
      </c>
    </row>
    <row r="123" spans="1:13" x14ac:dyDescent="0.35">
      <c r="A123" s="4" t="s">
        <v>126</v>
      </c>
      <c r="B123" s="18" t="s">
        <v>167</v>
      </c>
      <c r="C123" s="3">
        <v>2</v>
      </c>
      <c r="D123" s="15">
        <v>5</v>
      </c>
      <c r="E123" s="16">
        <v>8.9852932630459108</v>
      </c>
      <c r="F123" s="16">
        <v>6.27030680699675</v>
      </c>
      <c r="G123" s="17" t="s">
        <v>6</v>
      </c>
      <c r="H123" s="17" t="s">
        <v>6</v>
      </c>
      <c r="I123" s="17" t="s">
        <v>6</v>
      </c>
      <c r="J123" s="17" t="s">
        <v>6</v>
      </c>
      <c r="K123" s="17" t="s">
        <v>6</v>
      </c>
      <c r="L123" s="17" t="s">
        <v>6</v>
      </c>
      <c r="M123" s="17">
        <v>16</v>
      </c>
    </row>
    <row r="124" spans="1:13" x14ac:dyDescent="0.35">
      <c r="A124" s="2" t="s">
        <v>127</v>
      </c>
      <c r="B124" s="18" t="s">
        <v>166</v>
      </c>
      <c r="C124" s="3">
        <v>1</v>
      </c>
      <c r="D124" s="15">
        <v>10</v>
      </c>
      <c r="E124" s="16">
        <v>142.16972268360999</v>
      </c>
      <c r="F124" s="16">
        <v>162.04088717311299</v>
      </c>
      <c r="G124" s="16">
        <v>123.16054564802199</v>
      </c>
      <c r="H124" s="16">
        <v>161.69777857518901</v>
      </c>
      <c r="I124" s="17">
        <v>140</v>
      </c>
      <c r="J124" s="17">
        <v>150</v>
      </c>
      <c r="K124" s="17">
        <v>150</v>
      </c>
      <c r="L124" s="17" t="s">
        <v>6</v>
      </c>
      <c r="M124" s="17">
        <v>110</v>
      </c>
    </row>
    <row r="125" spans="1:13" x14ac:dyDescent="0.35">
      <c r="A125" s="4" t="s">
        <v>128</v>
      </c>
      <c r="B125" s="18" t="s">
        <v>167</v>
      </c>
      <c r="C125" s="3">
        <v>1</v>
      </c>
      <c r="D125" s="15">
        <v>20</v>
      </c>
      <c r="E125" s="16">
        <v>903.97680226052796</v>
      </c>
      <c r="F125" s="16">
        <v>887.61047642506003</v>
      </c>
      <c r="G125" s="16">
        <v>790.53349670619798</v>
      </c>
      <c r="H125" s="16">
        <v>732.638430519743</v>
      </c>
      <c r="I125" s="17">
        <v>620</v>
      </c>
      <c r="J125" s="17">
        <v>680</v>
      </c>
      <c r="K125" s="17">
        <v>540</v>
      </c>
      <c r="L125" s="17">
        <v>1300</v>
      </c>
      <c r="M125" s="17">
        <v>1100</v>
      </c>
    </row>
    <row r="126" spans="1:13" x14ac:dyDescent="0.35">
      <c r="A126" s="4" t="s">
        <v>129</v>
      </c>
      <c r="B126" s="18" t="s">
        <v>167</v>
      </c>
      <c r="C126" s="3">
        <v>1</v>
      </c>
      <c r="D126" s="15">
        <v>2</v>
      </c>
      <c r="E126" s="16">
        <v>7.6952007297192502</v>
      </c>
      <c r="F126" s="16">
        <v>14.8794957292154</v>
      </c>
      <c r="G126" s="16">
        <v>8.1637274678735992</v>
      </c>
      <c r="H126" s="16">
        <v>7.6550474038430503</v>
      </c>
      <c r="I126" s="17">
        <v>15</v>
      </c>
      <c r="J126" s="17">
        <v>15</v>
      </c>
      <c r="K126" s="17">
        <v>13</v>
      </c>
      <c r="L126" s="17" t="s">
        <v>6</v>
      </c>
      <c r="M126" s="17" t="s">
        <v>6</v>
      </c>
    </row>
    <row r="127" spans="1:13" x14ac:dyDescent="0.35">
      <c r="A127" s="2" t="s">
        <v>130</v>
      </c>
      <c r="B127" s="18" t="s">
        <v>166</v>
      </c>
      <c r="C127" s="3">
        <v>1</v>
      </c>
      <c r="D127" s="15">
        <v>50</v>
      </c>
      <c r="E127" s="16">
        <v>116.70028220533101</v>
      </c>
      <c r="F127" s="16">
        <v>147.605178242823</v>
      </c>
      <c r="G127" s="16">
        <v>131.201553361294</v>
      </c>
      <c r="H127" s="16">
        <v>194.93384240887599</v>
      </c>
      <c r="I127" s="17">
        <v>240</v>
      </c>
      <c r="J127" s="17">
        <v>260</v>
      </c>
      <c r="K127" s="17">
        <v>230</v>
      </c>
      <c r="L127" s="17">
        <v>170</v>
      </c>
      <c r="M127" s="17">
        <v>190</v>
      </c>
    </row>
    <row r="128" spans="1:13" x14ac:dyDescent="0.35">
      <c r="A128" s="2" t="s">
        <v>131</v>
      </c>
      <c r="B128" s="18" t="s">
        <v>166</v>
      </c>
      <c r="C128" s="3">
        <v>1</v>
      </c>
      <c r="D128" s="15">
        <v>10</v>
      </c>
      <c r="E128" s="16">
        <v>36.642038045846199</v>
      </c>
      <c r="F128" s="16">
        <v>78.643672031876207</v>
      </c>
      <c r="G128" s="16">
        <v>35.958851533905097</v>
      </c>
      <c r="H128" s="16">
        <v>109.86502958382199</v>
      </c>
      <c r="I128" s="17">
        <v>150</v>
      </c>
      <c r="J128" s="17">
        <v>190</v>
      </c>
      <c r="K128" s="17">
        <v>170</v>
      </c>
      <c r="L128" s="17">
        <v>140</v>
      </c>
      <c r="M128" s="17">
        <v>160</v>
      </c>
    </row>
    <row r="129" spans="1:13" x14ac:dyDescent="0.35">
      <c r="A129" s="4" t="s">
        <v>132</v>
      </c>
      <c r="B129" s="18" t="s">
        <v>167</v>
      </c>
      <c r="C129" s="3">
        <v>1</v>
      </c>
      <c r="D129" s="15">
        <v>2</v>
      </c>
      <c r="E129" s="16">
        <v>21.218896981908799</v>
      </c>
      <c r="F129" s="16">
        <v>34.041050549914303</v>
      </c>
      <c r="G129" s="16">
        <v>21.742377743679899</v>
      </c>
      <c r="H129" s="16">
        <v>33.272155526192002</v>
      </c>
      <c r="I129" s="17">
        <v>18</v>
      </c>
      <c r="J129" s="17">
        <v>17</v>
      </c>
      <c r="K129" s="17">
        <v>15</v>
      </c>
      <c r="L129" s="17">
        <v>26</v>
      </c>
      <c r="M129" s="17">
        <v>30</v>
      </c>
    </row>
    <row r="130" spans="1:13" x14ac:dyDescent="0.35">
      <c r="A130" s="5" t="s">
        <v>133</v>
      </c>
      <c r="B130" s="18" t="s">
        <v>167</v>
      </c>
      <c r="C130" s="6">
        <v>1</v>
      </c>
      <c r="D130" s="15">
        <v>3</v>
      </c>
      <c r="E130" s="17" t="s">
        <v>6</v>
      </c>
      <c r="F130" s="17" t="s">
        <v>6</v>
      </c>
      <c r="G130" s="17" t="s">
        <v>6</v>
      </c>
      <c r="H130" s="17" t="s">
        <v>6</v>
      </c>
      <c r="I130" s="17" t="s">
        <v>6</v>
      </c>
      <c r="J130" s="17" t="s">
        <v>6</v>
      </c>
      <c r="K130" s="17" t="s">
        <v>6</v>
      </c>
      <c r="L130" s="17" t="s">
        <v>6</v>
      </c>
      <c r="M130" s="17" t="s">
        <v>6</v>
      </c>
    </row>
    <row r="131" spans="1:13" x14ac:dyDescent="0.35">
      <c r="A131" s="2" t="s">
        <v>134</v>
      </c>
      <c r="B131" s="18" t="s">
        <v>166</v>
      </c>
      <c r="C131" s="3">
        <v>1</v>
      </c>
      <c r="D131" s="15">
        <v>3</v>
      </c>
      <c r="E131" s="16">
        <v>63.967415059701999</v>
      </c>
      <c r="F131" s="16">
        <v>79.300689489474195</v>
      </c>
      <c r="G131" s="16">
        <v>29.081704583103399</v>
      </c>
      <c r="H131" s="16">
        <v>27.241283107237201</v>
      </c>
      <c r="I131" s="17">
        <v>150</v>
      </c>
      <c r="J131" s="17">
        <v>210</v>
      </c>
      <c r="K131" s="17">
        <v>280</v>
      </c>
      <c r="L131" s="17">
        <v>360</v>
      </c>
      <c r="M131" s="17">
        <v>890</v>
      </c>
    </row>
    <row r="132" spans="1:13" x14ac:dyDescent="0.35">
      <c r="A132" s="2" t="s">
        <v>135</v>
      </c>
      <c r="B132" s="18" t="s">
        <v>166</v>
      </c>
      <c r="C132" s="3">
        <v>1</v>
      </c>
      <c r="D132" s="15">
        <v>2</v>
      </c>
      <c r="E132" s="17" t="s">
        <v>6</v>
      </c>
      <c r="F132" s="17" t="s">
        <v>6</v>
      </c>
      <c r="G132" s="17" t="s">
        <v>6</v>
      </c>
      <c r="H132" s="17" t="s">
        <v>6</v>
      </c>
      <c r="I132" s="17" t="s">
        <v>6</v>
      </c>
      <c r="J132" s="17" t="s">
        <v>6</v>
      </c>
      <c r="K132" s="17" t="s">
        <v>6</v>
      </c>
      <c r="L132" s="17" t="s">
        <v>6</v>
      </c>
      <c r="M132" s="17" t="s">
        <v>6</v>
      </c>
    </row>
    <row r="133" spans="1:13" x14ac:dyDescent="0.35">
      <c r="A133" s="4" t="s">
        <v>136</v>
      </c>
      <c r="B133" s="18" t="s">
        <v>167</v>
      </c>
      <c r="C133" s="3">
        <v>1</v>
      </c>
      <c r="D133" s="15"/>
      <c r="E133" s="16"/>
      <c r="F133" s="16"/>
      <c r="G133" s="16"/>
      <c r="H133" s="16"/>
      <c r="I133" s="17"/>
      <c r="J133" s="17"/>
      <c r="K133" s="17"/>
      <c r="L133" s="17"/>
      <c r="M133" s="17"/>
    </row>
    <row r="134" spans="1:13" x14ac:dyDescent="0.35">
      <c r="A134" s="4" t="s">
        <v>137</v>
      </c>
      <c r="B134" s="18" t="s">
        <v>167</v>
      </c>
      <c r="C134" s="3">
        <v>1</v>
      </c>
      <c r="D134" s="15">
        <v>10</v>
      </c>
      <c r="E134" s="17" t="s">
        <v>6</v>
      </c>
      <c r="F134" s="17" t="s">
        <v>6</v>
      </c>
      <c r="G134" s="17" t="s">
        <v>6</v>
      </c>
      <c r="H134" s="17" t="s">
        <v>6</v>
      </c>
      <c r="I134" s="17" t="s">
        <v>6</v>
      </c>
      <c r="J134" s="17" t="s">
        <v>6</v>
      </c>
      <c r="K134" s="17" t="s">
        <v>6</v>
      </c>
      <c r="L134" s="17" t="s">
        <v>6</v>
      </c>
      <c r="M134" s="17" t="s">
        <v>6</v>
      </c>
    </row>
    <row r="135" spans="1:13" x14ac:dyDescent="0.35">
      <c r="A135" s="2" t="s">
        <v>138</v>
      </c>
      <c r="B135" s="18" t="s">
        <v>166</v>
      </c>
      <c r="C135" s="3">
        <v>1</v>
      </c>
      <c r="D135" s="15">
        <v>1</v>
      </c>
      <c r="E135" s="16">
        <v>2258.9251877840102</v>
      </c>
      <c r="F135" s="16">
        <v>2933.3713992563999</v>
      </c>
      <c r="G135" s="16">
        <v>2808.8064050425401</v>
      </c>
      <c r="H135" s="16">
        <v>2974.6353552259802</v>
      </c>
      <c r="I135" s="17">
        <v>2900</v>
      </c>
      <c r="J135" s="17">
        <v>3200</v>
      </c>
      <c r="K135" s="17">
        <v>3100</v>
      </c>
      <c r="L135" s="17">
        <v>2700</v>
      </c>
      <c r="M135" s="17">
        <v>3000</v>
      </c>
    </row>
    <row r="136" spans="1:13" x14ac:dyDescent="0.35">
      <c r="A136" s="4" t="s">
        <v>139</v>
      </c>
      <c r="B136" s="18" t="s">
        <v>167</v>
      </c>
      <c r="C136" s="3">
        <v>1</v>
      </c>
      <c r="D136" s="15">
        <v>2</v>
      </c>
      <c r="E136" s="16">
        <v>36.207927594860898</v>
      </c>
      <c r="F136" s="16">
        <v>38.817770746013103</v>
      </c>
      <c r="G136" s="16">
        <v>41.559259707306701</v>
      </c>
      <c r="H136" s="16">
        <v>76.681117496791501</v>
      </c>
      <c r="I136" s="17">
        <v>67</v>
      </c>
      <c r="J136" s="17">
        <v>65</v>
      </c>
      <c r="K136" s="17">
        <v>50</v>
      </c>
      <c r="L136" s="17">
        <v>24</v>
      </c>
      <c r="M136" s="17">
        <v>40</v>
      </c>
    </row>
    <row r="137" spans="1:13" x14ac:dyDescent="0.35">
      <c r="A137" s="4" t="s">
        <v>140</v>
      </c>
      <c r="B137" s="18" t="s">
        <v>167</v>
      </c>
      <c r="C137" s="3">
        <v>1</v>
      </c>
      <c r="D137" s="15">
        <v>1</v>
      </c>
      <c r="E137" s="16">
        <v>111.699774791934</v>
      </c>
      <c r="F137" s="16">
        <v>108.38557960100501</v>
      </c>
      <c r="G137" s="16">
        <v>254.35879722846201</v>
      </c>
      <c r="H137" s="16">
        <v>225.49740292338899</v>
      </c>
      <c r="I137" s="17">
        <v>250</v>
      </c>
      <c r="J137" s="17">
        <v>190</v>
      </c>
      <c r="K137" s="17">
        <v>140</v>
      </c>
      <c r="L137" s="17">
        <v>110</v>
      </c>
      <c r="M137" s="17">
        <v>140</v>
      </c>
    </row>
    <row r="138" spans="1:13" x14ac:dyDescent="0.35">
      <c r="A138" s="4" t="s">
        <v>141</v>
      </c>
      <c r="B138" s="18" t="s">
        <v>167</v>
      </c>
      <c r="C138" s="3">
        <v>1</v>
      </c>
      <c r="D138" s="15"/>
      <c r="E138" s="16">
        <v>285.07130275982303</v>
      </c>
      <c r="F138" s="16">
        <v>202.496781198533</v>
      </c>
      <c r="G138" s="16">
        <v>572.50980782827401</v>
      </c>
      <c r="H138" s="16">
        <v>613.83949889835003</v>
      </c>
      <c r="I138" s="17"/>
      <c r="J138" s="17"/>
      <c r="K138" s="17"/>
      <c r="L138" s="17"/>
      <c r="M138" s="17"/>
    </row>
    <row r="139" spans="1:13" x14ac:dyDescent="0.35">
      <c r="A139" s="2" t="s">
        <v>142</v>
      </c>
      <c r="B139" s="18" t="s">
        <v>166</v>
      </c>
      <c r="C139" s="3">
        <v>2</v>
      </c>
      <c r="D139" s="15">
        <v>1</v>
      </c>
      <c r="E139" s="16">
        <v>71.834522952050705</v>
      </c>
      <c r="F139" s="16">
        <v>105.36160433502199</v>
      </c>
      <c r="G139" s="16">
        <v>56.826679346307102</v>
      </c>
      <c r="H139" s="16">
        <v>118.830237166209</v>
      </c>
      <c r="I139" s="17">
        <v>110</v>
      </c>
      <c r="J139" s="17">
        <v>120</v>
      </c>
      <c r="K139" s="17">
        <v>110</v>
      </c>
      <c r="L139" s="17">
        <v>230</v>
      </c>
      <c r="M139" s="17">
        <v>470</v>
      </c>
    </row>
    <row r="140" spans="1:13" x14ac:dyDescent="0.35">
      <c r="A140" s="4" t="s">
        <v>143</v>
      </c>
      <c r="B140" s="18" t="s">
        <v>167</v>
      </c>
      <c r="C140" s="3">
        <v>2</v>
      </c>
      <c r="D140" s="15">
        <v>5</v>
      </c>
      <c r="E140" s="16">
        <v>18.3014613532286</v>
      </c>
      <c r="F140" s="16">
        <v>18.3825740165396</v>
      </c>
      <c r="G140" s="16">
        <v>13.56410616602</v>
      </c>
      <c r="H140" s="16">
        <v>23.877571164177802</v>
      </c>
      <c r="I140" s="17">
        <v>22</v>
      </c>
      <c r="J140" s="17">
        <v>20</v>
      </c>
      <c r="K140" s="17">
        <v>19</v>
      </c>
      <c r="L140" s="17">
        <v>16</v>
      </c>
      <c r="M140" s="17">
        <v>21</v>
      </c>
    </row>
    <row r="141" spans="1:13" x14ac:dyDescent="0.35">
      <c r="A141" s="4" t="s">
        <v>144</v>
      </c>
      <c r="B141" s="18" t="s">
        <v>167</v>
      </c>
      <c r="C141" s="3">
        <v>2</v>
      </c>
      <c r="D141" s="15">
        <v>1</v>
      </c>
      <c r="E141" s="17" t="s">
        <v>6</v>
      </c>
      <c r="F141" s="17" t="s">
        <v>6</v>
      </c>
      <c r="G141" s="16">
        <v>0.89044751026230495</v>
      </c>
      <c r="H141" s="16">
        <v>4.8761670867487696</v>
      </c>
      <c r="I141" s="17">
        <v>3.1</v>
      </c>
      <c r="J141" s="17">
        <v>2.8</v>
      </c>
      <c r="K141" s="17">
        <v>2.6</v>
      </c>
      <c r="L141" s="17">
        <v>2.2999999999999998</v>
      </c>
      <c r="M141" s="17" t="s">
        <v>6</v>
      </c>
    </row>
    <row r="142" spans="1:13" x14ac:dyDescent="0.35">
      <c r="A142" s="2" t="s">
        <v>145</v>
      </c>
      <c r="B142" s="18" t="s">
        <v>166</v>
      </c>
      <c r="C142" s="3">
        <v>1</v>
      </c>
      <c r="D142" s="15">
        <v>5</v>
      </c>
      <c r="E142" s="16">
        <v>697.186182920683</v>
      </c>
      <c r="F142" s="16">
        <v>1286.7321694094601</v>
      </c>
      <c r="G142" s="16">
        <v>470.04507913153702</v>
      </c>
      <c r="H142" s="16">
        <v>555.654967332968</v>
      </c>
      <c r="I142" s="17">
        <v>570</v>
      </c>
      <c r="J142" s="17">
        <v>480</v>
      </c>
      <c r="K142" s="17">
        <v>300</v>
      </c>
      <c r="L142" s="17" t="s">
        <v>6</v>
      </c>
      <c r="M142" s="17">
        <v>300</v>
      </c>
    </row>
    <row r="143" spans="1:13" x14ac:dyDescent="0.35">
      <c r="A143" s="2" t="s">
        <v>146</v>
      </c>
      <c r="B143" s="18" t="s">
        <v>166</v>
      </c>
      <c r="C143" s="3">
        <v>1</v>
      </c>
      <c r="D143" s="15">
        <v>1</v>
      </c>
      <c r="E143" s="16">
        <v>1157.7158143393201</v>
      </c>
      <c r="F143" s="16">
        <v>1059.5999924631201</v>
      </c>
      <c r="G143" s="16">
        <v>714.52957328056698</v>
      </c>
      <c r="H143" s="16">
        <v>768.64558012588202</v>
      </c>
      <c r="I143" s="17">
        <v>500</v>
      </c>
      <c r="J143" s="17">
        <v>480</v>
      </c>
      <c r="K143" s="17">
        <v>410</v>
      </c>
      <c r="L143" s="17"/>
      <c r="M143" s="17"/>
    </row>
    <row r="144" spans="1:13" x14ac:dyDescent="0.35">
      <c r="A144" s="4" t="s">
        <v>147</v>
      </c>
      <c r="B144" s="18" t="s">
        <v>167</v>
      </c>
      <c r="C144" s="3">
        <v>1</v>
      </c>
      <c r="D144" s="15">
        <v>1</v>
      </c>
      <c r="E144" s="16">
        <v>58.835906029708497</v>
      </c>
      <c r="F144" s="16">
        <v>40.218174871789898</v>
      </c>
      <c r="G144" s="16">
        <v>21.589654249160599</v>
      </c>
      <c r="H144" s="16">
        <v>55.558467377066599</v>
      </c>
      <c r="I144" s="17">
        <v>36</v>
      </c>
      <c r="J144" s="17">
        <v>30</v>
      </c>
      <c r="K144" s="17">
        <v>19</v>
      </c>
      <c r="L144" s="17">
        <v>19</v>
      </c>
      <c r="M144" s="17">
        <v>47</v>
      </c>
    </row>
    <row r="145" spans="1:13" x14ac:dyDescent="0.35">
      <c r="A145" s="2" t="s">
        <v>148</v>
      </c>
      <c r="B145" s="18" t="s">
        <v>166</v>
      </c>
      <c r="C145" s="3">
        <v>1</v>
      </c>
      <c r="D145" s="15">
        <v>5</v>
      </c>
      <c r="E145" s="16">
        <v>34.839029335631302</v>
      </c>
      <c r="F145" s="16">
        <v>42.767025511214001</v>
      </c>
      <c r="G145" s="16">
        <v>40.5239008743428</v>
      </c>
      <c r="H145" s="16">
        <v>36.180415533634701</v>
      </c>
      <c r="I145" s="17">
        <v>23</v>
      </c>
      <c r="J145" s="17">
        <v>17</v>
      </c>
      <c r="K145" s="17" t="s">
        <v>6</v>
      </c>
      <c r="L145" s="17">
        <v>12</v>
      </c>
      <c r="M145" s="17">
        <v>19</v>
      </c>
    </row>
    <row r="146" spans="1:13" x14ac:dyDescent="0.35">
      <c r="A146" s="2" t="s">
        <v>149</v>
      </c>
      <c r="B146" s="18" t="s">
        <v>166</v>
      </c>
      <c r="C146" s="3">
        <v>1</v>
      </c>
      <c r="D146" s="15">
        <v>2</v>
      </c>
      <c r="E146" s="16">
        <v>244.54144330627099</v>
      </c>
      <c r="F146" s="16">
        <v>333.173534373873</v>
      </c>
      <c r="G146" s="16">
        <v>161.91971454768401</v>
      </c>
      <c r="H146" s="16">
        <v>333.27248389581501</v>
      </c>
      <c r="I146" s="17">
        <v>280</v>
      </c>
      <c r="J146" s="17">
        <v>390</v>
      </c>
      <c r="K146" s="17">
        <v>260</v>
      </c>
      <c r="L146" s="17"/>
      <c r="M146" s="17"/>
    </row>
    <row r="147" spans="1:13" x14ac:dyDescent="0.35">
      <c r="A147" s="2" t="s">
        <v>150</v>
      </c>
      <c r="B147" s="18" t="s">
        <v>166</v>
      </c>
      <c r="C147" s="3">
        <v>1</v>
      </c>
      <c r="D147" s="15">
        <v>10</v>
      </c>
      <c r="E147" s="17" t="s">
        <v>6</v>
      </c>
      <c r="F147" s="17" t="s">
        <v>6</v>
      </c>
      <c r="G147" s="17" t="s">
        <v>6</v>
      </c>
      <c r="H147" s="17" t="s">
        <v>6</v>
      </c>
      <c r="I147" s="17" t="s">
        <v>6</v>
      </c>
      <c r="J147" s="17" t="s">
        <v>6</v>
      </c>
      <c r="K147" s="17" t="s">
        <v>6</v>
      </c>
      <c r="L147" s="17" t="s">
        <v>6</v>
      </c>
      <c r="M147" s="17" t="s">
        <v>6</v>
      </c>
    </row>
    <row r="148" spans="1:13" x14ac:dyDescent="0.35">
      <c r="A148" s="2" t="s">
        <v>151</v>
      </c>
      <c r="B148" s="18" t="s">
        <v>166</v>
      </c>
      <c r="C148" s="3">
        <v>1</v>
      </c>
      <c r="D148" s="15">
        <v>1</v>
      </c>
      <c r="E148" s="17" t="s">
        <v>6</v>
      </c>
      <c r="F148" s="16">
        <v>0.78982897396042595</v>
      </c>
      <c r="G148" s="17" t="s">
        <v>6</v>
      </c>
      <c r="H148" s="17" t="s">
        <v>6</v>
      </c>
      <c r="I148" s="17" t="s">
        <v>6</v>
      </c>
      <c r="J148" s="17" t="s">
        <v>6</v>
      </c>
      <c r="K148" s="17" t="s">
        <v>6</v>
      </c>
      <c r="L148" s="17" t="s">
        <v>6</v>
      </c>
      <c r="M148" s="17" t="s">
        <v>6</v>
      </c>
    </row>
    <row r="149" spans="1:13" x14ac:dyDescent="0.35">
      <c r="A149" s="2" t="s">
        <v>152</v>
      </c>
      <c r="B149" s="18" t="s">
        <v>166</v>
      </c>
      <c r="C149" s="3">
        <v>1</v>
      </c>
      <c r="D149" s="15">
        <v>0.5</v>
      </c>
      <c r="E149" s="16">
        <v>0.93332486964157502</v>
      </c>
      <c r="F149" s="16">
        <v>0.89383818207974097</v>
      </c>
      <c r="G149" s="17" t="s">
        <v>6</v>
      </c>
      <c r="H149" s="17" t="s">
        <v>6</v>
      </c>
      <c r="I149" s="17" t="s">
        <v>6</v>
      </c>
      <c r="J149" s="17" t="s">
        <v>6</v>
      </c>
      <c r="K149" s="17" t="s">
        <v>6</v>
      </c>
      <c r="L149" s="17" t="s">
        <v>6</v>
      </c>
      <c r="M149" s="17" t="s">
        <v>159</v>
      </c>
    </row>
    <row r="150" spans="1:13" x14ac:dyDescent="0.35">
      <c r="A150" s="2" t="s">
        <v>154</v>
      </c>
      <c r="B150" s="18" t="s">
        <v>166</v>
      </c>
      <c r="C150" s="3">
        <v>1</v>
      </c>
      <c r="D150" s="15">
        <v>0.5</v>
      </c>
      <c r="E150" s="17" t="s">
        <v>6</v>
      </c>
      <c r="F150" s="17" t="s">
        <v>6</v>
      </c>
      <c r="G150" s="17" t="s">
        <v>6</v>
      </c>
      <c r="H150" s="17" t="s">
        <v>6</v>
      </c>
      <c r="I150" s="17">
        <v>3.7</v>
      </c>
      <c r="J150" s="17">
        <v>4.5999999999999996</v>
      </c>
      <c r="K150" s="17">
        <v>4</v>
      </c>
      <c r="L150" s="17">
        <v>4.2</v>
      </c>
      <c r="M150" s="17">
        <v>2.1</v>
      </c>
    </row>
    <row r="151" spans="1:13" x14ac:dyDescent="0.35">
      <c r="A151" s="2" t="s">
        <v>155</v>
      </c>
      <c r="B151" s="18" t="s">
        <v>166</v>
      </c>
      <c r="C151" s="3">
        <v>1</v>
      </c>
      <c r="D151" s="15">
        <v>0.5</v>
      </c>
      <c r="E151" s="16">
        <v>0.30704309311605898</v>
      </c>
      <c r="F151" s="16">
        <v>1.3132657363631</v>
      </c>
      <c r="G151" s="17" t="s">
        <v>6</v>
      </c>
      <c r="H151" s="17" t="s">
        <v>6</v>
      </c>
      <c r="I151" s="17" t="s">
        <v>6</v>
      </c>
      <c r="J151" s="17" t="s">
        <v>6</v>
      </c>
      <c r="K151" s="17" t="s">
        <v>6</v>
      </c>
      <c r="L151" s="17" t="s">
        <v>6</v>
      </c>
      <c r="M151" s="17" t="s">
        <v>6</v>
      </c>
    </row>
    <row r="152" spans="1:13" x14ac:dyDescent="0.35">
      <c r="A152" s="2" t="s">
        <v>156</v>
      </c>
      <c r="B152" s="18" t="s">
        <v>166</v>
      </c>
      <c r="C152" s="3">
        <v>1</v>
      </c>
      <c r="D152" s="15">
        <v>0.5</v>
      </c>
      <c r="E152" s="16">
        <v>12.4165746090583</v>
      </c>
      <c r="F152" s="16">
        <v>13.4851965676819</v>
      </c>
      <c r="G152" s="16">
        <v>8.7093916385640906</v>
      </c>
      <c r="H152" s="16">
        <v>12.6473844538778</v>
      </c>
      <c r="I152" s="17">
        <v>11</v>
      </c>
      <c r="J152" s="17">
        <v>14</v>
      </c>
      <c r="K152" s="17">
        <v>9.3000000000000007</v>
      </c>
      <c r="L152" s="17">
        <v>11</v>
      </c>
      <c r="M152" s="17">
        <v>12</v>
      </c>
    </row>
    <row r="153" spans="1:13" x14ac:dyDescent="0.35">
      <c r="A153" s="2" t="s">
        <v>157</v>
      </c>
      <c r="B153" s="18" t="s">
        <v>166</v>
      </c>
      <c r="C153" s="3">
        <v>1</v>
      </c>
      <c r="D153" s="15">
        <v>5</v>
      </c>
      <c r="E153" s="17" t="s">
        <v>6</v>
      </c>
      <c r="F153" s="17" t="s">
        <v>6</v>
      </c>
      <c r="G153" s="17" t="s">
        <v>6</v>
      </c>
      <c r="H153" s="17" t="s">
        <v>6</v>
      </c>
      <c r="I153" s="17" t="s">
        <v>6</v>
      </c>
      <c r="J153" s="17" t="s">
        <v>6</v>
      </c>
      <c r="K153" s="17" t="s">
        <v>6</v>
      </c>
      <c r="L153" s="17" t="s">
        <v>6</v>
      </c>
      <c r="M153" s="17" t="s">
        <v>6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F0C8E-A54A-4AC3-8606-D5B6010709C7}">
  <dimension ref="A1:EX122"/>
  <sheetViews>
    <sheetView topLeftCell="A22" workbookViewId="0">
      <selection activeCell="ES3" sqref="ES3"/>
    </sheetView>
  </sheetViews>
  <sheetFormatPr baseColWidth="10" defaultRowHeight="14.5" x14ac:dyDescent="0.35"/>
  <cols>
    <col min="4" max="4" width="9.453125" bestFit="1" customWidth="1"/>
    <col min="5" max="5" width="9.1796875" bestFit="1" customWidth="1"/>
    <col min="6" max="6" width="18.7265625" bestFit="1" customWidth="1"/>
    <col min="7" max="8" width="15.81640625" bestFit="1" customWidth="1"/>
    <col min="9" max="9" width="16.81640625" bestFit="1" customWidth="1"/>
    <col min="10" max="10" width="33.453125" bestFit="1" customWidth="1"/>
    <col min="11" max="11" width="25.1796875" bestFit="1" customWidth="1"/>
    <col min="12" max="12" width="11" bestFit="1" customWidth="1"/>
    <col min="13" max="13" width="10.54296875" bestFit="1" customWidth="1"/>
    <col min="14" max="14" width="23.453125" bestFit="1" customWidth="1"/>
    <col min="15" max="15" width="9.54296875" bestFit="1" customWidth="1"/>
    <col min="16" max="16" width="17.81640625" bestFit="1" customWidth="1"/>
    <col min="17" max="17" width="15.54296875" bestFit="1" customWidth="1"/>
    <col min="18" max="18" width="41.1796875" bestFit="1" customWidth="1"/>
    <col min="19" max="19" width="9.81640625" bestFit="1" customWidth="1"/>
    <col min="20" max="20" width="16" bestFit="1" customWidth="1"/>
    <col min="21" max="21" width="10.54296875" bestFit="1" customWidth="1"/>
    <col min="22" max="22" width="7.7265625" bestFit="1" customWidth="1"/>
    <col min="23" max="23" width="18" bestFit="1" customWidth="1"/>
    <col min="24" max="24" width="11.81640625" bestFit="1" customWidth="1"/>
    <col min="25" max="25" width="24.81640625" bestFit="1" customWidth="1"/>
    <col min="26" max="26" width="21.453125" bestFit="1" customWidth="1"/>
    <col min="27" max="27" width="10.26953125" bestFit="1" customWidth="1"/>
    <col min="28" max="28" width="16.81640625" bestFit="1" customWidth="1"/>
    <col min="29" max="29" width="11.54296875" bestFit="1" customWidth="1"/>
    <col min="30" max="30" width="9.26953125" bestFit="1" customWidth="1"/>
    <col min="31" max="31" width="9.54296875" bestFit="1" customWidth="1"/>
    <col min="32" max="32" width="8.453125" bestFit="1" customWidth="1"/>
    <col min="33" max="33" width="11.81640625" bestFit="1" customWidth="1"/>
    <col min="34" max="34" width="12.7265625" bestFit="1" customWidth="1"/>
    <col min="35" max="35" width="12.54296875" bestFit="1" customWidth="1"/>
    <col min="36" max="36" width="12.453125" bestFit="1" customWidth="1"/>
    <col min="37" max="37" width="5.1796875" bestFit="1" customWidth="1"/>
    <col min="38" max="38" width="15.453125" bestFit="1" customWidth="1"/>
    <col min="39" max="39" width="21.1796875" bestFit="1" customWidth="1"/>
    <col min="40" max="40" width="20.453125" bestFit="1" customWidth="1"/>
    <col min="41" max="41" width="6.54296875" bestFit="1" customWidth="1"/>
    <col min="42" max="42" width="25.1796875" bestFit="1" customWidth="1"/>
    <col min="43" max="43" width="29.453125" bestFit="1" customWidth="1"/>
    <col min="44" max="45" width="10.81640625" bestFit="1" customWidth="1"/>
    <col min="46" max="46" width="22.7265625" bestFit="1" customWidth="1"/>
    <col min="47" max="47" width="11.1796875" bestFit="1" customWidth="1"/>
    <col min="49" max="49" width="17.26953125" bestFit="1" customWidth="1"/>
    <col min="50" max="50" width="16.7265625" bestFit="1" customWidth="1"/>
    <col min="51" max="51" width="9.1796875" bestFit="1" customWidth="1"/>
    <col min="52" max="52" width="15.1796875" bestFit="1" customWidth="1"/>
    <col min="53" max="53" width="13.1796875" bestFit="1" customWidth="1"/>
    <col min="54" max="54" width="25.26953125" bestFit="1" customWidth="1"/>
    <col min="55" max="55" width="18.81640625" bestFit="1" customWidth="1"/>
    <col min="56" max="56" width="6.26953125" bestFit="1" customWidth="1"/>
    <col min="57" max="57" width="12.1796875" bestFit="1" customWidth="1"/>
    <col min="58" max="58" width="22.26953125" bestFit="1" customWidth="1"/>
    <col min="59" max="59" width="10.1796875" bestFit="1" customWidth="1"/>
    <col min="60" max="60" width="7.7265625" bestFit="1" customWidth="1"/>
    <col min="61" max="61" width="8.26953125" bestFit="1" customWidth="1"/>
    <col min="62" max="62" width="11.1796875" bestFit="1" customWidth="1"/>
    <col min="63" max="63" width="13" bestFit="1" customWidth="1"/>
    <col min="64" max="64" width="8.7265625" bestFit="1" customWidth="1"/>
    <col min="65" max="65" width="8.54296875" bestFit="1" customWidth="1"/>
    <col min="66" max="66" width="10.54296875" bestFit="1" customWidth="1"/>
    <col min="67" max="67" width="9.54296875" bestFit="1" customWidth="1"/>
    <col min="68" max="68" width="20" bestFit="1" customWidth="1"/>
    <col min="69" max="69" width="7.7265625" bestFit="1" customWidth="1"/>
    <col min="70" max="70" width="12.1796875" bestFit="1" customWidth="1"/>
    <col min="71" max="71" width="8.54296875" bestFit="1" customWidth="1"/>
    <col min="72" max="72" width="15.1796875" bestFit="1" customWidth="1"/>
    <col min="73" max="73" width="9.453125" bestFit="1" customWidth="1"/>
    <col min="74" max="74" width="11.453125" bestFit="1" customWidth="1"/>
    <col min="75" max="76" width="10.54296875" bestFit="1" customWidth="1"/>
    <col min="77" max="77" width="10.26953125" bestFit="1" customWidth="1"/>
    <col min="78" max="78" width="39.26953125" bestFit="1" customWidth="1"/>
    <col min="79" max="79" width="15.54296875" bestFit="1" customWidth="1"/>
    <col min="80" max="80" width="24.1796875" bestFit="1" customWidth="1"/>
    <col min="81" max="81" width="12.453125" bestFit="1" customWidth="1"/>
    <col min="82" max="82" width="9.453125" bestFit="1" customWidth="1"/>
    <col min="83" max="83" width="21.54296875" bestFit="1" customWidth="1"/>
    <col min="84" max="84" width="18.54296875" bestFit="1" customWidth="1"/>
    <col min="85" max="85" width="19.7265625" bestFit="1" customWidth="1"/>
    <col min="86" max="86" width="9.1796875" bestFit="1" customWidth="1"/>
    <col min="87" max="87" width="19.453125" bestFit="1" customWidth="1"/>
    <col min="88" max="88" width="19.54296875" bestFit="1" customWidth="1"/>
    <col min="89" max="89" width="9" bestFit="1" customWidth="1"/>
    <col min="90" max="90" width="23.1796875" bestFit="1" customWidth="1"/>
    <col min="91" max="91" width="10" bestFit="1" customWidth="1"/>
    <col min="92" max="92" width="9.453125" bestFit="1" customWidth="1"/>
    <col min="93" max="93" width="10.453125" bestFit="1" customWidth="1"/>
    <col min="94" max="94" width="9.7265625" bestFit="1" customWidth="1"/>
    <col min="95" max="95" width="29.54296875" bestFit="1" customWidth="1"/>
    <col min="96" max="96" width="23" bestFit="1" customWidth="1"/>
    <col min="97" max="97" width="8.81640625" bestFit="1" customWidth="1"/>
    <col min="98" max="98" width="24.453125" bestFit="1" customWidth="1"/>
    <col min="99" max="99" width="24.26953125" bestFit="1" customWidth="1"/>
    <col min="100" max="100" width="27.7265625" bestFit="1" customWidth="1"/>
    <col min="101" max="101" width="20.1796875" bestFit="1" customWidth="1"/>
    <col min="102" max="102" width="10.54296875" bestFit="1" customWidth="1"/>
    <col min="103" max="103" width="19.7265625" bestFit="1" customWidth="1"/>
    <col min="104" max="104" width="9.54296875" bestFit="1" customWidth="1"/>
    <col min="105" max="105" width="18.7265625" bestFit="1" customWidth="1"/>
    <col min="106" max="106" width="10.54296875" bestFit="1" customWidth="1"/>
    <col min="107" max="107" width="8.1796875" bestFit="1" customWidth="1"/>
    <col min="108" max="108" width="10.81640625" bestFit="1" customWidth="1"/>
    <col min="109" max="109" width="25" bestFit="1" customWidth="1"/>
    <col min="110" max="110" width="10" bestFit="1" customWidth="1"/>
    <col min="111" max="111" width="22.453125" bestFit="1" customWidth="1"/>
    <col min="112" max="112" width="23.81640625" bestFit="1" customWidth="1"/>
    <col min="113" max="113" width="19.81640625" bestFit="1" customWidth="1"/>
    <col min="114" max="114" width="10.54296875" bestFit="1" customWidth="1"/>
    <col min="115" max="115" width="24.7265625" bestFit="1" customWidth="1"/>
    <col min="116" max="116" width="24.54296875" bestFit="1" customWidth="1"/>
    <col min="117" max="117" width="28.1796875" bestFit="1" customWidth="1"/>
    <col min="118" max="118" width="20.453125" bestFit="1" customWidth="1"/>
    <col min="119" max="119" width="8.54296875" bestFit="1" customWidth="1"/>
    <col min="120" max="120" width="15.1796875" bestFit="1" customWidth="1"/>
    <col min="121" max="121" width="6.453125" bestFit="1" customWidth="1"/>
    <col min="122" max="122" width="10.1796875" bestFit="1" customWidth="1"/>
    <col min="123" max="123" width="20.54296875" bestFit="1" customWidth="1"/>
    <col min="124" max="124" width="24.453125" bestFit="1" customWidth="1"/>
    <col min="125" max="125" width="7.81640625" bestFit="1" customWidth="1"/>
    <col min="126" max="126" width="14.453125" bestFit="1" customWidth="1"/>
    <col min="127" max="127" width="18.1796875" bestFit="1" customWidth="1"/>
    <col min="128" max="128" width="7.81640625" bestFit="1" customWidth="1"/>
    <col min="129" max="129" width="12.453125" bestFit="1" customWidth="1"/>
    <col min="130" max="130" width="18.26953125" bestFit="1" customWidth="1"/>
    <col min="131" max="131" width="41.453125" bestFit="1" customWidth="1"/>
    <col min="132" max="132" width="13" bestFit="1" customWidth="1"/>
    <col min="133" max="133" width="9.1796875" bestFit="1" customWidth="1"/>
    <col min="134" max="134" width="21.54296875" bestFit="1" customWidth="1"/>
    <col min="135" max="135" width="19.1796875" bestFit="1" customWidth="1"/>
    <col min="136" max="136" width="8.81640625" bestFit="1" customWidth="1"/>
    <col min="137" max="137" width="18.81640625" bestFit="1" customWidth="1"/>
    <col min="138" max="138" width="19.26953125" bestFit="1" customWidth="1"/>
    <col min="139" max="139" width="17.453125" bestFit="1" customWidth="1"/>
    <col min="140" max="140" width="15.81640625" bestFit="1" customWidth="1"/>
    <col min="141" max="141" width="30" bestFit="1" customWidth="1"/>
    <col min="142" max="142" width="25.81640625" bestFit="1" customWidth="1"/>
    <col min="143" max="143" width="8.54296875" bestFit="1" customWidth="1"/>
    <col min="144" max="144" width="12.1796875" bestFit="1" customWidth="1"/>
    <col min="145" max="145" width="16" bestFit="1" customWidth="1"/>
    <col min="146" max="146" width="11.26953125" bestFit="1" customWidth="1"/>
    <col min="147" max="147" width="11.1796875" bestFit="1" customWidth="1"/>
    <col min="148" max="148" width="12.81640625" bestFit="1" customWidth="1"/>
    <col min="149" max="149" width="24.1796875" bestFit="1" customWidth="1"/>
    <col min="150" max="150" width="25.81640625" bestFit="1" customWidth="1"/>
    <col min="151" max="151" width="28.7265625" bestFit="1" customWidth="1"/>
    <col min="152" max="152" width="34.54296875" bestFit="1" customWidth="1"/>
    <col min="153" max="153" width="19.1796875" bestFit="1" customWidth="1"/>
    <col min="154" max="154" width="20.26953125" bestFit="1" customWidth="1"/>
  </cols>
  <sheetData>
    <row r="1" spans="1:154" x14ac:dyDescent="0.35">
      <c r="D1" s="2" t="s">
        <v>4</v>
      </c>
      <c r="E1" s="2" t="s">
        <v>5</v>
      </c>
      <c r="F1" s="2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2" t="s">
        <v>14</v>
      </c>
      <c r="N1" s="4" t="s">
        <v>15</v>
      </c>
      <c r="O1" s="2" t="s">
        <v>16</v>
      </c>
      <c r="P1" s="2" t="s">
        <v>17</v>
      </c>
      <c r="Q1" s="4" t="s">
        <v>18</v>
      </c>
      <c r="R1" s="5" t="s">
        <v>19</v>
      </c>
      <c r="S1" s="2" t="s">
        <v>20</v>
      </c>
      <c r="T1" s="5" t="s">
        <v>21</v>
      </c>
      <c r="U1" s="2" t="s">
        <v>22</v>
      </c>
      <c r="V1" s="2" t="s">
        <v>23</v>
      </c>
      <c r="W1" s="4" t="s">
        <v>24</v>
      </c>
      <c r="X1" s="2" t="s">
        <v>25</v>
      </c>
      <c r="Y1" s="4" t="s">
        <v>26</v>
      </c>
      <c r="Z1" s="4" t="s">
        <v>27</v>
      </c>
      <c r="AA1" s="2" t="s">
        <v>28</v>
      </c>
      <c r="AB1" s="4" t="s">
        <v>29</v>
      </c>
      <c r="AC1" s="7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4" t="s">
        <v>39</v>
      </c>
      <c r="AM1" s="4" t="s">
        <v>40</v>
      </c>
      <c r="AN1" s="4" t="s">
        <v>41</v>
      </c>
      <c r="AO1" s="2" t="s">
        <v>42</v>
      </c>
      <c r="AP1" s="4" t="s">
        <v>43</v>
      </c>
      <c r="AQ1" s="4" t="s">
        <v>44</v>
      </c>
      <c r="AR1" s="2" t="s">
        <v>45</v>
      </c>
      <c r="AS1" s="2" t="s">
        <v>46</v>
      </c>
      <c r="AT1" s="4" t="s">
        <v>47</v>
      </c>
      <c r="AU1" s="2" t="s">
        <v>48</v>
      </c>
      <c r="AV1" s="2" t="s">
        <v>49</v>
      </c>
      <c r="AW1" s="4" t="s">
        <v>50</v>
      </c>
      <c r="AX1" s="4" t="s">
        <v>51</v>
      </c>
      <c r="AY1" s="2" t="s">
        <v>52</v>
      </c>
      <c r="AZ1" s="4" t="s">
        <v>53</v>
      </c>
      <c r="BA1" s="2" t="s">
        <v>54</v>
      </c>
      <c r="BB1" s="4" t="s">
        <v>55</v>
      </c>
      <c r="BC1" s="4" t="s">
        <v>56</v>
      </c>
      <c r="BD1" s="2" t="s">
        <v>57</v>
      </c>
      <c r="BE1" s="2" t="s">
        <v>58</v>
      </c>
      <c r="BF1" s="2" t="s">
        <v>59</v>
      </c>
      <c r="BG1" s="2" t="s">
        <v>60</v>
      </c>
      <c r="BH1" s="2" t="s">
        <v>61</v>
      </c>
      <c r="BI1" s="2" t="s">
        <v>62</v>
      </c>
      <c r="BJ1" s="2" t="s">
        <v>63</v>
      </c>
      <c r="BK1" s="4" t="s">
        <v>64</v>
      </c>
      <c r="BL1" s="2" t="s">
        <v>65</v>
      </c>
      <c r="BM1" s="2" t="s">
        <v>66</v>
      </c>
      <c r="BN1" s="2" t="s">
        <v>67</v>
      </c>
      <c r="BO1" s="2" t="s">
        <v>68</v>
      </c>
      <c r="BP1" s="4" t="s">
        <v>69</v>
      </c>
      <c r="BQ1" s="2" t="s">
        <v>70</v>
      </c>
      <c r="BR1" s="4" t="s">
        <v>71</v>
      </c>
      <c r="BS1" s="2" t="s">
        <v>72</v>
      </c>
      <c r="BT1" s="4" t="s">
        <v>73</v>
      </c>
      <c r="BU1" s="2" t="s">
        <v>74</v>
      </c>
      <c r="BV1" s="2" t="s">
        <v>75</v>
      </c>
      <c r="BW1" s="2" t="s">
        <v>76</v>
      </c>
      <c r="BX1" s="2" t="s">
        <v>77</v>
      </c>
      <c r="BY1" s="2" t="s">
        <v>78</v>
      </c>
      <c r="BZ1" s="4" t="s">
        <v>79</v>
      </c>
      <c r="CA1" s="2" t="s">
        <v>80</v>
      </c>
      <c r="CB1" s="4" t="s">
        <v>81</v>
      </c>
      <c r="CC1" s="2" t="s">
        <v>82</v>
      </c>
      <c r="CD1" s="2" t="s">
        <v>83</v>
      </c>
      <c r="CE1" s="4" t="s">
        <v>84</v>
      </c>
      <c r="CF1" s="4" t="s">
        <v>85</v>
      </c>
      <c r="CG1" s="4" t="s">
        <v>86</v>
      </c>
      <c r="CH1" s="2" t="s">
        <v>87</v>
      </c>
      <c r="CI1" s="4" t="s">
        <v>88</v>
      </c>
      <c r="CJ1" s="4" t="s">
        <v>89</v>
      </c>
      <c r="CK1" s="2" t="s">
        <v>90</v>
      </c>
      <c r="CL1" s="4" t="s">
        <v>91</v>
      </c>
      <c r="CM1" s="2" t="s">
        <v>92</v>
      </c>
      <c r="CN1" s="2" t="s">
        <v>93</v>
      </c>
      <c r="CO1" s="2" t="s">
        <v>94</v>
      </c>
      <c r="CP1" s="2" t="s">
        <v>95</v>
      </c>
      <c r="CQ1" s="2" t="s">
        <v>96</v>
      </c>
      <c r="CR1" s="2" t="s">
        <v>97</v>
      </c>
      <c r="CS1" s="2" t="s">
        <v>98</v>
      </c>
      <c r="CT1" s="8" t="s">
        <v>99</v>
      </c>
      <c r="CU1" s="8" t="s">
        <v>100</v>
      </c>
      <c r="CV1" s="8" t="s">
        <v>101</v>
      </c>
      <c r="CW1" s="8" t="s">
        <v>102</v>
      </c>
      <c r="CX1" s="2" t="s">
        <v>103</v>
      </c>
      <c r="CY1" s="4" t="s">
        <v>104</v>
      </c>
      <c r="CZ1" s="7" t="s">
        <v>105</v>
      </c>
      <c r="DA1" s="4" t="s">
        <v>106</v>
      </c>
      <c r="DB1" s="7" t="s">
        <v>107</v>
      </c>
      <c r="DC1" s="2" t="s">
        <v>108</v>
      </c>
      <c r="DD1" s="2" t="s">
        <v>109</v>
      </c>
      <c r="DE1" s="4" t="s">
        <v>110</v>
      </c>
      <c r="DF1" s="2" t="s">
        <v>111</v>
      </c>
      <c r="DG1" s="4" t="s">
        <v>112</v>
      </c>
      <c r="DH1" s="4" t="s">
        <v>113</v>
      </c>
      <c r="DI1" s="4" t="s">
        <v>114</v>
      </c>
      <c r="DJ1" s="2" t="s">
        <v>115</v>
      </c>
      <c r="DK1" s="4" t="s">
        <v>116</v>
      </c>
      <c r="DL1" s="4" t="s">
        <v>117</v>
      </c>
      <c r="DM1" s="4" t="s">
        <v>118</v>
      </c>
      <c r="DN1" s="4" t="s">
        <v>119</v>
      </c>
      <c r="DO1" s="2" t="s">
        <v>120</v>
      </c>
      <c r="DP1" s="4" t="s">
        <v>121</v>
      </c>
      <c r="DQ1" s="2" t="s">
        <v>123</v>
      </c>
      <c r="DR1" s="2" t="s">
        <v>124</v>
      </c>
      <c r="DS1" s="4" t="s">
        <v>125</v>
      </c>
      <c r="DT1" s="4" t="s">
        <v>126</v>
      </c>
      <c r="DU1" s="2" t="s">
        <v>127</v>
      </c>
      <c r="DV1" s="4" t="s">
        <v>128</v>
      </c>
      <c r="DW1" s="4" t="s">
        <v>129</v>
      </c>
      <c r="DX1" s="2" t="s">
        <v>130</v>
      </c>
      <c r="DY1" s="2" t="s">
        <v>131</v>
      </c>
      <c r="DZ1" s="4" t="s">
        <v>132</v>
      </c>
      <c r="EA1" s="5" t="s">
        <v>133</v>
      </c>
      <c r="EB1" s="2" t="s">
        <v>134</v>
      </c>
      <c r="EC1" s="9" t="s">
        <v>135</v>
      </c>
      <c r="ED1" s="10" t="s">
        <v>136</v>
      </c>
      <c r="EE1" s="10" t="s">
        <v>137</v>
      </c>
      <c r="EF1" s="2" t="s">
        <v>138</v>
      </c>
      <c r="EG1" s="4" t="s">
        <v>139</v>
      </c>
      <c r="EH1" s="4" t="s">
        <v>140</v>
      </c>
      <c r="EI1" s="4" t="s">
        <v>141</v>
      </c>
      <c r="EJ1" s="2" t="s">
        <v>142</v>
      </c>
      <c r="EK1" s="4" t="s">
        <v>143</v>
      </c>
      <c r="EL1" s="4" t="s">
        <v>144</v>
      </c>
      <c r="EM1" s="2" t="s">
        <v>145</v>
      </c>
      <c r="EN1" s="2" t="s">
        <v>146</v>
      </c>
      <c r="EO1" s="4" t="s">
        <v>147</v>
      </c>
      <c r="EP1" s="2" t="s">
        <v>148</v>
      </c>
      <c r="EQ1" s="2" t="s">
        <v>149</v>
      </c>
      <c r="ER1" s="2" t="s">
        <v>150</v>
      </c>
      <c r="ES1" s="2" t="s">
        <v>151</v>
      </c>
      <c r="ET1" s="2" t="s">
        <v>152</v>
      </c>
      <c r="EU1" s="9" t="s">
        <v>154</v>
      </c>
      <c r="EV1" s="2" t="s">
        <v>155</v>
      </c>
      <c r="EW1" s="2" t="s">
        <v>156</v>
      </c>
      <c r="EX1" s="2" t="s">
        <v>157</v>
      </c>
    </row>
    <row r="2" spans="1:154" x14ac:dyDescent="0.35">
      <c r="D2" s="18" t="s">
        <v>166</v>
      </c>
      <c r="E2" s="18" t="s">
        <v>166</v>
      </c>
      <c r="F2" s="18" t="s">
        <v>166</v>
      </c>
      <c r="G2" s="18" t="s">
        <v>167</v>
      </c>
      <c r="H2" s="18" t="s">
        <v>167</v>
      </c>
      <c r="I2" s="18" t="s">
        <v>167</v>
      </c>
      <c r="J2" s="18" t="s">
        <v>167</v>
      </c>
      <c r="K2" s="18" t="s">
        <v>167</v>
      </c>
      <c r="L2" s="18" t="s">
        <v>167</v>
      </c>
      <c r="M2" s="18" t="s">
        <v>166</v>
      </c>
      <c r="N2" s="18" t="s">
        <v>167</v>
      </c>
      <c r="O2" s="18" t="s">
        <v>166</v>
      </c>
      <c r="P2" s="18" t="s">
        <v>166</v>
      </c>
      <c r="Q2" s="18" t="s">
        <v>167</v>
      </c>
      <c r="R2" s="18" t="s">
        <v>167</v>
      </c>
      <c r="S2" s="18" t="s">
        <v>166</v>
      </c>
      <c r="T2" s="18" t="s">
        <v>167</v>
      </c>
      <c r="U2" s="18" t="s">
        <v>166</v>
      </c>
      <c r="V2" s="18" t="s">
        <v>166</v>
      </c>
      <c r="W2" s="18" t="s">
        <v>167</v>
      </c>
      <c r="X2" s="18" t="s">
        <v>166</v>
      </c>
      <c r="Y2" s="18" t="s">
        <v>167</v>
      </c>
      <c r="Z2" s="18" t="s">
        <v>167</v>
      </c>
      <c r="AA2" s="18" t="s">
        <v>166</v>
      </c>
      <c r="AB2" s="18" t="s">
        <v>167</v>
      </c>
      <c r="AC2" s="18" t="s">
        <v>166</v>
      </c>
      <c r="AD2" s="18" t="s">
        <v>166</v>
      </c>
      <c r="AE2" s="18" t="s">
        <v>166</v>
      </c>
      <c r="AF2" s="18" t="s">
        <v>166</v>
      </c>
      <c r="AG2" s="18" t="s">
        <v>166</v>
      </c>
      <c r="AH2" s="18" t="s">
        <v>166</v>
      </c>
      <c r="AI2" s="18" t="s">
        <v>166</v>
      </c>
      <c r="AJ2" s="18" t="s">
        <v>166</v>
      </c>
      <c r="AK2" s="18" t="s">
        <v>166</v>
      </c>
      <c r="AL2" s="18" t="s">
        <v>167</v>
      </c>
      <c r="AM2" s="18" t="s">
        <v>167</v>
      </c>
      <c r="AN2" s="18" t="s">
        <v>167</v>
      </c>
      <c r="AO2" s="18" t="s">
        <v>166</v>
      </c>
      <c r="AP2" s="18" t="s">
        <v>167</v>
      </c>
      <c r="AQ2" s="18" t="s">
        <v>167</v>
      </c>
      <c r="AR2" s="18" t="s">
        <v>166</v>
      </c>
      <c r="AS2" s="18" t="s">
        <v>166</v>
      </c>
      <c r="AT2" s="18" t="s">
        <v>167</v>
      </c>
      <c r="AU2" s="18" t="s">
        <v>166</v>
      </c>
      <c r="AV2" s="18" t="s">
        <v>166</v>
      </c>
      <c r="AW2" s="18" t="s">
        <v>167</v>
      </c>
      <c r="AX2" s="18" t="s">
        <v>167</v>
      </c>
      <c r="AY2" s="18" t="s">
        <v>166</v>
      </c>
      <c r="AZ2" s="18" t="s">
        <v>167</v>
      </c>
      <c r="BA2" s="18" t="s">
        <v>166</v>
      </c>
      <c r="BB2" s="18" t="s">
        <v>167</v>
      </c>
      <c r="BC2" s="18" t="s">
        <v>167</v>
      </c>
      <c r="BD2" s="18" t="s">
        <v>166</v>
      </c>
      <c r="BE2" s="18" t="s">
        <v>166</v>
      </c>
      <c r="BF2" s="18" t="s">
        <v>166</v>
      </c>
      <c r="BG2" s="18" t="s">
        <v>166</v>
      </c>
      <c r="BH2" s="18" t="s">
        <v>166</v>
      </c>
      <c r="BI2" s="18" t="s">
        <v>166</v>
      </c>
      <c r="BJ2" s="18" t="s">
        <v>166</v>
      </c>
      <c r="BK2" s="18" t="s">
        <v>167</v>
      </c>
      <c r="BL2" s="18" t="s">
        <v>166</v>
      </c>
      <c r="BM2" s="18" t="s">
        <v>166</v>
      </c>
      <c r="BN2" s="18" t="s">
        <v>166</v>
      </c>
      <c r="BO2" s="18" t="s">
        <v>166</v>
      </c>
      <c r="BP2" s="18" t="s">
        <v>167</v>
      </c>
      <c r="BQ2" s="18" t="s">
        <v>166</v>
      </c>
      <c r="BR2" s="18" t="s">
        <v>167</v>
      </c>
      <c r="BS2" s="18" t="s">
        <v>166</v>
      </c>
      <c r="BT2" s="18" t="s">
        <v>167</v>
      </c>
      <c r="BU2" s="18" t="s">
        <v>166</v>
      </c>
      <c r="BV2" s="18" t="s">
        <v>166</v>
      </c>
      <c r="BW2" s="18" t="s">
        <v>166</v>
      </c>
      <c r="BX2" s="18" t="s">
        <v>166</v>
      </c>
      <c r="BY2" s="18" t="s">
        <v>166</v>
      </c>
      <c r="BZ2" s="18" t="s">
        <v>167</v>
      </c>
      <c r="CA2" s="18" t="s">
        <v>166</v>
      </c>
      <c r="CB2" s="18" t="s">
        <v>167</v>
      </c>
      <c r="CC2" s="18" t="s">
        <v>166</v>
      </c>
      <c r="CD2" s="18" t="s">
        <v>166</v>
      </c>
      <c r="CE2" s="18" t="s">
        <v>167</v>
      </c>
      <c r="CF2" s="18" t="s">
        <v>167</v>
      </c>
      <c r="CG2" s="18" t="s">
        <v>167</v>
      </c>
      <c r="CH2" s="18" t="s">
        <v>166</v>
      </c>
      <c r="CI2" s="18" t="s">
        <v>167</v>
      </c>
      <c r="CJ2" s="18" t="s">
        <v>167</v>
      </c>
      <c r="CK2" s="18" t="s">
        <v>166</v>
      </c>
      <c r="CL2" s="18" t="s">
        <v>167</v>
      </c>
      <c r="CM2" s="18" t="s">
        <v>166</v>
      </c>
      <c r="CN2" s="18" t="s">
        <v>166</v>
      </c>
      <c r="CO2" s="18" t="s">
        <v>166</v>
      </c>
      <c r="CP2" s="18" t="s">
        <v>166</v>
      </c>
      <c r="CQ2" s="18" t="s">
        <v>166</v>
      </c>
      <c r="CR2" s="18" t="s">
        <v>166</v>
      </c>
      <c r="CS2" s="18" t="s">
        <v>166</v>
      </c>
      <c r="CT2" s="18" t="s">
        <v>167</v>
      </c>
      <c r="CU2" s="18" t="s">
        <v>167</v>
      </c>
      <c r="CV2" s="18" t="s">
        <v>167</v>
      </c>
      <c r="CW2" s="18" t="s">
        <v>167</v>
      </c>
      <c r="CX2" s="18" t="s">
        <v>166</v>
      </c>
      <c r="CY2" s="18" t="s">
        <v>167</v>
      </c>
      <c r="CZ2" s="18" t="s">
        <v>166</v>
      </c>
      <c r="DA2" s="18" t="s">
        <v>167</v>
      </c>
      <c r="DB2" s="18" t="s">
        <v>166</v>
      </c>
      <c r="DC2" s="18" t="s">
        <v>166</v>
      </c>
      <c r="DD2" s="18" t="s">
        <v>166</v>
      </c>
      <c r="DE2" s="18" t="s">
        <v>167</v>
      </c>
      <c r="DF2" s="18" t="s">
        <v>166</v>
      </c>
      <c r="DG2" s="18" t="s">
        <v>167</v>
      </c>
      <c r="DH2" s="18" t="s">
        <v>167</v>
      </c>
      <c r="DI2" s="18" t="s">
        <v>167</v>
      </c>
      <c r="DJ2" s="18" t="s">
        <v>166</v>
      </c>
      <c r="DK2" s="18" t="s">
        <v>167</v>
      </c>
      <c r="DL2" s="18" t="s">
        <v>167</v>
      </c>
      <c r="DM2" s="18" t="s">
        <v>167</v>
      </c>
      <c r="DN2" s="18" t="s">
        <v>167</v>
      </c>
      <c r="DO2" s="18" t="s">
        <v>166</v>
      </c>
      <c r="DP2" s="18" t="s">
        <v>167</v>
      </c>
      <c r="DQ2" s="18" t="s">
        <v>166</v>
      </c>
      <c r="DR2" s="18" t="s">
        <v>166</v>
      </c>
      <c r="DS2" s="18" t="s">
        <v>167</v>
      </c>
      <c r="DT2" s="18" t="s">
        <v>167</v>
      </c>
      <c r="DU2" s="18" t="s">
        <v>166</v>
      </c>
      <c r="DV2" s="18" t="s">
        <v>167</v>
      </c>
      <c r="DW2" s="18" t="s">
        <v>167</v>
      </c>
      <c r="DX2" s="18" t="s">
        <v>166</v>
      </c>
      <c r="DY2" s="18" t="s">
        <v>166</v>
      </c>
      <c r="DZ2" s="18" t="s">
        <v>167</v>
      </c>
      <c r="EA2" s="18" t="s">
        <v>167</v>
      </c>
      <c r="EB2" s="18" t="s">
        <v>166</v>
      </c>
      <c r="EC2" s="18" t="s">
        <v>166</v>
      </c>
      <c r="ED2" s="18" t="s">
        <v>167</v>
      </c>
      <c r="EE2" s="18" t="s">
        <v>167</v>
      </c>
      <c r="EF2" s="18" t="s">
        <v>166</v>
      </c>
      <c r="EG2" s="18" t="s">
        <v>167</v>
      </c>
      <c r="EH2" s="18" t="s">
        <v>167</v>
      </c>
      <c r="EI2" s="18" t="s">
        <v>167</v>
      </c>
      <c r="EJ2" s="18" t="s">
        <v>166</v>
      </c>
      <c r="EK2" s="18" t="s">
        <v>167</v>
      </c>
      <c r="EL2" s="18" t="s">
        <v>167</v>
      </c>
      <c r="EM2" s="18" t="s">
        <v>166</v>
      </c>
      <c r="EN2" s="18" t="s">
        <v>166</v>
      </c>
      <c r="EO2" s="18" t="s">
        <v>167</v>
      </c>
      <c r="EP2" s="18" t="s">
        <v>166</v>
      </c>
      <c r="EQ2" s="18" t="s">
        <v>166</v>
      </c>
      <c r="ER2" s="18" t="s">
        <v>166</v>
      </c>
      <c r="ES2" s="18" t="s">
        <v>166</v>
      </c>
      <c r="ET2" s="18" t="s">
        <v>166</v>
      </c>
      <c r="EU2" s="18" t="s">
        <v>166</v>
      </c>
      <c r="EV2" s="18" t="s">
        <v>166</v>
      </c>
      <c r="EW2" s="18" t="s">
        <v>166</v>
      </c>
      <c r="EX2" s="18" t="s">
        <v>166</v>
      </c>
    </row>
    <row r="3" spans="1:154" x14ac:dyDescent="0.35">
      <c r="C3" t="s">
        <v>0</v>
      </c>
      <c r="D3" s="2" t="s">
        <v>4</v>
      </c>
      <c r="E3" s="2" t="s">
        <v>5</v>
      </c>
      <c r="F3" s="2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2" t="s">
        <v>14</v>
      </c>
      <c r="N3" s="4" t="s">
        <v>15</v>
      </c>
      <c r="O3" s="2" t="s">
        <v>16</v>
      </c>
      <c r="P3" s="2" t="s">
        <v>17</v>
      </c>
      <c r="Q3" s="4" t="s">
        <v>18</v>
      </c>
      <c r="R3" s="5" t="s">
        <v>19</v>
      </c>
      <c r="S3" s="2" t="s">
        <v>20</v>
      </c>
      <c r="T3" s="5" t="s">
        <v>21</v>
      </c>
      <c r="U3" s="2" t="s">
        <v>22</v>
      </c>
      <c r="V3" s="2" t="s">
        <v>23</v>
      </c>
      <c r="W3" s="4" t="s">
        <v>24</v>
      </c>
      <c r="X3" s="2" t="s">
        <v>25</v>
      </c>
      <c r="Y3" s="4" t="s">
        <v>26</v>
      </c>
      <c r="Z3" s="4" t="s">
        <v>27</v>
      </c>
      <c r="AA3" s="2" t="s">
        <v>28</v>
      </c>
      <c r="AB3" s="4" t="s">
        <v>29</v>
      </c>
      <c r="AC3" s="7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4" t="s">
        <v>39</v>
      </c>
      <c r="AM3" s="4" t="s">
        <v>40</v>
      </c>
      <c r="AN3" s="4" t="s">
        <v>41</v>
      </c>
      <c r="AO3" s="2" t="s">
        <v>42</v>
      </c>
      <c r="AP3" s="4" t="s">
        <v>43</v>
      </c>
      <c r="AQ3" s="4" t="s">
        <v>44</v>
      </c>
      <c r="AR3" s="2" t="s">
        <v>45</v>
      </c>
      <c r="AS3" s="2" t="s">
        <v>46</v>
      </c>
      <c r="AT3" s="4" t="s">
        <v>47</v>
      </c>
      <c r="AU3" s="2" t="s">
        <v>48</v>
      </c>
      <c r="AV3" s="2" t="s">
        <v>49</v>
      </c>
      <c r="AW3" s="4" t="s">
        <v>50</v>
      </c>
      <c r="AX3" s="4" t="s">
        <v>51</v>
      </c>
      <c r="AY3" s="2" t="s">
        <v>52</v>
      </c>
      <c r="AZ3" s="4" t="s">
        <v>53</v>
      </c>
      <c r="BA3" s="2" t="s">
        <v>54</v>
      </c>
      <c r="BB3" s="4" t="s">
        <v>55</v>
      </c>
      <c r="BC3" s="4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2" t="s">
        <v>62</v>
      </c>
      <c r="BJ3" s="2" t="s">
        <v>63</v>
      </c>
      <c r="BK3" s="4" t="s">
        <v>64</v>
      </c>
      <c r="BL3" s="2" t="s">
        <v>65</v>
      </c>
      <c r="BM3" s="2" t="s">
        <v>66</v>
      </c>
      <c r="BN3" s="2" t="s">
        <v>67</v>
      </c>
      <c r="BO3" s="2" t="s">
        <v>68</v>
      </c>
      <c r="BP3" s="4" t="s">
        <v>69</v>
      </c>
      <c r="BQ3" s="2" t="s">
        <v>70</v>
      </c>
      <c r="BR3" s="4" t="s">
        <v>71</v>
      </c>
      <c r="BS3" s="2" t="s">
        <v>72</v>
      </c>
      <c r="BT3" s="4" t="s">
        <v>73</v>
      </c>
      <c r="BU3" s="2" t="s">
        <v>74</v>
      </c>
      <c r="BV3" s="2" t="s">
        <v>75</v>
      </c>
      <c r="BW3" s="2" t="s">
        <v>76</v>
      </c>
      <c r="BX3" s="2" t="s">
        <v>77</v>
      </c>
      <c r="BY3" s="2" t="s">
        <v>78</v>
      </c>
      <c r="BZ3" s="4" t="s">
        <v>79</v>
      </c>
      <c r="CA3" s="2" t="s">
        <v>80</v>
      </c>
      <c r="CB3" s="4" t="s">
        <v>81</v>
      </c>
      <c r="CC3" s="2" t="s">
        <v>82</v>
      </c>
      <c r="CD3" s="2" t="s">
        <v>83</v>
      </c>
      <c r="CE3" s="4" t="s">
        <v>84</v>
      </c>
      <c r="CF3" s="4" t="s">
        <v>85</v>
      </c>
      <c r="CG3" s="4" t="s">
        <v>86</v>
      </c>
      <c r="CH3" s="2" t="s">
        <v>87</v>
      </c>
      <c r="CI3" s="4" t="s">
        <v>88</v>
      </c>
      <c r="CJ3" s="4" t="s">
        <v>89</v>
      </c>
      <c r="CK3" s="2" t="s">
        <v>90</v>
      </c>
      <c r="CL3" s="4" t="s">
        <v>91</v>
      </c>
      <c r="CM3" s="2" t="s">
        <v>92</v>
      </c>
      <c r="CN3" s="2" t="s">
        <v>93</v>
      </c>
      <c r="CO3" s="2" t="s">
        <v>94</v>
      </c>
      <c r="CP3" s="2" t="s">
        <v>95</v>
      </c>
      <c r="CQ3" s="2" t="s">
        <v>96</v>
      </c>
      <c r="CR3" s="2" t="s">
        <v>97</v>
      </c>
      <c r="CS3" s="2" t="s">
        <v>98</v>
      </c>
      <c r="CT3" s="8" t="s">
        <v>99</v>
      </c>
      <c r="CU3" s="8" t="s">
        <v>100</v>
      </c>
      <c r="CV3" s="8" t="s">
        <v>101</v>
      </c>
      <c r="CW3" s="8" t="s">
        <v>102</v>
      </c>
      <c r="CX3" s="2" t="s">
        <v>103</v>
      </c>
      <c r="CY3" s="4" t="s">
        <v>104</v>
      </c>
      <c r="CZ3" s="7" t="s">
        <v>105</v>
      </c>
      <c r="DA3" s="4" t="s">
        <v>106</v>
      </c>
      <c r="DB3" s="7" t="s">
        <v>107</v>
      </c>
      <c r="DC3" s="2" t="s">
        <v>108</v>
      </c>
      <c r="DD3" s="2" t="s">
        <v>109</v>
      </c>
      <c r="DE3" s="4" t="s">
        <v>110</v>
      </c>
      <c r="DF3" s="2" t="s">
        <v>111</v>
      </c>
      <c r="DG3" s="4" t="s">
        <v>112</v>
      </c>
      <c r="DH3" s="4" t="s">
        <v>113</v>
      </c>
      <c r="DI3" s="4" t="s">
        <v>114</v>
      </c>
      <c r="DJ3" s="2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2" t="s">
        <v>120</v>
      </c>
      <c r="DP3" s="4" t="s">
        <v>121</v>
      </c>
      <c r="DQ3" s="2" t="s">
        <v>123</v>
      </c>
      <c r="DR3" s="2" t="s">
        <v>124</v>
      </c>
      <c r="DS3" s="4" t="s">
        <v>125</v>
      </c>
      <c r="DT3" s="4" t="s">
        <v>126</v>
      </c>
      <c r="DU3" s="2" t="s">
        <v>127</v>
      </c>
      <c r="DV3" s="4" t="s">
        <v>128</v>
      </c>
      <c r="DW3" s="4" t="s">
        <v>129</v>
      </c>
      <c r="DX3" s="2" t="s">
        <v>130</v>
      </c>
      <c r="DY3" s="2" t="s">
        <v>131</v>
      </c>
      <c r="DZ3" s="4" t="s">
        <v>132</v>
      </c>
      <c r="EA3" s="5" t="s">
        <v>133</v>
      </c>
      <c r="EB3" s="2" t="s">
        <v>134</v>
      </c>
      <c r="EC3" s="9" t="s">
        <v>135</v>
      </c>
      <c r="ED3" s="10" t="s">
        <v>136</v>
      </c>
      <c r="EE3" s="10" t="s">
        <v>137</v>
      </c>
      <c r="EF3" s="2" t="s">
        <v>138</v>
      </c>
      <c r="EG3" s="4" t="s">
        <v>139</v>
      </c>
      <c r="EH3" s="4" t="s">
        <v>140</v>
      </c>
      <c r="EI3" s="4" t="s">
        <v>141</v>
      </c>
      <c r="EJ3" s="2" t="s">
        <v>142</v>
      </c>
      <c r="EK3" s="4" t="s">
        <v>143</v>
      </c>
      <c r="EL3" s="4" t="s">
        <v>144</v>
      </c>
      <c r="EM3" s="2" t="s">
        <v>145</v>
      </c>
      <c r="EN3" s="2" t="s">
        <v>146</v>
      </c>
      <c r="EO3" s="4" t="s">
        <v>147</v>
      </c>
      <c r="EP3" s="2" t="s">
        <v>148</v>
      </c>
      <c r="EQ3" s="2" t="s">
        <v>149</v>
      </c>
      <c r="ER3" s="2" t="s">
        <v>150</v>
      </c>
      <c r="ES3" s="2" t="s">
        <v>151</v>
      </c>
      <c r="ET3" s="2" t="s">
        <v>152</v>
      </c>
      <c r="EU3" s="9" t="s">
        <v>154</v>
      </c>
      <c r="EV3" s="2" t="s">
        <v>155</v>
      </c>
      <c r="EW3" s="2" t="s">
        <v>156</v>
      </c>
      <c r="EX3" s="2" t="s">
        <v>157</v>
      </c>
    </row>
    <row r="4" spans="1:154" x14ac:dyDescent="0.35">
      <c r="C4" t="s">
        <v>2</v>
      </c>
      <c r="D4">
        <v>5</v>
      </c>
      <c r="E4">
        <v>10</v>
      </c>
      <c r="F4">
        <v>2</v>
      </c>
      <c r="G4">
        <v>2</v>
      </c>
      <c r="H4">
        <v>10</v>
      </c>
      <c r="I4">
        <v>10</v>
      </c>
      <c r="J4">
        <v>20</v>
      </c>
      <c r="K4">
        <v>0.5</v>
      </c>
      <c r="L4">
        <v>2</v>
      </c>
      <c r="M4">
        <v>20</v>
      </c>
      <c r="N4">
        <v>5</v>
      </c>
      <c r="O4">
        <v>3</v>
      </c>
      <c r="P4">
        <v>5</v>
      </c>
      <c r="Q4">
        <v>1</v>
      </c>
      <c r="S4">
        <v>2</v>
      </c>
      <c r="U4">
        <v>2</v>
      </c>
      <c r="V4">
        <v>10</v>
      </c>
      <c r="W4">
        <v>10</v>
      </c>
      <c r="X4">
        <v>10</v>
      </c>
      <c r="Y4">
        <v>25</v>
      </c>
      <c r="Z4">
        <v>10</v>
      </c>
      <c r="AA4">
        <v>0.1</v>
      </c>
      <c r="AB4">
        <v>2</v>
      </c>
      <c r="AC4">
        <v>0.5</v>
      </c>
      <c r="AD4">
        <v>125</v>
      </c>
      <c r="AE4">
        <v>35</v>
      </c>
      <c r="AF4">
        <v>150</v>
      </c>
      <c r="AG4">
        <v>5</v>
      </c>
      <c r="AH4">
        <v>1</v>
      </c>
      <c r="AI4">
        <v>0.5</v>
      </c>
      <c r="AJ4">
        <v>1</v>
      </c>
      <c r="AK4">
        <v>1</v>
      </c>
      <c r="AL4">
        <v>30</v>
      </c>
      <c r="AM4">
        <v>2</v>
      </c>
      <c r="AN4">
        <v>50</v>
      </c>
      <c r="AO4">
        <v>2</v>
      </c>
      <c r="AP4">
        <v>2</v>
      </c>
      <c r="AQ4">
        <v>0.5</v>
      </c>
      <c r="AR4">
        <v>80</v>
      </c>
      <c r="AS4">
        <v>10</v>
      </c>
      <c r="AT4">
        <v>5</v>
      </c>
      <c r="AU4">
        <v>1</v>
      </c>
      <c r="AV4">
        <v>1</v>
      </c>
      <c r="AW4">
        <v>5</v>
      </c>
      <c r="AX4">
        <v>20</v>
      </c>
      <c r="AY4">
        <v>0.5</v>
      </c>
      <c r="AZ4">
        <v>50</v>
      </c>
      <c r="BA4">
        <v>0.5</v>
      </c>
      <c r="BB4">
        <v>10</v>
      </c>
      <c r="BC4">
        <v>2</v>
      </c>
      <c r="BD4">
        <v>1</v>
      </c>
      <c r="BE4">
        <v>100</v>
      </c>
      <c r="BF4">
        <v>0.5</v>
      </c>
      <c r="BG4">
        <v>25</v>
      </c>
      <c r="BH4">
        <v>25</v>
      </c>
      <c r="BI4">
        <v>5</v>
      </c>
      <c r="BJ4">
        <v>0.5</v>
      </c>
      <c r="BK4">
        <v>2</v>
      </c>
      <c r="BL4">
        <v>20</v>
      </c>
      <c r="BM4">
        <v>0.5</v>
      </c>
      <c r="BN4">
        <v>10</v>
      </c>
      <c r="BO4">
        <v>5</v>
      </c>
      <c r="BP4">
        <v>5</v>
      </c>
      <c r="BQ4">
        <v>10</v>
      </c>
      <c r="BR4">
        <v>15</v>
      </c>
      <c r="BS4">
        <v>5</v>
      </c>
      <c r="BT4">
        <v>10</v>
      </c>
      <c r="BU4">
        <v>2</v>
      </c>
      <c r="BV4">
        <v>2</v>
      </c>
      <c r="BW4">
        <v>20</v>
      </c>
      <c r="BX4">
        <v>2</v>
      </c>
      <c r="BY4">
        <v>2</v>
      </c>
      <c r="CA4">
        <v>30</v>
      </c>
      <c r="CB4">
        <v>20</v>
      </c>
      <c r="CC4">
        <v>1</v>
      </c>
      <c r="CD4">
        <v>6</v>
      </c>
      <c r="CE4">
        <v>2</v>
      </c>
      <c r="CF4">
        <v>1</v>
      </c>
      <c r="CG4">
        <v>3</v>
      </c>
      <c r="CH4">
        <v>220</v>
      </c>
      <c r="CI4">
        <v>100</v>
      </c>
      <c r="CJ4">
        <v>100</v>
      </c>
      <c r="CK4">
        <v>450</v>
      </c>
      <c r="CL4">
        <v>20</v>
      </c>
      <c r="CN4">
        <v>2</v>
      </c>
      <c r="CO4">
        <v>10</v>
      </c>
      <c r="CP4">
        <v>2</v>
      </c>
      <c r="CQ4">
        <v>20</v>
      </c>
      <c r="CR4">
        <v>2</v>
      </c>
      <c r="CS4">
        <v>5</v>
      </c>
      <c r="CT4">
        <v>5</v>
      </c>
      <c r="CV4">
        <v>1</v>
      </c>
      <c r="CW4">
        <v>5</v>
      </c>
      <c r="CX4">
        <v>10</v>
      </c>
      <c r="CY4">
        <v>5</v>
      </c>
      <c r="CZ4">
        <v>20</v>
      </c>
      <c r="DA4">
        <v>30</v>
      </c>
      <c r="DC4">
        <v>1</v>
      </c>
      <c r="DD4">
        <v>0.5</v>
      </c>
      <c r="DE4">
        <v>2</v>
      </c>
      <c r="DF4">
        <v>1</v>
      </c>
      <c r="DG4">
        <v>2</v>
      </c>
      <c r="DH4">
        <v>5</v>
      </c>
      <c r="DI4">
        <v>2</v>
      </c>
      <c r="DJ4">
        <v>2</v>
      </c>
      <c r="DK4">
        <v>2</v>
      </c>
      <c r="DL4">
        <v>15</v>
      </c>
      <c r="DN4">
        <v>2</v>
      </c>
      <c r="DO4">
        <v>1</v>
      </c>
      <c r="DP4">
        <v>50</v>
      </c>
      <c r="DR4">
        <v>10</v>
      </c>
      <c r="DS4">
        <v>10</v>
      </c>
      <c r="DT4">
        <v>5</v>
      </c>
      <c r="DU4">
        <v>10</v>
      </c>
      <c r="DV4">
        <v>20</v>
      </c>
      <c r="DW4">
        <v>2</v>
      </c>
      <c r="DX4">
        <v>50</v>
      </c>
      <c r="DY4">
        <v>10</v>
      </c>
      <c r="DZ4">
        <v>2</v>
      </c>
      <c r="EA4">
        <v>3</v>
      </c>
      <c r="EB4">
        <v>3</v>
      </c>
      <c r="EC4">
        <v>2</v>
      </c>
      <c r="EE4">
        <v>10</v>
      </c>
      <c r="EF4">
        <v>1</v>
      </c>
      <c r="EG4">
        <v>2</v>
      </c>
      <c r="EH4">
        <v>1</v>
      </c>
      <c r="EJ4">
        <v>1</v>
      </c>
      <c r="EK4">
        <v>5</v>
      </c>
      <c r="EL4">
        <v>1</v>
      </c>
      <c r="EM4">
        <v>5</v>
      </c>
      <c r="EN4">
        <v>1</v>
      </c>
      <c r="EO4">
        <v>1</v>
      </c>
      <c r="EP4">
        <v>5</v>
      </c>
      <c r="EQ4">
        <v>2</v>
      </c>
      <c r="ER4">
        <v>10</v>
      </c>
      <c r="ES4">
        <v>1</v>
      </c>
      <c r="ET4">
        <v>0.5</v>
      </c>
      <c r="EU4">
        <v>0.5</v>
      </c>
      <c r="EV4">
        <v>0.5</v>
      </c>
      <c r="EW4">
        <v>0.5</v>
      </c>
      <c r="EX4">
        <v>5</v>
      </c>
    </row>
    <row r="5" spans="1:154" s="26" customFormat="1" x14ac:dyDescent="0.35">
      <c r="A5" s="23">
        <v>44726</v>
      </c>
      <c r="B5" s="23" t="s">
        <v>161</v>
      </c>
      <c r="C5" s="23" t="s">
        <v>158</v>
      </c>
      <c r="D5" s="24">
        <v>257.84457846077601</v>
      </c>
      <c r="E5" s="25">
        <v>10</v>
      </c>
      <c r="F5" s="24">
        <v>804.26828407159701</v>
      </c>
      <c r="G5" s="24">
        <v>135.719885691299</v>
      </c>
      <c r="H5" s="24">
        <v>154.39725939198701</v>
      </c>
      <c r="I5" s="24">
        <v>916.80618670281399</v>
      </c>
      <c r="J5" s="24">
        <v>1660.5987165250201</v>
      </c>
      <c r="K5" s="24">
        <v>75.434408558023193</v>
      </c>
      <c r="L5" s="24">
        <v>3.73062776227605</v>
      </c>
      <c r="M5" s="24">
        <v>2272.9159116096298</v>
      </c>
      <c r="N5" s="24">
        <v>87.733500871806896</v>
      </c>
      <c r="O5" s="24">
        <v>71.975420340207705</v>
      </c>
      <c r="P5" s="24">
        <v>2992.5342776385501</v>
      </c>
      <c r="Q5" s="24">
        <v>196.15020854788</v>
      </c>
      <c r="R5" s="24">
        <v>583.69150518732295</v>
      </c>
      <c r="S5" s="24">
        <v>7.1305479519995103</v>
      </c>
      <c r="T5" s="24">
        <v>21.578845728173299</v>
      </c>
      <c r="U5" s="24">
        <v>115.295768191901</v>
      </c>
      <c r="V5" s="24">
        <v>335.046492180602</v>
      </c>
      <c r="W5" s="24">
        <v>2831.9671623962699</v>
      </c>
      <c r="X5" s="24">
        <v>140.87956504192601</v>
      </c>
      <c r="Y5" s="24">
        <v>393.675439478106</v>
      </c>
      <c r="Z5" s="24">
        <v>30.060062297379801</v>
      </c>
      <c r="AA5" s="24">
        <v>11.829203449384201</v>
      </c>
      <c r="AB5" s="24">
        <v>276.82131925172598</v>
      </c>
      <c r="AC5" s="24">
        <v>20.715892533440599</v>
      </c>
      <c r="AD5" s="24">
        <v>954.43851686026403</v>
      </c>
      <c r="AE5" s="24">
        <v>12152.512403946899</v>
      </c>
      <c r="AF5" s="24">
        <v>5990.6019006339902</v>
      </c>
      <c r="AG5" s="25">
        <v>5</v>
      </c>
      <c r="AH5" s="25">
        <v>1</v>
      </c>
      <c r="AI5" s="24">
        <v>3.6287671131664601</v>
      </c>
      <c r="AJ5" s="24">
        <v>411.18022613206398</v>
      </c>
      <c r="AK5" s="24">
        <v>648.71298864564199</v>
      </c>
      <c r="AL5" s="25">
        <v>30</v>
      </c>
      <c r="AM5" s="25">
        <v>2</v>
      </c>
      <c r="AN5" s="24">
        <v>586.07892448465702</v>
      </c>
      <c r="AO5" s="24">
        <v>8.9097561081023091</v>
      </c>
      <c r="AP5" s="25">
        <v>2</v>
      </c>
      <c r="AQ5" s="25">
        <v>0.5</v>
      </c>
      <c r="AR5" s="25">
        <v>80</v>
      </c>
      <c r="AS5" s="25">
        <v>10</v>
      </c>
      <c r="AT5" s="24">
        <v>24.159162650656</v>
      </c>
      <c r="AU5" s="24">
        <v>0.89839334018400796</v>
      </c>
      <c r="AV5" s="24">
        <v>3.5963430861496799</v>
      </c>
      <c r="AW5" s="25">
        <v>5</v>
      </c>
      <c r="AX5" s="25">
        <v>20</v>
      </c>
      <c r="AY5" s="24">
        <v>52.272043803766302</v>
      </c>
      <c r="AZ5" s="24">
        <v>50.549520737663499</v>
      </c>
      <c r="BA5" s="24">
        <v>10.553542363560201</v>
      </c>
      <c r="BB5" s="25">
        <v>10</v>
      </c>
      <c r="BC5" s="24">
        <v>6.9695738630187201</v>
      </c>
      <c r="BD5" s="25">
        <v>1</v>
      </c>
      <c r="BE5" s="24">
        <v>9680.32951780232</v>
      </c>
      <c r="BF5" s="24">
        <v>1708.8806091071699</v>
      </c>
      <c r="BG5" s="24">
        <v>38.658178168513999</v>
      </c>
      <c r="BH5" s="24">
        <v>587.21562121290901</v>
      </c>
      <c r="BI5" s="25">
        <v>5</v>
      </c>
      <c r="BJ5" s="25">
        <v>0.5</v>
      </c>
      <c r="BK5" s="24">
        <v>8.7013686296650192</v>
      </c>
      <c r="BL5" s="24">
        <v>25851.5793081013</v>
      </c>
      <c r="BM5" s="24">
        <v>48.308245172382897</v>
      </c>
      <c r="BN5" s="24">
        <v>1052.63686560165</v>
      </c>
      <c r="BO5" s="24">
        <v>280.04097865615898</v>
      </c>
      <c r="BP5" s="24">
        <v>10.5039266138823</v>
      </c>
      <c r="BQ5" s="24">
        <v>139.38902999592599</v>
      </c>
      <c r="BR5" s="24">
        <v>1115.32583354797</v>
      </c>
      <c r="BS5" s="24">
        <v>1093.88663982968</v>
      </c>
      <c r="BT5" s="24">
        <v>3502.0216268567301</v>
      </c>
      <c r="BU5" s="24">
        <v>478.59582347278598</v>
      </c>
      <c r="BV5" s="24">
        <v>4732.67218245002</v>
      </c>
      <c r="BW5" s="24">
        <v>226.68919236213799</v>
      </c>
      <c r="BX5" s="24">
        <v>191.723079439581</v>
      </c>
      <c r="BY5" s="24">
        <v>56.8862493717549</v>
      </c>
      <c r="BZ5" s="24">
        <v>2.4932986488668898</v>
      </c>
      <c r="CA5" s="24">
        <v>736.60609529440399</v>
      </c>
      <c r="CB5" s="24">
        <v>59.421880344829503</v>
      </c>
      <c r="CC5" s="24">
        <v>5042.4356198875303</v>
      </c>
      <c r="CD5" s="24">
        <v>3548.75795085462</v>
      </c>
      <c r="CE5" s="24">
        <v>387.68418356017202</v>
      </c>
      <c r="CF5" s="24">
        <v>12.2663266341282</v>
      </c>
      <c r="CG5" s="24">
        <v>31.086818464233801</v>
      </c>
      <c r="CH5" s="25">
        <v>220</v>
      </c>
      <c r="CI5" s="25">
        <v>100</v>
      </c>
      <c r="CJ5" s="24">
        <v>265.04271583631299</v>
      </c>
      <c r="CK5" s="25">
        <v>450</v>
      </c>
      <c r="CL5" s="24">
        <v>300.15726406679102</v>
      </c>
      <c r="CM5" s="24">
        <v>26136.6193689256</v>
      </c>
      <c r="CN5" s="24">
        <v>45.4454156250411</v>
      </c>
      <c r="CO5" s="24">
        <v>948.74918411279805</v>
      </c>
      <c r="CP5" s="24">
        <v>421.54288754396401</v>
      </c>
      <c r="CQ5" s="24">
        <v>451.37426631335097</v>
      </c>
      <c r="CR5" s="24">
        <v>53.159136605941399</v>
      </c>
      <c r="CS5" s="24">
        <v>910.13316214385202</v>
      </c>
      <c r="CT5" s="24">
        <v>971.44027081087097</v>
      </c>
      <c r="CU5" s="24">
        <v>331.92542993153302</v>
      </c>
      <c r="CV5" s="24">
        <v>802.33294549135201</v>
      </c>
      <c r="CW5" s="24">
        <v>73.693978389585993</v>
      </c>
      <c r="CX5" s="24">
        <v>810.45850590300404</v>
      </c>
      <c r="CY5" s="24">
        <v>222.04781118583099</v>
      </c>
      <c r="CZ5" s="24">
        <v>149.98448115626101</v>
      </c>
      <c r="DA5" s="24">
        <v>225.357771719163</v>
      </c>
      <c r="DB5" s="24">
        <v>5.2876336491354197</v>
      </c>
      <c r="DC5" s="24">
        <v>156.15569541978601</v>
      </c>
      <c r="DD5" s="24">
        <v>355.78680683958999</v>
      </c>
      <c r="DE5" s="24">
        <v>3.2222208445121399</v>
      </c>
      <c r="DF5" s="24">
        <v>74.849426238242998</v>
      </c>
      <c r="DG5" s="24">
        <v>93.455973284994997</v>
      </c>
      <c r="DH5" s="24">
        <v>7.8325451204387901</v>
      </c>
      <c r="DI5" s="25">
        <v>2</v>
      </c>
      <c r="DJ5" s="24">
        <v>619.60107965856298</v>
      </c>
      <c r="DK5" s="24">
        <v>1533.0244173616099</v>
      </c>
      <c r="DL5" s="24">
        <v>87.710693708677297</v>
      </c>
      <c r="DM5" s="24">
        <v>305.91544431758098</v>
      </c>
      <c r="DN5" s="25">
        <v>2</v>
      </c>
      <c r="DO5" s="24">
        <v>251.306226166176</v>
      </c>
      <c r="DP5" s="24">
        <v>85.239554255152399</v>
      </c>
      <c r="DQ5" s="24">
        <v>234.36687786620999</v>
      </c>
      <c r="DR5" s="24">
        <v>3611.5228492485498</v>
      </c>
      <c r="DS5" s="24">
        <v>261.50820990916799</v>
      </c>
      <c r="DT5" s="24">
        <v>8.9852932630459108</v>
      </c>
      <c r="DU5" s="24">
        <v>142.16972268360999</v>
      </c>
      <c r="DV5" s="24">
        <v>903.97680226052796</v>
      </c>
      <c r="DW5" s="24">
        <v>7.6952007297192502</v>
      </c>
      <c r="DX5" s="24">
        <v>116.70028220533101</v>
      </c>
      <c r="DY5" s="24">
        <v>36.642038045846199</v>
      </c>
      <c r="DZ5" s="24">
        <v>21.218896981908799</v>
      </c>
      <c r="EA5" s="25">
        <v>3</v>
      </c>
      <c r="EB5" s="24">
        <v>63.967415059701999</v>
      </c>
      <c r="EC5" s="25">
        <v>2</v>
      </c>
      <c r="ED5" s="24"/>
      <c r="EE5" s="25">
        <v>10</v>
      </c>
      <c r="EF5" s="24">
        <v>2258.9251877840102</v>
      </c>
      <c r="EG5" s="24">
        <v>36.207927594860898</v>
      </c>
      <c r="EH5" s="24">
        <v>111.699774791934</v>
      </c>
      <c r="EI5" s="24">
        <v>285.07130275982303</v>
      </c>
      <c r="EJ5" s="24">
        <v>71.834522952050705</v>
      </c>
      <c r="EK5" s="24">
        <v>18.3014613532286</v>
      </c>
      <c r="EL5" s="25">
        <v>1</v>
      </c>
      <c r="EM5" s="24">
        <v>697.186182920683</v>
      </c>
      <c r="EN5" s="24">
        <v>1157.7158143393201</v>
      </c>
      <c r="EO5" s="24">
        <v>58.835906029708497</v>
      </c>
      <c r="EP5" s="24">
        <v>34.839029335631302</v>
      </c>
      <c r="EQ5" s="24">
        <v>244.54144330627099</v>
      </c>
      <c r="ER5" s="25">
        <v>10</v>
      </c>
      <c r="ES5" s="25">
        <v>1</v>
      </c>
      <c r="ET5" s="24">
        <v>0.93332486964157502</v>
      </c>
      <c r="EU5" s="25">
        <v>0.5</v>
      </c>
      <c r="EV5" s="24">
        <v>0.30704309311605898</v>
      </c>
      <c r="EW5" s="24">
        <v>12.4165746090583</v>
      </c>
      <c r="EX5" s="25">
        <v>5</v>
      </c>
    </row>
    <row r="6" spans="1:154" s="26" customFormat="1" x14ac:dyDescent="0.35">
      <c r="A6" s="23">
        <v>44729</v>
      </c>
      <c r="B6" s="23" t="s">
        <v>161</v>
      </c>
      <c r="C6" s="23" t="s">
        <v>158</v>
      </c>
      <c r="D6" s="24">
        <v>237.30120166778201</v>
      </c>
      <c r="E6" s="25">
        <v>10</v>
      </c>
      <c r="F6" s="24">
        <v>843.73860607882602</v>
      </c>
      <c r="G6" s="24">
        <v>125.984666128998</v>
      </c>
      <c r="H6" s="24">
        <v>139.982533695868</v>
      </c>
      <c r="I6" s="24">
        <v>901.82882699790605</v>
      </c>
      <c r="J6" s="24">
        <v>1523.9433985886501</v>
      </c>
      <c r="K6" s="24">
        <v>77.400926227408604</v>
      </c>
      <c r="L6" s="24">
        <v>3.7565758764784398</v>
      </c>
      <c r="M6" s="24">
        <v>2344.3617715956402</v>
      </c>
      <c r="N6" s="24">
        <v>99.553780533062294</v>
      </c>
      <c r="O6" s="24">
        <v>90.561952634552398</v>
      </c>
      <c r="P6" s="24">
        <v>2875.1203863547598</v>
      </c>
      <c r="Q6" s="24">
        <v>194.07730338859599</v>
      </c>
      <c r="R6" s="24">
        <v>667.03049548177398</v>
      </c>
      <c r="S6" s="24">
        <v>10.818921649691299</v>
      </c>
      <c r="T6" s="24">
        <v>21.435611352309799</v>
      </c>
      <c r="U6" s="24">
        <v>116.190808408603</v>
      </c>
      <c r="V6" s="24">
        <v>189.427258825634</v>
      </c>
      <c r="W6" s="24">
        <v>2750.8840969728999</v>
      </c>
      <c r="X6" s="24">
        <v>163.60781901656901</v>
      </c>
      <c r="Y6" s="24">
        <v>397.58941718297899</v>
      </c>
      <c r="Z6" s="24">
        <v>36.360896013654802</v>
      </c>
      <c r="AA6" s="24">
        <v>20.518264213758499</v>
      </c>
      <c r="AB6" s="24">
        <v>279.03700121739399</v>
      </c>
      <c r="AC6" s="24">
        <v>31.182571739527098</v>
      </c>
      <c r="AD6" s="24">
        <v>537.14924362808097</v>
      </c>
      <c r="AE6" s="24">
        <v>14107.9830515867</v>
      </c>
      <c r="AF6" s="24">
        <v>4023.6729488392002</v>
      </c>
      <c r="AG6" s="25">
        <v>5</v>
      </c>
      <c r="AH6" s="25">
        <v>1</v>
      </c>
      <c r="AI6" s="24">
        <v>5.2989261024949004</v>
      </c>
      <c r="AJ6" s="24">
        <v>21.759582018308201</v>
      </c>
      <c r="AK6" s="24">
        <v>463.417112079817</v>
      </c>
      <c r="AL6" s="25">
        <v>30</v>
      </c>
      <c r="AM6" s="25">
        <v>2</v>
      </c>
      <c r="AN6" s="24">
        <v>480.31971088729301</v>
      </c>
      <c r="AO6" s="24">
        <v>11.914801304004101</v>
      </c>
      <c r="AP6" s="25">
        <v>2</v>
      </c>
      <c r="AQ6" s="25">
        <v>0.5</v>
      </c>
      <c r="AR6" s="25">
        <v>80</v>
      </c>
      <c r="AS6" s="24">
        <v>32.407097205961797</v>
      </c>
      <c r="AT6" s="24">
        <v>45.413713827632499</v>
      </c>
      <c r="AU6" s="25">
        <v>1</v>
      </c>
      <c r="AV6" s="24">
        <v>1.01268280999305</v>
      </c>
      <c r="AW6" s="25">
        <v>5</v>
      </c>
      <c r="AX6" s="25">
        <v>20</v>
      </c>
      <c r="AY6" s="24">
        <v>40.2080048717878</v>
      </c>
      <c r="AZ6" s="25">
        <v>50</v>
      </c>
      <c r="BA6" s="24">
        <v>1.9646090525395801</v>
      </c>
      <c r="BB6" s="25">
        <v>10</v>
      </c>
      <c r="BC6" s="24">
        <v>2.0233554943219798</v>
      </c>
      <c r="BD6" s="25">
        <v>1</v>
      </c>
      <c r="BE6" s="24">
        <v>8978.98747370618</v>
      </c>
      <c r="BF6" s="24">
        <v>1852.3764594382501</v>
      </c>
      <c r="BG6" s="24">
        <v>37.812345119942897</v>
      </c>
      <c r="BH6" s="24">
        <v>370.06397644387903</v>
      </c>
      <c r="BI6" s="24">
        <v>5.4381509382656601</v>
      </c>
      <c r="BJ6" s="25">
        <v>0.5</v>
      </c>
      <c r="BK6" s="24">
        <v>12.216392700225899</v>
      </c>
      <c r="BL6" s="24">
        <v>23982.191097947602</v>
      </c>
      <c r="BM6" s="24">
        <v>30.867092529448701</v>
      </c>
      <c r="BN6" s="24">
        <v>815.46198136669898</v>
      </c>
      <c r="BO6" s="24">
        <v>305.01863455003001</v>
      </c>
      <c r="BP6" s="24">
        <v>18.954932750922101</v>
      </c>
      <c r="BQ6" s="24">
        <v>155.71414773851299</v>
      </c>
      <c r="BR6" s="24">
        <v>1210.14962452809</v>
      </c>
      <c r="BS6" s="24">
        <v>1705.7147612193901</v>
      </c>
      <c r="BT6" s="24">
        <v>2668.55751553649</v>
      </c>
      <c r="BU6" s="24">
        <v>554.21363855502</v>
      </c>
      <c r="BV6" s="24">
        <v>4698.9927397387901</v>
      </c>
      <c r="BW6" s="24">
        <v>367.64649170168002</v>
      </c>
      <c r="BX6" s="24">
        <v>193.28772611412899</v>
      </c>
      <c r="BY6" s="24">
        <v>102.15345673082101</v>
      </c>
      <c r="BZ6" s="24">
        <v>1.9411550184301001</v>
      </c>
      <c r="CA6" s="24">
        <v>437.87653429619002</v>
      </c>
      <c r="CB6" s="24">
        <v>36.631143668625803</v>
      </c>
      <c r="CC6" s="24">
        <v>4908.9732659241999</v>
      </c>
      <c r="CD6" s="24">
        <v>3708.1664866074898</v>
      </c>
      <c r="CE6" s="24">
        <v>247.745752567365</v>
      </c>
      <c r="CF6" s="24">
        <v>12.5169519475263</v>
      </c>
      <c r="CG6" s="24">
        <v>32.394017646145301</v>
      </c>
      <c r="CH6" s="25">
        <v>220</v>
      </c>
      <c r="CI6" s="25">
        <v>100</v>
      </c>
      <c r="CJ6" s="24">
        <v>188.135033344475</v>
      </c>
      <c r="CK6" s="25">
        <v>450</v>
      </c>
      <c r="CL6" s="24">
        <v>314.19749403653998</v>
      </c>
      <c r="CM6" s="24">
        <v>26704.0868333812</v>
      </c>
      <c r="CN6" s="24">
        <v>29.177625452026799</v>
      </c>
      <c r="CO6" s="24">
        <v>1225.77299103529</v>
      </c>
      <c r="CP6" s="24">
        <v>332.48569837487503</v>
      </c>
      <c r="CQ6" s="24">
        <v>336.98473266508898</v>
      </c>
      <c r="CR6" s="24">
        <v>27.853239136544801</v>
      </c>
      <c r="CS6" s="24">
        <v>815.81478839343094</v>
      </c>
      <c r="CT6" s="24">
        <v>992.32615757263</v>
      </c>
      <c r="CU6" s="24">
        <v>298.62194469590202</v>
      </c>
      <c r="CV6" s="24">
        <v>839.619804782404</v>
      </c>
      <c r="CW6" s="24">
        <v>12.857094062957099</v>
      </c>
      <c r="CX6" s="24">
        <v>996.03557980208598</v>
      </c>
      <c r="CY6" s="24">
        <v>207.77483113222101</v>
      </c>
      <c r="CZ6" s="24">
        <v>181.71353392531501</v>
      </c>
      <c r="DA6" s="24">
        <v>268.54165339817803</v>
      </c>
      <c r="DB6" s="24">
        <v>4.5493142985491</v>
      </c>
      <c r="DC6" s="24">
        <v>197.18287584174101</v>
      </c>
      <c r="DD6" s="24">
        <v>377.97176366707203</v>
      </c>
      <c r="DE6" s="25">
        <v>2</v>
      </c>
      <c r="DF6" s="24">
        <v>132.57809138464199</v>
      </c>
      <c r="DG6" s="24">
        <v>117.43819175288699</v>
      </c>
      <c r="DH6" s="24">
        <v>10.6710617413517</v>
      </c>
      <c r="DI6" s="25">
        <v>2</v>
      </c>
      <c r="DJ6" s="24">
        <v>642.73932287168998</v>
      </c>
      <c r="DK6" s="24">
        <v>1705.3049098894101</v>
      </c>
      <c r="DL6" s="24">
        <v>84.891192616106906</v>
      </c>
      <c r="DM6" s="24">
        <v>314.181251106856</v>
      </c>
      <c r="DN6" s="25">
        <v>2</v>
      </c>
      <c r="DO6" s="24">
        <v>278.07629596347101</v>
      </c>
      <c r="DP6" s="24">
        <v>96.683674512617301</v>
      </c>
      <c r="DQ6" s="24">
        <v>253.022301035932</v>
      </c>
      <c r="DR6" s="24">
        <v>4046.2425944748702</v>
      </c>
      <c r="DS6" s="24">
        <v>238.78341150452599</v>
      </c>
      <c r="DT6" s="24">
        <v>6.27030680699675</v>
      </c>
      <c r="DU6" s="24">
        <v>162.04088717311299</v>
      </c>
      <c r="DV6" s="24">
        <v>887.61047642506003</v>
      </c>
      <c r="DW6" s="24">
        <v>14.8794957292154</v>
      </c>
      <c r="DX6" s="24">
        <v>147.605178242823</v>
      </c>
      <c r="DY6" s="24">
        <v>78.643672031876207</v>
      </c>
      <c r="DZ6" s="24">
        <v>34.041050549914303</v>
      </c>
      <c r="EA6" s="25">
        <v>3</v>
      </c>
      <c r="EB6" s="24">
        <v>79.300689489474195</v>
      </c>
      <c r="EC6" s="25">
        <v>2</v>
      </c>
      <c r="ED6" s="24"/>
      <c r="EE6" s="25">
        <v>10</v>
      </c>
      <c r="EF6" s="24">
        <v>2933.3713992563999</v>
      </c>
      <c r="EG6" s="24">
        <v>38.817770746013103</v>
      </c>
      <c r="EH6" s="24">
        <v>108.38557960100501</v>
      </c>
      <c r="EI6" s="24">
        <v>202.496781198533</v>
      </c>
      <c r="EJ6" s="24">
        <v>105.36160433502199</v>
      </c>
      <c r="EK6" s="24">
        <v>18.3825740165396</v>
      </c>
      <c r="EL6" s="25">
        <v>1</v>
      </c>
      <c r="EM6" s="24">
        <v>1286.7321694094601</v>
      </c>
      <c r="EN6" s="24">
        <v>1059.5999924631201</v>
      </c>
      <c r="EO6" s="24">
        <v>40.218174871789898</v>
      </c>
      <c r="EP6" s="24">
        <v>42.767025511214001</v>
      </c>
      <c r="EQ6" s="24">
        <v>333.173534373873</v>
      </c>
      <c r="ER6" s="25">
        <v>10</v>
      </c>
      <c r="ES6" s="24">
        <v>0.78982897396042595</v>
      </c>
      <c r="ET6" s="24">
        <v>0.89383818207974097</v>
      </c>
      <c r="EU6" s="25">
        <v>0.5</v>
      </c>
      <c r="EV6" s="24">
        <v>1.3132657363631</v>
      </c>
      <c r="EW6" s="24">
        <v>13.4851965676819</v>
      </c>
      <c r="EX6" s="25">
        <v>5</v>
      </c>
    </row>
    <row r="7" spans="1:154" s="26" customFormat="1" x14ac:dyDescent="0.35">
      <c r="A7" s="23">
        <v>44747</v>
      </c>
      <c r="B7" s="23" t="s">
        <v>161</v>
      </c>
      <c r="C7" s="23" t="s">
        <v>158</v>
      </c>
      <c r="D7" s="24">
        <v>219.969379445671</v>
      </c>
      <c r="E7" s="24">
        <v>14.6800031944982</v>
      </c>
      <c r="F7" s="24">
        <v>896.45455875943605</v>
      </c>
      <c r="G7" s="24">
        <v>132.510184972941</v>
      </c>
      <c r="H7" s="24">
        <v>130.64153669943201</v>
      </c>
      <c r="I7" s="24">
        <v>1034.1082777910599</v>
      </c>
      <c r="J7" s="24">
        <v>1748.1996417092901</v>
      </c>
      <c r="K7" s="24">
        <v>121.820524267422</v>
      </c>
      <c r="L7" s="24">
        <v>4.6430119524178304</v>
      </c>
      <c r="M7" s="24">
        <v>2347.1503127773599</v>
      </c>
      <c r="N7" s="24">
        <v>40.922689874344101</v>
      </c>
      <c r="O7" s="24">
        <v>92.266754540769597</v>
      </c>
      <c r="P7" s="24">
        <v>2646.7548225782198</v>
      </c>
      <c r="Q7" s="24">
        <v>112.997695918875</v>
      </c>
      <c r="R7" s="24">
        <v>1116.5055236707201</v>
      </c>
      <c r="S7" s="24">
        <v>9.9505718999753299</v>
      </c>
      <c r="T7" s="24">
        <v>19.526149273722599</v>
      </c>
      <c r="U7" s="24">
        <v>118.090823105751</v>
      </c>
      <c r="V7" s="24">
        <v>308.71786374669301</v>
      </c>
      <c r="W7" s="24">
        <v>2192.6734217633102</v>
      </c>
      <c r="X7" s="24">
        <v>117.79074852063999</v>
      </c>
      <c r="Y7" s="24">
        <v>419.98729841339701</v>
      </c>
      <c r="Z7" s="25">
        <v>10</v>
      </c>
      <c r="AA7" s="24">
        <v>10.118626357832101</v>
      </c>
      <c r="AB7" s="24">
        <v>237.28249660307301</v>
      </c>
      <c r="AC7" s="24">
        <v>19.389178546894499</v>
      </c>
      <c r="AD7" s="24">
        <v>1293.6295342983799</v>
      </c>
      <c r="AE7" s="24">
        <v>9391.9766508405501</v>
      </c>
      <c r="AF7" s="24">
        <v>3649.3918544493099</v>
      </c>
      <c r="AG7" s="25">
        <v>5</v>
      </c>
      <c r="AH7" s="25">
        <v>1</v>
      </c>
      <c r="AI7" s="24">
        <v>3.3796883237894999</v>
      </c>
      <c r="AJ7" s="24">
        <v>33.0378768964665</v>
      </c>
      <c r="AK7" s="24">
        <v>546.17247505272201</v>
      </c>
      <c r="AL7" s="25">
        <v>30</v>
      </c>
      <c r="AM7" s="24">
        <v>6.4130896978638603</v>
      </c>
      <c r="AN7" s="24">
        <v>689.70692069523295</v>
      </c>
      <c r="AO7" s="24">
        <v>15.455358933029601</v>
      </c>
      <c r="AP7" s="25">
        <v>2</v>
      </c>
      <c r="AQ7" s="25">
        <v>0.5</v>
      </c>
      <c r="AR7" s="25">
        <v>80</v>
      </c>
      <c r="AS7" s="25">
        <v>10</v>
      </c>
      <c r="AT7" s="24">
        <v>66.503369327742206</v>
      </c>
      <c r="AU7" s="24">
        <v>2.6253148710699299</v>
      </c>
      <c r="AV7" s="25">
        <v>1</v>
      </c>
      <c r="AW7" s="25">
        <v>5</v>
      </c>
      <c r="AX7" s="25">
        <v>20</v>
      </c>
      <c r="AY7" s="24">
        <v>51.713179930374203</v>
      </c>
      <c r="AZ7" s="24">
        <v>67.185355564714399</v>
      </c>
      <c r="BA7" s="24">
        <v>5.35489073220233</v>
      </c>
      <c r="BB7" s="24">
        <v>10.6472886813504</v>
      </c>
      <c r="BC7" s="24">
        <v>3.96684958161006</v>
      </c>
      <c r="BD7" s="25">
        <v>1</v>
      </c>
      <c r="BE7" s="24">
        <v>10285.2693684276</v>
      </c>
      <c r="BF7" s="24">
        <v>1728.9458959327101</v>
      </c>
      <c r="BG7" s="24">
        <v>41.8670859658423</v>
      </c>
      <c r="BH7" s="24">
        <v>1696.1237874086301</v>
      </c>
      <c r="BI7" s="25">
        <v>5</v>
      </c>
      <c r="BJ7" s="25">
        <v>0.5</v>
      </c>
      <c r="BK7" s="24">
        <v>9.5671368783778004</v>
      </c>
      <c r="BL7" s="24">
        <v>24017.4365156071</v>
      </c>
      <c r="BM7" s="24">
        <v>45.326709451065199</v>
      </c>
      <c r="BN7" s="24">
        <v>1283.3529054918499</v>
      </c>
      <c r="BO7" s="24">
        <v>335.23808179633102</v>
      </c>
      <c r="BP7" s="25">
        <v>5</v>
      </c>
      <c r="BQ7" s="24">
        <v>164.490888757574</v>
      </c>
      <c r="BR7" s="24">
        <v>1236.7135658503501</v>
      </c>
      <c r="BS7" s="24">
        <v>1286.5559724643999</v>
      </c>
      <c r="BT7" s="24">
        <v>3959.7356615367598</v>
      </c>
      <c r="BU7" s="24">
        <v>388.06155367658801</v>
      </c>
      <c r="BV7" s="24">
        <v>5173.97652815521</v>
      </c>
      <c r="BW7" s="24">
        <v>207.746887520879</v>
      </c>
      <c r="BX7" s="24">
        <v>211.29346853682401</v>
      </c>
      <c r="BY7" s="24">
        <v>51.643520140405002</v>
      </c>
      <c r="BZ7" s="24">
        <v>10.5058075376443</v>
      </c>
      <c r="CA7" s="24">
        <v>417.96577599309802</v>
      </c>
      <c r="CB7" s="24">
        <v>25.548801999391799</v>
      </c>
      <c r="CC7" s="24">
        <v>5085.9045900812598</v>
      </c>
      <c r="CD7" s="24">
        <v>4034.2480354456102</v>
      </c>
      <c r="CE7" s="24">
        <v>237.008317493943</v>
      </c>
      <c r="CF7" s="24">
        <v>7.7833649497842696</v>
      </c>
      <c r="CG7" s="24">
        <v>33.574738338698801</v>
      </c>
      <c r="CH7" s="25">
        <v>220</v>
      </c>
      <c r="CI7" s="25">
        <v>100</v>
      </c>
      <c r="CJ7" s="24">
        <v>363.87290407236299</v>
      </c>
      <c r="CK7" s="25">
        <v>450</v>
      </c>
      <c r="CL7" s="24">
        <v>212.13881044990001</v>
      </c>
      <c r="CM7" s="24">
        <v>28069.005236212601</v>
      </c>
      <c r="CN7" s="24">
        <v>55.622687098733302</v>
      </c>
      <c r="CO7" s="24">
        <v>684.78578859311995</v>
      </c>
      <c r="CP7" s="24">
        <v>454.46673668122401</v>
      </c>
      <c r="CQ7" s="24">
        <v>394.09212400487399</v>
      </c>
      <c r="CR7" s="24">
        <v>67.201798276688706</v>
      </c>
      <c r="CS7" s="24">
        <v>787.76045215119302</v>
      </c>
      <c r="CT7" s="24">
        <v>1117.76966616913</v>
      </c>
      <c r="CU7" s="24">
        <v>286.24898858466003</v>
      </c>
      <c r="CV7" s="24">
        <v>1072.3558400954801</v>
      </c>
      <c r="CW7" s="25">
        <v>5</v>
      </c>
      <c r="CX7" s="24">
        <v>769.76661074476601</v>
      </c>
      <c r="CY7" s="24">
        <v>285.85312267242603</v>
      </c>
      <c r="CZ7" s="24">
        <v>205.43491108353399</v>
      </c>
      <c r="DA7" s="24">
        <v>461.60077331324698</v>
      </c>
      <c r="DB7" s="24">
        <v>3742.9963468329602</v>
      </c>
      <c r="DC7" s="24">
        <v>143.42815196939401</v>
      </c>
      <c r="DD7" s="24">
        <v>195.050187936946</v>
      </c>
      <c r="DE7" s="24">
        <v>7.7141775203841503</v>
      </c>
      <c r="DF7" s="24">
        <v>44.517050384140603</v>
      </c>
      <c r="DG7" s="24">
        <v>76.123665916240796</v>
      </c>
      <c r="DH7" s="24">
        <v>8.9014908438691993</v>
      </c>
      <c r="DI7" s="25">
        <v>2</v>
      </c>
      <c r="DJ7" s="24">
        <v>479.53802807403798</v>
      </c>
      <c r="DK7" s="24">
        <v>1264.41431379661</v>
      </c>
      <c r="DL7" s="24">
        <v>94.429840623136698</v>
      </c>
      <c r="DM7" s="24">
        <v>447.57334702982899</v>
      </c>
      <c r="DN7" s="25">
        <v>2</v>
      </c>
      <c r="DO7" s="24">
        <v>281.28390816187499</v>
      </c>
      <c r="DP7" s="25">
        <v>50</v>
      </c>
      <c r="DQ7" s="24">
        <v>247.79963415592599</v>
      </c>
      <c r="DR7" s="24">
        <v>3146.3303099570198</v>
      </c>
      <c r="DS7" s="24">
        <v>350.30793773801599</v>
      </c>
      <c r="DT7" s="25">
        <v>5</v>
      </c>
      <c r="DU7" s="24">
        <v>123.16054564802199</v>
      </c>
      <c r="DV7" s="24">
        <v>790.53349670619798</v>
      </c>
      <c r="DW7" s="24">
        <v>8.1637274678735992</v>
      </c>
      <c r="DX7" s="24">
        <v>131.201553361294</v>
      </c>
      <c r="DY7" s="24">
        <v>35.958851533905097</v>
      </c>
      <c r="DZ7" s="24">
        <v>21.742377743679899</v>
      </c>
      <c r="EA7" s="25">
        <v>3</v>
      </c>
      <c r="EB7" s="24">
        <v>29.081704583103399</v>
      </c>
      <c r="EC7" s="25">
        <v>2</v>
      </c>
      <c r="ED7" s="24"/>
      <c r="EE7" s="25">
        <v>10</v>
      </c>
      <c r="EF7" s="24">
        <v>2808.8064050425401</v>
      </c>
      <c r="EG7" s="24">
        <v>41.559259707306701</v>
      </c>
      <c r="EH7" s="24">
        <v>254.35879722846201</v>
      </c>
      <c r="EI7" s="24">
        <v>572.50980782827401</v>
      </c>
      <c r="EJ7" s="24">
        <v>56.826679346307102</v>
      </c>
      <c r="EK7" s="24">
        <v>13.56410616602</v>
      </c>
      <c r="EL7" s="24">
        <v>0.89044751026230495</v>
      </c>
      <c r="EM7" s="24">
        <v>470.04507913153702</v>
      </c>
      <c r="EN7" s="24">
        <v>714.52957328056698</v>
      </c>
      <c r="EO7" s="24">
        <v>21.589654249160599</v>
      </c>
      <c r="EP7" s="24">
        <v>40.5239008743428</v>
      </c>
      <c r="EQ7" s="24">
        <v>161.91971454768401</v>
      </c>
      <c r="ER7" s="25">
        <v>10</v>
      </c>
      <c r="ES7" s="25">
        <v>1</v>
      </c>
      <c r="ET7" s="25">
        <v>0.5</v>
      </c>
      <c r="EU7" s="25">
        <v>0.5</v>
      </c>
      <c r="EV7" s="25">
        <v>0.5</v>
      </c>
      <c r="EW7" s="24">
        <v>8.7093916385640906</v>
      </c>
      <c r="EX7" s="25">
        <v>5</v>
      </c>
    </row>
    <row r="8" spans="1:154" s="26" customFormat="1" x14ac:dyDescent="0.35">
      <c r="A8" s="23">
        <v>44782</v>
      </c>
      <c r="B8" s="23" t="s">
        <v>161</v>
      </c>
      <c r="C8" s="23" t="s">
        <v>158</v>
      </c>
      <c r="D8" s="24">
        <v>294.85678561339103</v>
      </c>
      <c r="E8" s="24">
        <v>12.107238045564401</v>
      </c>
      <c r="F8" s="24">
        <v>1116.2782586334099</v>
      </c>
      <c r="G8" s="24">
        <v>161.58435734531699</v>
      </c>
      <c r="H8" s="24">
        <v>176.95480551681001</v>
      </c>
      <c r="I8" s="24">
        <v>700.90236203719201</v>
      </c>
      <c r="J8" s="24">
        <v>1785.9738916947199</v>
      </c>
      <c r="K8" s="24">
        <v>170.06559292450299</v>
      </c>
      <c r="L8" s="24">
        <v>5.9883657948945599</v>
      </c>
      <c r="M8" s="24">
        <v>2623.87917446027</v>
      </c>
      <c r="N8" s="24">
        <v>61.026085706581803</v>
      </c>
      <c r="O8" s="24">
        <v>99.763388036037199</v>
      </c>
      <c r="P8" s="24">
        <v>3168.1824358748599</v>
      </c>
      <c r="Q8" s="24">
        <v>153.95234188137999</v>
      </c>
      <c r="R8" s="24">
        <v>1097.0397595915699</v>
      </c>
      <c r="S8" s="24">
        <v>7.9210218593810797</v>
      </c>
      <c r="T8" s="24">
        <v>21.942716047348501</v>
      </c>
      <c r="U8" s="24">
        <v>99.307124225761797</v>
      </c>
      <c r="V8" s="24">
        <v>443.23935380760503</v>
      </c>
      <c r="W8" s="24">
        <v>1607.02683688055</v>
      </c>
      <c r="X8" s="24">
        <v>259.725131284128</v>
      </c>
      <c r="Y8" s="24">
        <v>587.38062840790303</v>
      </c>
      <c r="Z8" s="24">
        <v>45.7029636371743</v>
      </c>
      <c r="AA8" s="24">
        <v>19.934896410814002</v>
      </c>
      <c r="AB8" s="24">
        <v>349.13906215241099</v>
      </c>
      <c r="AC8" s="24">
        <v>31.301696901502599</v>
      </c>
      <c r="AD8" s="24">
        <v>1532.4805263742401</v>
      </c>
      <c r="AE8" s="24">
        <v>5485.38314884804</v>
      </c>
      <c r="AF8" s="24">
        <v>3096.7851312901698</v>
      </c>
      <c r="AG8" s="25">
        <v>5</v>
      </c>
      <c r="AH8" s="25">
        <v>1</v>
      </c>
      <c r="AI8" s="24">
        <v>3.6676992997807001</v>
      </c>
      <c r="AJ8" s="24">
        <v>10.999785693986301</v>
      </c>
      <c r="AK8" s="24">
        <v>639.86697007918394</v>
      </c>
      <c r="AL8" s="25">
        <v>30</v>
      </c>
      <c r="AM8" s="25">
        <v>2</v>
      </c>
      <c r="AN8" s="24">
        <v>382.11915962586301</v>
      </c>
      <c r="AO8" s="24">
        <v>32.585628946492697</v>
      </c>
      <c r="AP8" s="25">
        <v>2</v>
      </c>
      <c r="AQ8" s="25">
        <v>0.5</v>
      </c>
      <c r="AR8" s="25">
        <v>80</v>
      </c>
      <c r="AS8" s="25">
        <v>10</v>
      </c>
      <c r="AT8" s="24">
        <v>51.7482097234207</v>
      </c>
      <c r="AU8" s="25">
        <v>1</v>
      </c>
      <c r="AV8" s="25">
        <v>1</v>
      </c>
      <c r="AW8" s="25">
        <v>5</v>
      </c>
      <c r="AX8" s="24">
        <v>20</v>
      </c>
      <c r="AY8" s="24">
        <v>47.507712148750002</v>
      </c>
      <c r="AZ8" s="24">
        <v>102.390959388223</v>
      </c>
      <c r="BA8" s="24">
        <v>2.4332246913699098</v>
      </c>
      <c r="BB8" s="24">
        <v>17.3010861291156</v>
      </c>
      <c r="BC8" s="24">
        <v>2.4580265827397798</v>
      </c>
      <c r="BD8" s="25">
        <v>1</v>
      </c>
      <c r="BE8" s="24">
        <v>8703.6334417410108</v>
      </c>
      <c r="BF8" s="24">
        <v>1759.18426324135</v>
      </c>
      <c r="BG8" s="24">
        <v>42.918153763729897</v>
      </c>
      <c r="BH8" s="24">
        <v>41.561219578029601</v>
      </c>
      <c r="BI8" s="25">
        <v>5</v>
      </c>
      <c r="BJ8" s="25">
        <v>0.5</v>
      </c>
      <c r="BK8" s="24">
        <v>12.384484722705499</v>
      </c>
      <c r="BL8" s="24">
        <v>26130.323966026401</v>
      </c>
      <c r="BM8" s="24">
        <v>46.243555364897801</v>
      </c>
      <c r="BN8" s="24">
        <v>1123.31142029323</v>
      </c>
      <c r="BO8" s="24">
        <v>344.41604701267403</v>
      </c>
      <c r="BP8" s="25">
        <v>5</v>
      </c>
      <c r="BQ8" s="24">
        <v>175.538095470889</v>
      </c>
      <c r="BR8" s="24">
        <v>1379.33687349557</v>
      </c>
      <c r="BS8" s="24">
        <v>903.63297621752304</v>
      </c>
      <c r="BT8" s="24">
        <v>4643.1755616287901</v>
      </c>
      <c r="BU8" s="24">
        <v>547.01930514806895</v>
      </c>
      <c r="BV8" s="24">
        <v>5542.7388982564798</v>
      </c>
      <c r="BW8" s="24">
        <v>380.80924718646497</v>
      </c>
      <c r="BX8" s="24">
        <v>228.98280902683501</v>
      </c>
      <c r="BY8" s="24">
        <v>41.377089567054398</v>
      </c>
      <c r="BZ8" s="24">
        <v>6.9170955502765299</v>
      </c>
      <c r="CA8" s="24">
        <v>560.26553206161702</v>
      </c>
      <c r="CB8" s="24">
        <v>57.241156505572498</v>
      </c>
      <c r="CC8" s="24">
        <v>7086.7051550707702</v>
      </c>
      <c r="CD8" s="24">
        <v>4812.5097920364296</v>
      </c>
      <c r="CE8" s="24">
        <v>270.87691234406498</v>
      </c>
      <c r="CF8" s="24">
        <v>19.446930597085299</v>
      </c>
      <c r="CG8" s="24">
        <v>37.155891322401999</v>
      </c>
      <c r="CH8" s="25">
        <v>220</v>
      </c>
      <c r="CI8" s="25">
        <v>100</v>
      </c>
      <c r="CJ8" s="25">
        <v>100</v>
      </c>
      <c r="CK8" s="25">
        <v>450</v>
      </c>
      <c r="CL8" s="24">
        <v>275.84500860512901</v>
      </c>
      <c r="CM8" s="24">
        <v>28440.6493937837</v>
      </c>
      <c r="CN8" s="24">
        <v>92.374491853219197</v>
      </c>
      <c r="CO8" s="24">
        <v>278.21196730932502</v>
      </c>
      <c r="CP8" s="24">
        <v>222.27331742194701</v>
      </c>
      <c r="CQ8" s="24">
        <v>183.248180959861</v>
      </c>
      <c r="CR8" s="24">
        <v>120.658636148589</v>
      </c>
      <c r="CS8" s="24">
        <v>764.33714570043696</v>
      </c>
      <c r="CT8" s="24">
        <v>1357.3930754570099</v>
      </c>
      <c r="CU8" s="24">
        <v>359.19929930665802</v>
      </c>
      <c r="CV8" s="24">
        <v>1236.5175929734301</v>
      </c>
      <c r="CW8" s="25">
        <v>5</v>
      </c>
      <c r="CX8" s="24">
        <v>1263.48250058542</v>
      </c>
      <c r="CY8" s="24">
        <v>427.232935508906</v>
      </c>
      <c r="CZ8" s="24">
        <v>192.55100187925601</v>
      </c>
      <c r="DA8" s="24">
        <v>435.02490383960702</v>
      </c>
      <c r="DB8" s="24">
        <v>2350.0384040138701</v>
      </c>
      <c r="DC8" s="24">
        <v>159.618635804848</v>
      </c>
      <c r="DD8" s="24">
        <v>299.79014141768602</v>
      </c>
      <c r="DE8" s="25">
        <v>2</v>
      </c>
      <c r="DF8" s="24">
        <v>115.711937552194</v>
      </c>
      <c r="DG8" s="24">
        <v>130.49359635754001</v>
      </c>
      <c r="DH8" s="24">
        <v>5.3054201042523497</v>
      </c>
      <c r="DI8" s="25">
        <v>2</v>
      </c>
      <c r="DJ8" s="24">
        <v>778.98812260044099</v>
      </c>
      <c r="DK8" s="24">
        <v>1767.4158340660899</v>
      </c>
      <c r="DL8" s="24">
        <v>102.911642496497</v>
      </c>
      <c r="DM8" s="24">
        <v>443.91566732545198</v>
      </c>
      <c r="DN8" s="25">
        <v>2</v>
      </c>
      <c r="DO8" s="24">
        <v>318.88717380576998</v>
      </c>
      <c r="DP8" s="24">
        <v>58.4905876381318</v>
      </c>
      <c r="DQ8" s="24">
        <v>217.569909611795</v>
      </c>
      <c r="DR8" s="24">
        <v>2737.9622240209901</v>
      </c>
      <c r="DS8" s="24">
        <v>256.15288609786001</v>
      </c>
      <c r="DT8" s="25">
        <v>5</v>
      </c>
      <c r="DU8" s="24">
        <v>161.69777857518901</v>
      </c>
      <c r="DV8" s="24">
        <v>732.638430519743</v>
      </c>
      <c r="DW8" s="24">
        <v>7.6550474038430503</v>
      </c>
      <c r="DX8" s="24">
        <v>194.93384240887599</v>
      </c>
      <c r="DY8" s="24">
        <v>109.86502958382199</v>
      </c>
      <c r="DZ8" s="24">
        <v>33.272155526192002</v>
      </c>
      <c r="EA8" s="25">
        <v>3</v>
      </c>
      <c r="EB8" s="24">
        <v>27.241283107237201</v>
      </c>
      <c r="EC8" s="25">
        <v>2</v>
      </c>
      <c r="ED8" s="24"/>
      <c r="EE8" s="25">
        <v>10</v>
      </c>
      <c r="EF8" s="24">
        <v>2974.6353552259802</v>
      </c>
      <c r="EG8" s="24">
        <v>76.681117496791501</v>
      </c>
      <c r="EH8" s="24">
        <v>225.49740292338899</v>
      </c>
      <c r="EI8" s="24">
        <v>613.83949889835003</v>
      </c>
      <c r="EJ8" s="24">
        <v>118.830237166209</v>
      </c>
      <c r="EK8" s="24">
        <v>23.877571164177802</v>
      </c>
      <c r="EL8" s="24">
        <v>4.8761670867487696</v>
      </c>
      <c r="EM8" s="24">
        <v>555.654967332968</v>
      </c>
      <c r="EN8" s="24">
        <v>768.64558012588202</v>
      </c>
      <c r="EO8" s="24">
        <v>55.558467377066599</v>
      </c>
      <c r="EP8" s="24">
        <v>36.180415533634701</v>
      </c>
      <c r="EQ8" s="24">
        <v>333.27248389581501</v>
      </c>
      <c r="ER8" s="25">
        <v>10</v>
      </c>
      <c r="ES8" s="25">
        <v>1</v>
      </c>
      <c r="ET8" s="25">
        <v>0.5</v>
      </c>
      <c r="EU8" s="25">
        <v>0.5</v>
      </c>
      <c r="EV8" s="25">
        <v>0.5</v>
      </c>
      <c r="EW8" s="24">
        <v>12.6473844538778</v>
      </c>
      <c r="EX8" s="25">
        <v>5</v>
      </c>
    </row>
    <row r="9" spans="1:154" s="26" customFormat="1" x14ac:dyDescent="0.35">
      <c r="A9" s="23">
        <v>44852</v>
      </c>
      <c r="B9" s="23" t="s">
        <v>161</v>
      </c>
      <c r="C9" s="23" t="s">
        <v>158</v>
      </c>
      <c r="D9" s="25">
        <v>280</v>
      </c>
      <c r="E9" s="25">
        <v>11</v>
      </c>
      <c r="F9" s="25">
        <v>1000</v>
      </c>
      <c r="G9" s="25">
        <v>150</v>
      </c>
      <c r="H9" s="25">
        <v>180</v>
      </c>
      <c r="I9" s="25">
        <v>990</v>
      </c>
      <c r="J9" s="25">
        <v>1900</v>
      </c>
      <c r="K9" s="25">
        <v>140</v>
      </c>
      <c r="L9" s="25">
        <v>4.5999999999999996</v>
      </c>
      <c r="M9" s="25">
        <v>2100</v>
      </c>
      <c r="N9" s="25">
        <v>66</v>
      </c>
      <c r="O9" s="25">
        <v>86</v>
      </c>
      <c r="P9" s="25">
        <v>3379</v>
      </c>
      <c r="Q9" s="25">
        <v>113</v>
      </c>
      <c r="R9" s="25"/>
      <c r="S9" s="25">
        <v>12</v>
      </c>
      <c r="T9" s="25"/>
      <c r="U9" s="25">
        <v>130</v>
      </c>
      <c r="V9" s="25">
        <v>120</v>
      </c>
      <c r="W9" s="25">
        <v>1600</v>
      </c>
      <c r="X9" s="25">
        <v>120</v>
      </c>
      <c r="Y9" s="25">
        <v>590</v>
      </c>
      <c r="Z9" s="25">
        <v>100</v>
      </c>
      <c r="AA9" s="25">
        <v>14</v>
      </c>
      <c r="AB9" s="25">
        <v>350</v>
      </c>
      <c r="AC9" s="25">
        <v>24</v>
      </c>
      <c r="AD9" s="25">
        <v>1100</v>
      </c>
      <c r="AE9" s="25">
        <v>12000</v>
      </c>
      <c r="AF9" s="25">
        <v>3800</v>
      </c>
      <c r="AG9" s="25">
        <v>7.6</v>
      </c>
      <c r="AH9" s="25">
        <v>1</v>
      </c>
      <c r="AI9" s="25">
        <v>2.8</v>
      </c>
      <c r="AJ9" s="25">
        <v>4.8</v>
      </c>
      <c r="AK9" s="25">
        <v>110</v>
      </c>
      <c r="AL9" s="25">
        <v>30</v>
      </c>
      <c r="AM9" s="25">
        <v>2</v>
      </c>
      <c r="AN9" s="25">
        <v>53</v>
      </c>
      <c r="AO9" s="25">
        <v>8.6999999999999993</v>
      </c>
      <c r="AP9" s="25">
        <v>2</v>
      </c>
      <c r="AQ9" s="25">
        <v>0.5</v>
      </c>
      <c r="AR9" s="25">
        <v>80</v>
      </c>
      <c r="AS9" s="25">
        <v>10</v>
      </c>
      <c r="AT9" s="25">
        <v>5</v>
      </c>
      <c r="AU9" s="25">
        <v>13</v>
      </c>
      <c r="AV9" s="25">
        <v>1</v>
      </c>
      <c r="AW9" s="25">
        <v>7.4</v>
      </c>
      <c r="AX9" s="25">
        <v>20</v>
      </c>
      <c r="AY9" s="25">
        <v>14</v>
      </c>
      <c r="AZ9" s="25">
        <v>570</v>
      </c>
      <c r="BA9" s="25">
        <v>0.9</v>
      </c>
      <c r="BB9" s="25">
        <v>10</v>
      </c>
      <c r="BC9" s="25">
        <v>2</v>
      </c>
      <c r="BD9" s="25">
        <v>1</v>
      </c>
      <c r="BE9" s="25">
        <v>7600</v>
      </c>
      <c r="BF9" s="25">
        <v>2079</v>
      </c>
      <c r="BG9" s="25">
        <v>36</v>
      </c>
      <c r="BH9" s="25">
        <v>54</v>
      </c>
      <c r="BI9" s="25">
        <v>5</v>
      </c>
      <c r="BJ9" s="25">
        <v>0.5</v>
      </c>
      <c r="BK9" s="25">
        <v>12</v>
      </c>
      <c r="BL9" s="25"/>
      <c r="BM9" s="25">
        <v>62</v>
      </c>
      <c r="BN9" s="25">
        <v>1200</v>
      </c>
      <c r="BO9" s="25">
        <v>340</v>
      </c>
      <c r="BP9" s="25">
        <v>5</v>
      </c>
      <c r="BQ9" s="25">
        <v>81</v>
      </c>
      <c r="BR9" s="25">
        <v>770</v>
      </c>
      <c r="BS9" s="25">
        <v>63</v>
      </c>
      <c r="BT9" s="25">
        <v>4100</v>
      </c>
      <c r="BU9" s="25">
        <v>660</v>
      </c>
      <c r="BV9" s="25">
        <v>5100</v>
      </c>
      <c r="BW9" s="25">
        <v>210</v>
      </c>
      <c r="BX9" s="25">
        <v>720</v>
      </c>
      <c r="BY9" s="25">
        <v>48</v>
      </c>
      <c r="BZ9" s="25"/>
      <c r="CA9" s="25">
        <v>610</v>
      </c>
      <c r="CB9" s="25">
        <v>60</v>
      </c>
      <c r="CC9" s="25">
        <v>4500</v>
      </c>
      <c r="CD9" s="25">
        <v>4100</v>
      </c>
      <c r="CE9" s="25">
        <v>1200</v>
      </c>
      <c r="CF9" s="25">
        <v>1200</v>
      </c>
      <c r="CG9" s="25">
        <v>39</v>
      </c>
      <c r="CH9" s="25">
        <v>220</v>
      </c>
      <c r="CI9" s="25">
        <v>100</v>
      </c>
      <c r="CJ9" s="25">
        <v>100</v>
      </c>
      <c r="CK9" s="25">
        <v>450</v>
      </c>
      <c r="CL9" s="25">
        <v>280</v>
      </c>
      <c r="CM9" s="25"/>
      <c r="CN9" s="25">
        <v>52</v>
      </c>
      <c r="CO9" s="25">
        <v>330</v>
      </c>
      <c r="CP9" s="25">
        <v>350</v>
      </c>
      <c r="CQ9" s="25">
        <v>270</v>
      </c>
      <c r="CR9" s="25">
        <v>89</v>
      </c>
      <c r="CS9" s="25">
        <v>870</v>
      </c>
      <c r="CT9" s="25">
        <v>1300</v>
      </c>
      <c r="CU9" s="25"/>
      <c r="CV9" s="25">
        <v>900</v>
      </c>
      <c r="CW9" s="25">
        <v>47</v>
      </c>
      <c r="CX9" s="25">
        <v>1600</v>
      </c>
      <c r="CY9" s="25">
        <v>560</v>
      </c>
      <c r="CZ9" s="25">
        <v>290</v>
      </c>
      <c r="DA9" s="25">
        <v>540</v>
      </c>
      <c r="DB9" s="25"/>
      <c r="DC9" s="25">
        <v>170</v>
      </c>
      <c r="DD9" s="25">
        <v>370</v>
      </c>
      <c r="DE9" s="25">
        <v>8.3000000000000007</v>
      </c>
      <c r="DF9" s="25">
        <v>94</v>
      </c>
      <c r="DG9" s="25">
        <v>130</v>
      </c>
      <c r="DH9" s="25">
        <v>7.3</v>
      </c>
      <c r="DI9" s="25">
        <v>2</v>
      </c>
      <c r="DJ9" s="25">
        <v>720</v>
      </c>
      <c r="DK9" s="25">
        <v>2000</v>
      </c>
      <c r="DL9" s="25">
        <v>110</v>
      </c>
      <c r="DM9" s="25"/>
      <c r="DN9" s="25">
        <v>2</v>
      </c>
      <c r="DO9" s="25">
        <v>320</v>
      </c>
      <c r="DP9" s="25">
        <v>50</v>
      </c>
      <c r="DQ9" s="25"/>
      <c r="DR9" s="25">
        <v>2400</v>
      </c>
      <c r="DS9" s="25">
        <v>380</v>
      </c>
      <c r="DT9" s="25">
        <v>5</v>
      </c>
      <c r="DU9" s="25">
        <v>140</v>
      </c>
      <c r="DV9" s="25">
        <v>620</v>
      </c>
      <c r="DW9" s="25">
        <v>15</v>
      </c>
      <c r="DX9" s="25">
        <v>240</v>
      </c>
      <c r="DY9" s="25">
        <v>150</v>
      </c>
      <c r="DZ9" s="25">
        <v>18</v>
      </c>
      <c r="EA9" s="25">
        <v>3</v>
      </c>
      <c r="EB9" s="25">
        <v>150</v>
      </c>
      <c r="EC9" s="25">
        <v>2</v>
      </c>
      <c r="ED9" s="25"/>
      <c r="EE9" s="25">
        <v>10</v>
      </c>
      <c r="EF9" s="25">
        <v>2900</v>
      </c>
      <c r="EG9" s="25">
        <v>67</v>
      </c>
      <c r="EH9" s="25">
        <v>250</v>
      </c>
      <c r="EI9" s="25"/>
      <c r="EJ9" s="25">
        <v>110</v>
      </c>
      <c r="EK9" s="25">
        <v>22</v>
      </c>
      <c r="EL9" s="25">
        <v>3.1</v>
      </c>
      <c r="EM9" s="25">
        <v>570</v>
      </c>
      <c r="EN9" s="25">
        <v>500</v>
      </c>
      <c r="EO9" s="25">
        <v>36</v>
      </c>
      <c r="EP9" s="25">
        <v>23</v>
      </c>
      <c r="EQ9" s="25">
        <v>280</v>
      </c>
      <c r="ER9" s="25">
        <v>10</v>
      </c>
      <c r="ES9" s="25">
        <v>1</v>
      </c>
      <c r="ET9" s="25">
        <v>0.5</v>
      </c>
      <c r="EU9" s="25">
        <v>3.7</v>
      </c>
      <c r="EV9" s="25">
        <v>0.5</v>
      </c>
      <c r="EW9" s="25">
        <v>11</v>
      </c>
      <c r="EX9" s="25">
        <v>5</v>
      </c>
    </row>
    <row r="10" spans="1:154" s="26" customFormat="1" x14ac:dyDescent="0.35">
      <c r="A10" s="23">
        <v>44880</v>
      </c>
      <c r="B10" s="23" t="s">
        <v>161</v>
      </c>
      <c r="C10" s="23" t="s">
        <v>158</v>
      </c>
      <c r="D10" s="25">
        <v>290</v>
      </c>
      <c r="E10" s="25">
        <v>15</v>
      </c>
      <c r="F10" s="25">
        <v>980</v>
      </c>
      <c r="G10" s="25">
        <v>140</v>
      </c>
      <c r="H10" s="25">
        <v>180</v>
      </c>
      <c r="I10" s="25">
        <v>970</v>
      </c>
      <c r="J10" s="25">
        <v>1900</v>
      </c>
      <c r="K10" s="25">
        <v>120</v>
      </c>
      <c r="L10" s="25">
        <v>4.5</v>
      </c>
      <c r="M10" s="25">
        <v>2200</v>
      </c>
      <c r="N10" s="25">
        <v>65</v>
      </c>
      <c r="O10" s="25">
        <v>92</v>
      </c>
      <c r="P10" s="25">
        <v>3377</v>
      </c>
      <c r="Q10" s="25">
        <v>100</v>
      </c>
      <c r="R10" s="25"/>
      <c r="S10" s="25">
        <v>17</v>
      </c>
      <c r="T10" s="25"/>
      <c r="U10" s="25">
        <v>120</v>
      </c>
      <c r="V10" s="25">
        <v>240</v>
      </c>
      <c r="W10" s="25">
        <v>1700</v>
      </c>
      <c r="X10" s="25">
        <v>150</v>
      </c>
      <c r="Y10" s="25">
        <v>610</v>
      </c>
      <c r="Z10" s="25">
        <v>110</v>
      </c>
      <c r="AA10" s="25">
        <v>20</v>
      </c>
      <c r="AB10" s="25">
        <v>320</v>
      </c>
      <c r="AC10" s="25">
        <v>31</v>
      </c>
      <c r="AD10" s="25">
        <v>1000</v>
      </c>
      <c r="AE10" s="25">
        <v>15000</v>
      </c>
      <c r="AF10" s="25">
        <v>4300</v>
      </c>
      <c r="AG10" s="25">
        <v>6.7</v>
      </c>
      <c r="AH10" s="25">
        <v>1</v>
      </c>
      <c r="AI10" s="25">
        <v>2.4</v>
      </c>
      <c r="AJ10" s="25">
        <v>4.8</v>
      </c>
      <c r="AK10" s="25">
        <v>210</v>
      </c>
      <c r="AL10" s="25">
        <v>30</v>
      </c>
      <c r="AM10" s="25">
        <v>2</v>
      </c>
      <c r="AN10" s="25">
        <v>50</v>
      </c>
      <c r="AO10" s="25">
        <v>7.9</v>
      </c>
      <c r="AP10" s="25">
        <v>2</v>
      </c>
      <c r="AQ10" s="25">
        <v>0.5</v>
      </c>
      <c r="AR10" s="25">
        <v>80</v>
      </c>
      <c r="AS10" s="25">
        <v>10</v>
      </c>
      <c r="AT10" s="25">
        <v>5</v>
      </c>
      <c r="AU10" s="25">
        <v>2.1</v>
      </c>
      <c r="AV10" s="25">
        <v>1</v>
      </c>
      <c r="AW10" s="25">
        <v>8.1999999999999993</v>
      </c>
      <c r="AX10" s="25">
        <v>20</v>
      </c>
      <c r="AY10" s="25">
        <v>12</v>
      </c>
      <c r="AZ10" s="25">
        <v>380</v>
      </c>
      <c r="BA10" s="25">
        <v>1</v>
      </c>
      <c r="BB10" s="25">
        <v>10</v>
      </c>
      <c r="BC10" s="25">
        <v>2</v>
      </c>
      <c r="BD10" s="25">
        <v>1</v>
      </c>
      <c r="BE10" s="25">
        <v>7700</v>
      </c>
      <c r="BF10" s="25">
        <v>1567</v>
      </c>
      <c r="BG10" s="25">
        <v>47</v>
      </c>
      <c r="BH10" s="25">
        <v>1300</v>
      </c>
      <c r="BI10" s="25">
        <v>5</v>
      </c>
      <c r="BJ10" s="25">
        <v>0.6</v>
      </c>
      <c r="BK10" s="25">
        <v>14</v>
      </c>
      <c r="BL10" s="25"/>
      <c r="BM10" s="25">
        <v>58</v>
      </c>
      <c r="BN10" s="25">
        <v>1300</v>
      </c>
      <c r="BO10" s="25">
        <v>330</v>
      </c>
      <c r="BP10" s="25">
        <v>7.9</v>
      </c>
      <c r="BQ10" s="25">
        <v>140</v>
      </c>
      <c r="BR10" s="25">
        <v>1200</v>
      </c>
      <c r="BS10" s="25">
        <v>1000</v>
      </c>
      <c r="BT10" s="25">
        <v>4900</v>
      </c>
      <c r="BU10" s="25">
        <v>650</v>
      </c>
      <c r="BV10" s="25">
        <v>5200</v>
      </c>
      <c r="BW10" s="25">
        <v>220</v>
      </c>
      <c r="BX10" s="25">
        <v>750</v>
      </c>
      <c r="BY10" s="25">
        <v>70</v>
      </c>
      <c r="BZ10" s="25"/>
      <c r="CA10" s="25">
        <v>430</v>
      </c>
      <c r="CB10" s="25">
        <v>48</v>
      </c>
      <c r="CC10" s="25">
        <v>5600</v>
      </c>
      <c r="CD10" s="25">
        <v>3800</v>
      </c>
      <c r="CE10" s="25">
        <v>1200</v>
      </c>
      <c r="CF10" s="25">
        <v>1200</v>
      </c>
      <c r="CG10" s="25">
        <v>36</v>
      </c>
      <c r="CH10" s="25">
        <v>220</v>
      </c>
      <c r="CI10" s="25">
        <v>100</v>
      </c>
      <c r="CJ10" s="25">
        <v>450</v>
      </c>
      <c r="CK10" s="25">
        <v>450</v>
      </c>
      <c r="CL10" s="25">
        <v>380</v>
      </c>
      <c r="CM10" s="25"/>
      <c r="CN10" s="25">
        <v>15</v>
      </c>
      <c r="CO10" s="25">
        <v>400</v>
      </c>
      <c r="CP10" s="25">
        <v>460</v>
      </c>
      <c r="CQ10" s="25">
        <v>280</v>
      </c>
      <c r="CR10" s="25">
        <v>82</v>
      </c>
      <c r="CS10" s="25">
        <v>880</v>
      </c>
      <c r="CT10" s="25">
        <v>1200</v>
      </c>
      <c r="CU10" s="25"/>
      <c r="CV10" s="25">
        <v>810</v>
      </c>
      <c r="CW10" s="25">
        <v>56</v>
      </c>
      <c r="CX10" s="25">
        <v>1200</v>
      </c>
      <c r="CY10" s="25">
        <v>300</v>
      </c>
      <c r="CZ10" s="25">
        <v>150</v>
      </c>
      <c r="DA10" s="25">
        <v>260</v>
      </c>
      <c r="DB10" s="25"/>
      <c r="DC10" s="25">
        <v>150</v>
      </c>
      <c r="DD10" s="25">
        <v>440</v>
      </c>
      <c r="DE10" s="25">
        <v>5.5</v>
      </c>
      <c r="DF10" s="25">
        <v>140</v>
      </c>
      <c r="DG10" s="25">
        <v>140</v>
      </c>
      <c r="DH10" s="25">
        <v>10</v>
      </c>
      <c r="DI10" s="25">
        <v>2</v>
      </c>
      <c r="DJ10" s="25">
        <v>700</v>
      </c>
      <c r="DK10" s="25">
        <v>2100</v>
      </c>
      <c r="DL10" s="25">
        <v>100</v>
      </c>
      <c r="DM10" s="25"/>
      <c r="DN10" s="25">
        <v>2</v>
      </c>
      <c r="DO10" s="25">
        <v>330</v>
      </c>
      <c r="DP10" s="25">
        <v>50</v>
      </c>
      <c r="DQ10" s="25"/>
      <c r="DR10" s="25">
        <v>2600</v>
      </c>
      <c r="DS10" s="25">
        <v>280</v>
      </c>
      <c r="DT10" s="25">
        <v>5</v>
      </c>
      <c r="DU10" s="25">
        <v>150</v>
      </c>
      <c r="DV10" s="25">
        <v>680</v>
      </c>
      <c r="DW10" s="25">
        <v>15</v>
      </c>
      <c r="DX10" s="25">
        <v>260</v>
      </c>
      <c r="DY10" s="25">
        <v>190</v>
      </c>
      <c r="DZ10" s="25">
        <v>17</v>
      </c>
      <c r="EA10" s="25">
        <v>3</v>
      </c>
      <c r="EB10" s="25">
        <v>210</v>
      </c>
      <c r="EC10" s="25">
        <v>2</v>
      </c>
      <c r="ED10" s="25"/>
      <c r="EE10" s="25">
        <v>10</v>
      </c>
      <c r="EF10" s="25">
        <v>3200</v>
      </c>
      <c r="EG10" s="25">
        <v>65</v>
      </c>
      <c r="EH10" s="25">
        <v>190</v>
      </c>
      <c r="EI10" s="25"/>
      <c r="EJ10" s="25">
        <v>120</v>
      </c>
      <c r="EK10" s="25">
        <v>20</v>
      </c>
      <c r="EL10" s="25">
        <v>2.8</v>
      </c>
      <c r="EM10" s="25">
        <v>480</v>
      </c>
      <c r="EN10" s="25">
        <v>480</v>
      </c>
      <c r="EO10" s="25">
        <v>30</v>
      </c>
      <c r="EP10" s="25">
        <v>17</v>
      </c>
      <c r="EQ10" s="25">
        <v>390</v>
      </c>
      <c r="ER10" s="25">
        <v>10</v>
      </c>
      <c r="ES10" s="25">
        <v>1</v>
      </c>
      <c r="ET10" s="25">
        <v>0.5</v>
      </c>
      <c r="EU10" s="25">
        <v>4.5999999999999996</v>
      </c>
      <c r="EV10" s="25">
        <v>0.5</v>
      </c>
      <c r="EW10" s="25">
        <v>14</v>
      </c>
      <c r="EX10" s="25">
        <v>5</v>
      </c>
    </row>
    <row r="11" spans="1:154" s="26" customFormat="1" x14ac:dyDescent="0.35">
      <c r="A11" s="23">
        <v>44901</v>
      </c>
      <c r="B11" s="23" t="s">
        <v>161</v>
      </c>
      <c r="C11" s="23" t="s">
        <v>158</v>
      </c>
      <c r="D11" s="25">
        <v>250</v>
      </c>
      <c r="E11" s="25">
        <v>12</v>
      </c>
      <c r="F11" s="25">
        <v>910</v>
      </c>
      <c r="G11" s="25">
        <v>120</v>
      </c>
      <c r="H11" s="25">
        <v>160</v>
      </c>
      <c r="I11" s="25">
        <v>1000</v>
      </c>
      <c r="J11" s="25">
        <v>1700</v>
      </c>
      <c r="K11" s="25">
        <v>110</v>
      </c>
      <c r="L11" s="25">
        <v>3.2</v>
      </c>
      <c r="M11" s="25">
        <v>2000</v>
      </c>
      <c r="N11" s="25">
        <v>63</v>
      </c>
      <c r="O11" s="25">
        <v>76</v>
      </c>
      <c r="P11" s="25">
        <v>3157</v>
      </c>
      <c r="Q11" s="25">
        <v>99</v>
      </c>
      <c r="R11" s="25"/>
      <c r="S11" s="25">
        <v>2</v>
      </c>
      <c r="T11" s="25"/>
      <c r="U11" s="25">
        <v>100</v>
      </c>
      <c r="V11" s="25">
        <v>240</v>
      </c>
      <c r="W11" s="25">
        <v>1400</v>
      </c>
      <c r="X11" s="25">
        <v>150</v>
      </c>
      <c r="Y11" s="25">
        <v>580</v>
      </c>
      <c r="Z11" s="25">
        <v>120</v>
      </c>
      <c r="AA11" s="25">
        <v>18</v>
      </c>
      <c r="AB11" s="25">
        <v>310</v>
      </c>
      <c r="AC11" s="25">
        <v>22</v>
      </c>
      <c r="AD11" s="25">
        <v>1300</v>
      </c>
      <c r="AE11" s="25">
        <v>8900</v>
      </c>
      <c r="AF11" s="25">
        <v>5300</v>
      </c>
      <c r="AG11" s="25">
        <v>8.1999999999999993</v>
      </c>
      <c r="AH11" s="25">
        <v>1</v>
      </c>
      <c r="AI11" s="25">
        <v>3.1</v>
      </c>
      <c r="AJ11" s="25">
        <v>40</v>
      </c>
      <c r="AK11" s="25">
        <v>89</v>
      </c>
      <c r="AL11" s="25">
        <v>30</v>
      </c>
      <c r="AM11" s="25">
        <v>2</v>
      </c>
      <c r="AN11" s="25">
        <v>50</v>
      </c>
      <c r="AO11" s="25">
        <v>14</v>
      </c>
      <c r="AP11" s="25">
        <v>2</v>
      </c>
      <c r="AQ11" s="25">
        <v>0.5</v>
      </c>
      <c r="AR11" s="25">
        <v>80</v>
      </c>
      <c r="AS11" s="25">
        <v>10</v>
      </c>
      <c r="AT11" s="25">
        <v>17</v>
      </c>
      <c r="AU11" s="25">
        <v>4.5</v>
      </c>
      <c r="AV11" s="25">
        <v>1</v>
      </c>
      <c r="AW11" s="25">
        <v>5</v>
      </c>
      <c r="AX11" s="25">
        <v>20</v>
      </c>
      <c r="AY11" s="25">
        <v>12</v>
      </c>
      <c r="AZ11" s="25">
        <v>1100</v>
      </c>
      <c r="BA11" s="25">
        <v>0.9</v>
      </c>
      <c r="BB11" s="25">
        <v>10</v>
      </c>
      <c r="BC11" s="25">
        <v>2</v>
      </c>
      <c r="BD11" s="25">
        <v>1</v>
      </c>
      <c r="BE11" s="25">
        <v>6600</v>
      </c>
      <c r="BF11" s="25">
        <v>1864</v>
      </c>
      <c r="BG11" s="25">
        <v>43</v>
      </c>
      <c r="BH11" s="25">
        <v>87</v>
      </c>
      <c r="BI11" s="25">
        <v>5</v>
      </c>
      <c r="BJ11" s="25">
        <v>0.5</v>
      </c>
      <c r="BK11" s="25">
        <v>21</v>
      </c>
      <c r="BL11" s="25"/>
      <c r="BM11" s="25">
        <v>61</v>
      </c>
      <c r="BN11" s="25">
        <v>1100</v>
      </c>
      <c r="BO11" s="25">
        <v>280</v>
      </c>
      <c r="BP11" s="25">
        <v>7.3</v>
      </c>
      <c r="BQ11" s="25">
        <v>140</v>
      </c>
      <c r="BR11" s="25">
        <v>1100</v>
      </c>
      <c r="BS11" s="25">
        <v>610</v>
      </c>
      <c r="BT11" s="25">
        <v>3600</v>
      </c>
      <c r="BU11" s="25">
        <v>680</v>
      </c>
      <c r="BV11" s="25">
        <v>4500</v>
      </c>
      <c r="BW11" s="25">
        <v>140</v>
      </c>
      <c r="BX11" s="25">
        <v>600</v>
      </c>
      <c r="BY11" s="25">
        <v>68</v>
      </c>
      <c r="BZ11" s="25"/>
      <c r="CA11" s="25">
        <v>210</v>
      </c>
      <c r="CB11" s="25">
        <v>52</v>
      </c>
      <c r="CC11" s="25">
        <v>3400</v>
      </c>
      <c r="CD11" s="25">
        <v>3100</v>
      </c>
      <c r="CE11" s="25">
        <v>1100</v>
      </c>
      <c r="CF11" s="25">
        <v>1100</v>
      </c>
      <c r="CG11" s="25">
        <v>30</v>
      </c>
      <c r="CH11" s="25">
        <v>220</v>
      </c>
      <c r="CI11" s="25">
        <v>100</v>
      </c>
      <c r="CJ11" s="25">
        <v>290</v>
      </c>
      <c r="CK11" s="25">
        <v>450</v>
      </c>
      <c r="CL11" s="25">
        <v>400</v>
      </c>
      <c r="CM11" s="25"/>
      <c r="CN11" s="25">
        <v>36</v>
      </c>
      <c r="CO11" s="25">
        <v>620</v>
      </c>
      <c r="CP11" s="25">
        <v>250</v>
      </c>
      <c r="CQ11" s="25">
        <v>250</v>
      </c>
      <c r="CR11" s="25">
        <v>45</v>
      </c>
      <c r="CS11" s="25">
        <v>740</v>
      </c>
      <c r="CT11" s="25">
        <v>1000</v>
      </c>
      <c r="CU11" s="25"/>
      <c r="CV11" s="25">
        <v>660</v>
      </c>
      <c r="CW11" s="25">
        <v>48</v>
      </c>
      <c r="CX11" s="25">
        <v>1300</v>
      </c>
      <c r="CY11" s="25">
        <v>180</v>
      </c>
      <c r="CZ11" s="25">
        <v>74</v>
      </c>
      <c r="DA11" s="25">
        <v>130</v>
      </c>
      <c r="DB11" s="25"/>
      <c r="DC11" s="25">
        <v>130</v>
      </c>
      <c r="DD11" s="25">
        <v>310</v>
      </c>
      <c r="DE11" s="25">
        <v>6.6</v>
      </c>
      <c r="DF11" s="25">
        <v>88</v>
      </c>
      <c r="DG11" s="25">
        <v>100</v>
      </c>
      <c r="DH11" s="25">
        <v>9.3000000000000007</v>
      </c>
      <c r="DI11" s="25">
        <v>2</v>
      </c>
      <c r="DJ11" s="25">
        <v>640</v>
      </c>
      <c r="DK11" s="25">
        <v>1600</v>
      </c>
      <c r="DL11" s="25">
        <v>92</v>
      </c>
      <c r="DM11" s="25"/>
      <c r="DN11" s="25">
        <v>2</v>
      </c>
      <c r="DO11" s="25">
        <v>270</v>
      </c>
      <c r="DP11" s="25">
        <v>50</v>
      </c>
      <c r="DQ11" s="25"/>
      <c r="DR11" s="25">
        <v>2500</v>
      </c>
      <c r="DS11" s="25">
        <v>390</v>
      </c>
      <c r="DT11" s="25">
        <v>5</v>
      </c>
      <c r="DU11" s="25">
        <v>150</v>
      </c>
      <c r="DV11" s="25">
        <v>540</v>
      </c>
      <c r="DW11" s="25">
        <v>13</v>
      </c>
      <c r="DX11" s="25">
        <v>230</v>
      </c>
      <c r="DY11" s="25">
        <v>170</v>
      </c>
      <c r="DZ11" s="25">
        <v>15</v>
      </c>
      <c r="EA11" s="25">
        <v>3</v>
      </c>
      <c r="EB11" s="25">
        <v>280</v>
      </c>
      <c r="EC11" s="25">
        <v>2</v>
      </c>
      <c r="ED11" s="25"/>
      <c r="EE11" s="25">
        <v>10</v>
      </c>
      <c r="EF11" s="25">
        <v>3100</v>
      </c>
      <c r="EG11" s="25">
        <v>50</v>
      </c>
      <c r="EH11" s="25">
        <v>140</v>
      </c>
      <c r="EI11" s="25"/>
      <c r="EJ11" s="25">
        <v>110</v>
      </c>
      <c r="EK11" s="25">
        <v>19</v>
      </c>
      <c r="EL11" s="25">
        <v>2.6</v>
      </c>
      <c r="EM11" s="25">
        <v>300</v>
      </c>
      <c r="EN11" s="25">
        <v>410</v>
      </c>
      <c r="EO11" s="25">
        <v>19</v>
      </c>
      <c r="EP11" s="25">
        <v>5</v>
      </c>
      <c r="EQ11" s="25">
        <v>260</v>
      </c>
      <c r="ER11" s="25">
        <v>10</v>
      </c>
      <c r="ES11" s="25">
        <v>1</v>
      </c>
      <c r="ET11" s="25">
        <v>0.5</v>
      </c>
      <c r="EU11" s="25">
        <v>4</v>
      </c>
      <c r="EV11" s="25">
        <v>0.5</v>
      </c>
      <c r="EW11" s="25">
        <v>9.3000000000000007</v>
      </c>
      <c r="EX11" s="25">
        <v>5</v>
      </c>
    </row>
    <row r="12" spans="1:154" s="26" customFormat="1" x14ac:dyDescent="0.35">
      <c r="A12" s="23">
        <v>44943</v>
      </c>
      <c r="B12" s="23" t="s">
        <v>161</v>
      </c>
      <c r="C12" s="23" t="s">
        <v>158</v>
      </c>
      <c r="D12" s="25">
        <v>220</v>
      </c>
      <c r="E12" s="25">
        <v>10</v>
      </c>
      <c r="F12" s="25">
        <v>770</v>
      </c>
      <c r="G12" s="25">
        <v>110</v>
      </c>
      <c r="H12" s="25">
        <v>140</v>
      </c>
      <c r="I12" s="25">
        <v>810</v>
      </c>
      <c r="J12" s="25">
        <v>1300</v>
      </c>
      <c r="K12" s="25">
        <v>110</v>
      </c>
      <c r="L12" s="25">
        <v>2</v>
      </c>
      <c r="M12" s="25">
        <v>1700</v>
      </c>
      <c r="N12" s="25">
        <v>68</v>
      </c>
      <c r="O12" s="25">
        <v>56</v>
      </c>
      <c r="P12" s="25">
        <v>2400</v>
      </c>
      <c r="Q12" s="25">
        <v>94</v>
      </c>
      <c r="R12" s="25"/>
      <c r="S12" s="25">
        <v>11</v>
      </c>
      <c r="T12" s="25"/>
      <c r="U12" s="25">
        <v>92</v>
      </c>
      <c r="V12" s="25">
        <v>10</v>
      </c>
      <c r="W12" s="25">
        <v>2600</v>
      </c>
      <c r="X12" s="25">
        <v>200</v>
      </c>
      <c r="Y12" s="25">
        <v>560</v>
      </c>
      <c r="Z12" s="25">
        <v>10</v>
      </c>
      <c r="AA12" s="25"/>
      <c r="AB12" s="25">
        <v>320</v>
      </c>
      <c r="AC12" s="25">
        <v>21</v>
      </c>
      <c r="AD12" s="25">
        <v>2000</v>
      </c>
      <c r="AE12" s="25">
        <v>13000</v>
      </c>
      <c r="AF12" s="25">
        <v>2900</v>
      </c>
      <c r="AG12" s="25">
        <v>5.3</v>
      </c>
      <c r="AH12" s="25">
        <v>1</v>
      </c>
      <c r="AI12" s="25">
        <v>12</v>
      </c>
      <c r="AJ12" s="25">
        <v>26</v>
      </c>
      <c r="AK12" s="25">
        <v>230</v>
      </c>
      <c r="AL12" s="25">
        <v>30</v>
      </c>
      <c r="AM12" s="25">
        <v>2</v>
      </c>
      <c r="AN12" s="25">
        <v>53</v>
      </c>
      <c r="AO12" s="25">
        <v>16</v>
      </c>
      <c r="AP12" s="25">
        <v>2</v>
      </c>
      <c r="AQ12" s="25">
        <v>0.5</v>
      </c>
      <c r="AR12" s="25">
        <v>80</v>
      </c>
      <c r="AS12" s="25">
        <v>10</v>
      </c>
      <c r="AT12" s="25">
        <v>5</v>
      </c>
      <c r="AU12" s="25">
        <v>2</v>
      </c>
      <c r="AV12" s="25">
        <v>1</v>
      </c>
      <c r="AW12" s="25">
        <v>5</v>
      </c>
      <c r="AX12" s="25">
        <v>20</v>
      </c>
      <c r="AY12" s="25">
        <v>13</v>
      </c>
      <c r="AZ12" s="25">
        <v>880</v>
      </c>
      <c r="BA12" s="25">
        <v>0.5</v>
      </c>
      <c r="BB12" s="25">
        <v>10</v>
      </c>
      <c r="BC12" s="25">
        <v>2</v>
      </c>
      <c r="BD12" s="25">
        <v>1</v>
      </c>
      <c r="BE12" s="25">
        <v>4600</v>
      </c>
      <c r="BF12" s="25">
        <v>1300</v>
      </c>
      <c r="BG12" s="25">
        <v>25</v>
      </c>
      <c r="BH12" s="25">
        <v>26</v>
      </c>
      <c r="BI12" s="25">
        <v>5</v>
      </c>
      <c r="BJ12" s="25">
        <v>0.5</v>
      </c>
      <c r="BK12" s="25">
        <v>17</v>
      </c>
      <c r="BL12" s="25"/>
      <c r="BM12" s="25">
        <v>45</v>
      </c>
      <c r="BN12" s="25">
        <v>1500</v>
      </c>
      <c r="BO12" s="25">
        <v>210</v>
      </c>
      <c r="BP12" s="25">
        <v>7.9</v>
      </c>
      <c r="BQ12" s="25">
        <v>130</v>
      </c>
      <c r="BR12" s="25">
        <v>980</v>
      </c>
      <c r="BS12" s="25">
        <v>2900</v>
      </c>
      <c r="BT12" s="25">
        <v>1800</v>
      </c>
      <c r="BU12" s="25">
        <v>520</v>
      </c>
      <c r="BV12" s="25">
        <v>4400</v>
      </c>
      <c r="BW12" s="25">
        <v>150</v>
      </c>
      <c r="BX12" s="25">
        <v>660</v>
      </c>
      <c r="BY12" s="25">
        <v>120</v>
      </c>
      <c r="BZ12" s="25"/>
      <c r="CA12" s="25">
        <v>250</v>
      </c>
      <c r="CB12" s="25">
        <v>20</v>
      </c>
      <c r="CC12" s="25">
        <v>2800</v>
      </c>
      <c r="CD12" s="25">
        <v>3100</v>
      </c>
      <c r="CE12" s="25">
        <v>2900</v>
      </c>
      <c r="CF12" s="25">
        <v>11</v>
      </c>
      <c r="CG12" s="25">
        <v>23</v>
      </c>
      <c r="CH12" s="25">
        <v>56</v>
      </c>
      <c r="CI12" s="25">
        <v>100</v>
      </c>
      <c r="CJ12" s="25">
        <v>100</v>
      </c>
      <c r="CK12" s="25">
        <v>420</v>
      </c>
      <c r="CL12" s="25">
        <v>860</v>
      </c>
      <c r="CM12" s="25"/>
      <c r="CN12" s="25">
        <v>33</v>
      </c>
      <c r="CO12" s="25"/>
      <c r="CP12" s="25">
        <v>360</v>
      </c>
      <c r="CQ12" s="25">
        <v>250</v>
      </c>
      <c r="CR12" s="25">
        <v>30</v>
      </c>
      <c r="CS12" s="25">
        <v>1100</v>
      </c>
      <c r="CT12" s="25">
        <v>1400</v>
      </c>
      <c r="CU12" s="25"/>
      <c r="CV12" s="25">
        <v>1200</v>
      </c>
      <c r="CW12" s="25">
        <v>5</v>
      </c>
      <c r="CX12" s="25">
        <v>1000</v>
      </c>
      <c r="CY12" s="25">
        <v>180</v>
      </c>
      <c r="CZ12" s="25">
        <v>110</v>
      </c>
      <c r="DA12" s="25">
        <v>210</v>
      </c>
      <c r="DB12" s="25"/>
      <c r="DC12" s="25">
        <v>170</v>
      </c>
      <c r="DD12" s="25">
        <v>480</v>
      </c>
      <c r="DE12" s="25">
        <v>2</v>
      </c>
      <c r="DF12" s="25">
        <v>180</v>
      </c>
      <c r="DG12" s="25">
        <v>99</v>
      </c>
      <c r="DH12" s="25">
        <v>14</v>
      </c>
      <c r="DI12" s="25">
        <v>2</v>
      </c>
      <c r="DJ12" s="25">
        <v>1000</v>
      </c>
      <c r="DK12" s="25">
        <v>2700</v>
      </c>
      <c r="DL12" s="25">
        <v>86</v>
      </c>
      <c r="DM12" s="25"/>
      <c r="DN12" s="25">
        <v>2</v>
      </c>
      <c r="DO12" s="25">
        <v>270</v>
      </c>
      <c r="DP12" s="25">
        <v>50</v>
      </c>
      <c r="DQ12" s="25"/>
      <c r="DR12" s="25">
        <v>3000</v>
      </c>
      <c r="DS12" s="25">
        <v>190</v>
      </c>
      <c r="DT12" s="25">
        <v>5</v>
      </c>
      <c r="DU12" s="25">
        <v>10</v>
      </c>
      <c r="DV12" s="25">
        <v>1300</v>
      </c>
      <c r="DW12" s="25">
        <v>2</v>
      </c>
      <c r="DX12" s="25">
        <v>170</v>
      </c>
      <c r="DY12" s="25">
        <v>140</v>
      </c>
      <c r="DZ12" s="25">
        <v>26</v>
      </c>
      <c r="EA12" s="25">
        <v>3</v>
      </c>
      <c r="EB12" s="25">
        <v>360</v>
      </c>
      <c r="EC12" s="25">
        <v>2</v>
      </c>
      <c r="ED12" s="25"/>
      <c r="EE12" s="25">
        <v>10</v>
      </c>
      <c r="EF12" s="25">
        <v>2700</v>
      </c>
      <c r="EG12" s="25">
        <v>24</v>
      </c>
      <c r="EH12" s="25">
        <v>110</v>
      </c>
      <c r="EI12" s="25"/>
      <c r="EJ12" s="25">
        <v>230</v>
      </c>
      <c r="EK12" s="25">
        <v>16</v>
      </c>
      <c r="EL12" s="25">
        <v>2.2999999999999998</v>
      </c>
      <c r="EM12" s="25">
        <v>5</v>
      </c>
      <c r="EN12" s="25"/>
      <c r="EO12" s="25">
        <v>19</v>
      </c>
      <c r="EP12" s="25">
        <v>12</v>
      </c>
      <c r="EQ12" s="25"/>
      <c r="ER12" s="25">
        <v>10</v>
      </c>
      <c r="ES12" s="25">
        <v>1</v>
      </c>
      <c r="ET12" s="25">
        <v>0.5</v>
      </c>
      <c r="EU12" s="25">
        <v>4.2</v>
      </c>
      <c r="EV12" s="25">
        <v>0.5</v>
      </c>
      <c r="EW12" s="25">
        <v>11</v>
      </c>
      <c r="EX12" s="25">
        <v>5</v>
      </c>
    </row>
    <row r="13" spans="1:154" s="26" customFormat="1" x14ac:dyDescent="0.35">
      <c r="A13" s="23">
        <v>45041</v>
      </c>
      <c r="B13" s="23" t="s">
        <v>161</v>
      </c>
      <c r="C13" s="23" t="s">
        <v>158</v>
      </c>
      <c r="D13" s="25">
        <v>200</v>
      </c>
      <c r="E13" s="25">
        <v>10</v>
      </c>
      <c r="F13" s="25">
        <v>770</v>
      </c>
      <c r="G13" s="25">
        <v>110</v>
      </c>
      <c r="H13" s="25">
        <v>140</v>
      </c>
      <c r="I13" s="25">
        <v>850</v>
      </c>
      <c r="J13" s="25">
        <v>1300</v>
      </c>
      <c r="K13" s="25">
        <v>82</v>
      </c>
      <c r="L13" s="25">
        <v>2</v>
      </c>
      <c r="M13" s="25">
        <v>1800</v>
      </c>
      <c r="N13" s="25">
        <v>65</v>
      </c>
      <c r="O13" s="25">
        <v>59</v>
      </c>
      <c r="P13" s="25">
        <v>2500</v>
      </c>
      <c r="Q13" s="25">
        <v>90</v>
      </c>
      <c r="R13" s="25"/>
      <c r="S13" s="25">
        <v>20</v>
      </c>
      <c r="T13" s="25"/>
      <c r="U13" s="25">
        <v>110</v>
      </c>
      <c r="V13" s="25">
        <v>220</v>
      </c>
      <c r="W13" s="25">
        <v>4800</v>
      </c>
      <c r="X13" s="25">
        <v>120</v>
      </c>
      <c r="Y13" s="25">
        <v>520</v>
      </c>
      <c r="Z13" s="25">
        <v>10</v>
      </c>
      <c r="AA13" s="25"/>
      <c r="AB13" s="25">
        <v>410</v>
      </c>
      <c r="AC13" s="25">
        <v>21</v>
      </c>
      <c r="AD13" s="25">
        <v>1300</v>
      </c>
      <c r="AE13" s="25">
        <v>11000</v>
      </c>
      <c r="AF13" s="25">
        <v>3400</v>
      </c>
      <c r="AG13" s="25">
        <v>5</v>
      </c>
      <c r="AH13" s="25">
        <v>1</v>
      </c>
      <c r="AI13" s="25">
        <v>3.7</v>
      </c>
      <c r="AJ13" s="25">
        <v>14</v>
      </c>
      <c r="AK13" s="25">
        <v>190</v>
      </c>
      <c r="AL13" s="25">
        <v>30</v>
      </c>
      <c r="AM13" s="25">
        <v>2</v>
      </c>
      <c r="AN13" s="25">
        <v>110</v>
      </c>
      <c r="AO13" s="25">
        <v>11</v>
      </c>
      <c r="AP13" s="25">
        <v>2</v>
      </c>
      <c r="AQ13" s="25">
        <v>0.5</v>
      </c>
      <c r="AR13" s="25">
        <v>80</v>
      </c>
      <c r="AS13" s="25">
        <v>10</v>
      </c>
      <c r="AT13" s="25">
        <v>5</v>
      </c>
      <c r="AU13" s="25">
        <v>1</v>
      </c>
      <c r="AV13" s="25">
        <v>1</v>
      </c>
      <c r="AW13" s="25">
        <v>5</v>
      </c>
      <c r="AX13" s="25">
        <v>20</v>
      </c>
      <c r="AY13" s="25">
        <v>13</v>
      </c>
      <c r="AZ13" s="25">
        <v>1300</v>
      </c>
      <c r="BA13" s="25">
        <v>0.5</v>
      </c>
      <c r="BB13" s="25">
        <v>10</v>
      </c>
      <c r="BC13" s="25">
        <v>2</v>
      </c>
      <c r="BD13" s="25">
        <v>1</v>
      </c>
      <c r="BE13" s="25">
        <v>3500</v>
      </c>
      <c r="BF13" s="25">
        <v>1800</v>
      </c>
      <c r="BG13" s="25">
        <v>39</v>
      </c>
      <c r="BH13" s="25">
        <v>400</v>
      </c>
      <c r="BI13" s="25">
        <v>5</v>
      </c>
      <c r="BJ13" s="25">
        <v>0.5</v>
      </c>
      <c r="BK13" s="25">
        <v>12</v>
      </c>
      <c r="BL13" s="25"/>
      <c r="BM13" s="25">
        <v>47</v>
      </c>
      <c r="BN13" s="25">
        <v>1900</v>
      </c>
      <c r="BO13" s="25">
        <v>270</v>
      </c>
      <c r="BP13" s="25">
        <v>9.8000000000000007</v>
      </c>
      <c r="BQ13" s="25">
        <v>130</v>
      </c>
      <c r="BR13" s="25">
        <v>1100</v>
      </c>
      <c r="BS13" s="25">
        <v>2300</v>
      </c>
      <c r="BT13" s="25">
        <v>2300</v>
      </c>
      <c r="BU13" s="25">
        <v>580</v>
      </c>
      <c r="BV13" s="25">
        <v>4500</v>
      </c>
      <c r="BW13" s="25">
        <v>180</v>
      </c>
      <c r="BX13" s="25">
        <v>650</v>
      </c>
      <c r="BY13" s="25">
        <v>120</v>
      </c>
      <c r="BZ13" s="25"/>
      <c r="CA13" s="25">
        <v>430</v>
      </c>
      <c r="CB13" s="25">
        <v>20</v>
      </c>
      <c r="CC13" s="25">
        <v>3500</v>
      </c>
      <c r="CD13" s="25">
        <v>3400</v>
      </c>
      <c r="CE13" s="25">
        <v>5500</v>
      </c>
      <c r="CF13" s="25">
        <v>87</v>
      </c>
      <c r="CG13" s="25">
        <v>28</v>
      </c>
      <c r="CH13" s="25">
        <v>380</v>
      </c>
      <c r="CI13" s="25">
        <v>100</v>
      </c>
      <c r="CJ13" s="25">
        <v>100</v>
      </c>
      <c r="CK13" s="25">
        <v>560</v>
      </c>
      <c r="CL13" s="25">
        <v>5100</v>
      </c>
      <c r="CM13" s="25"/>
      <c r="CN13" s="25">
        <v>130</v>
      </c>
      <c r="CO13" s="25"/>
      <c r="CP13" s="25">
        <v>580</v>
      </c>
      <c r="CQ13" s="25">
        <v>210</v>
      </c>
      <c r="CR13" s="25">
        <v>54</v>
      </c>
      <c r="CS13" s="25">
        <v>1800</v>
      </c>
      <c r="CT13" s="25">
        <v>3900</v>
      </c>
      <c r="CU13" s="25"/>
      <c r="CV13" s="25">
        <v>2100</v>
      </c>
      <c r="CW13" s="25">
        <v>5</v>
      </c>
      <c r="CX13" s="25">
        <v>1500</v>
      </c>
      <c r="CY13" s="25">
        <v>270</v>
      </c>
      <c r="CZ13" s="25">
        <v>100</v>
      </c>
      <c r="DA13" s="25">
        <v>210</v>
      </c>
      <c r="DB13" s="25"/>
      <c r="DC13" s="25">
        <v>330</v>
      </c>
      <c r="DD13" s="25">
        <v>810</v>
      </c>
      <c r="DE13" s="25">
        <v>2</v>
      </c>
      <c r="DF13" s="25">
        <v>300</v>
      </c>
      <c r="DG13" s="25">
        <v>150</v>
      </c>
      <c r="DH13" s="25">
        <v>13</v>
      </c>
      <c r="DI13" s="25">
        <v>2</v>
      </c>
      <c r="DJ13" s="25">
        <v>1500</v>
      </c>
      <c r="DK13" s="25">
        <v>6500</v>
      </c>
      <c r="DL13" s="25">
        <v>130</v>
      </c>
      <c r="DM13" s="25"/>
      <c r="DN13" s="25">
        <v>2</v>
      </c>
      <c r="DO13" s="25">
        <v>330</v>
      </c>
      <c r="DP13" s="25">
        <v>50</v>
      </c>
      <c r="DQ13" s="25"/>
      <c r="DR13" s="25">
        <v>3600</v>
      </c>
      <c r="DS13" s="25">
        <v>270</v>
      </c>
      <c r="DT13" s="25">
        <v>16</v>
      </c>
      <c r="DU13" s="25">
        <v>110</v>
      </c>
      <c r="DV13" s="25">
        <v>1100</v>
      </c>
      <c r="DW13" s="25">
        <v>2</v>
      </c>
      <c r="DX13" s="25">
        <v>190</v>
      </c>
      <c r="DY13" s="25">
        <v>160</v>
      </c>
      <c r="DZ13" s="25">
        <v>30</v>
      </c>
      <c r="EA13" s="25">
        <v>3</v>
      </c>
      <c r="EB13" s="25">
        <v>890</v>
      </c>
      <c r="EC13" s="25">
        <v>2</v>
      </c>
      <c r="ED13" s="25"/>
      <c r="EE13" s="25">
        <v>10</v>
      </c>
      <c r="EF13" s="25">
        <v>3000</v>
      </c>
      <c r="EG13" s="25">
        <v>40</v>
      </c>
      <c r="EH13" s="25">
        <v>140</v>
      </c>
      <c r="EI13" s="25"/>
      <c r="EJ13" s="25">
        <v>470</v>
      </c>
      <c r="EK13" s="25">
        <v>21</v>
      </c>
      <c r="EL13" s="25">
        <v>1</v>
      </c>
      <c r="EM13" s="25">
        <v>300</v>
      </c>
      <c r="EN13" s="25"/>
      <c r="EO13" s="25">
        <v>47</v>
      </c>
      <c r="EP13" s="25">
        <v>19</v>
      </c>
      <c r="EQ13" s="25"/>
      <c r="ER13" s="25">
        <v>10</v>
      </c>
      <c r="ES13" s="25">
        <v>1</v>
      </c>
      <c r="ET13" s="25" t="s">
        <v>159</v>
      </c>
      <c r="EU13" s="25">
        <v>2.1</v>
      </c>
      <c r="EV13" s="25">
        <v>0.5</v>
      </c>
      <c r="EW13" s="25">
        <v>12</v>
      </c>
      <c r="EX13" s="25">
        <v>5</v>
      </c>
    </row>
    <row r="14" spans="1:154" s="22" customFormat="1" x14ac:dyDescent="0.35">
      <c r="A14" s="20">
        <v>44726</v>
      </c>
      <c r="B14" s="20" t="s">
        <v>160</v>
      </c>
      <c r="C14" s="20" t="s">
        <v>3</v>
      </c>
      <c r="D14" s="21">
        <v>149.56721117488499</v>
      </c>
      <c r="E14" s="22">
        <v>10</v>
      </c>
      <c r="F14" s="21">
        <v>11.0217562169627</v>
      </c>
      <c r="G14" s="22">
        <v>2</v>
      </c>
      <c r="H14" s="22">
        <v>10</v>
      </c>
      <c r="I14" s="21">
        <v>516.79411783023897</v>
      </c>
      <c r="J14" s="21">
        <v>912.88547759848905</v>
      </c>
      <c r="K14" s="21">
        <v>37.767171301896603</v>
      </c>
      <c r="L14" s="21">
        <v>3.34621794192998</v>
      </c>
      <c r="M14" s="21">
        <v>1369.7188892873501</v>
      </c>
      <c r="N14" s="21">
        <v>55.260331137313898</v>
      </c>
      <c r="O14" s="21">
        <v>39.498635427008701</v>
      </c>
      <c r="P14" s="21">
        <v>1484.0223053045599</v>
      </c>
      <c r="Q14" s="21">
        <v>714.65676062559101</v>
      </c>
      <c r="R14" s="21">
        <v>294.12842369156101</v>
      </c>
      <c r="S14" s="21">
        <v>3.1153296005224198</v>
      </c>
      <c r="T14" s="21">
        <v>1.5387039486284899</v>
      </c>
      <c r="U14" s="21">
        <v>77.551977956568393</v>
      </c>
      <c r="V14" s="21">
        <v>61.9383146905869</v>
      </c>
      <c r="W14" s="21">
        <v>469.81898123431603</v>
      </c>
      <c r="X14" s="21">
        <v>53.156401316362803</v>
      </c>
      <c r="Y14" s="21">
        <v>174.65922068494999</v>
      </c>
      <c r="Z14" s="21">
        <v>41.442572150946503</v>
      </c>
      <c r="AA14" s="21">
        <v>0.64356367725102603</v>
      </c>
      <c r="AB14" s="21">
        <v>25.6723655200995</v>
      </c>
      <c r="AC14" s="21">
        <v>19.0003069353189</v>
      </c>
      <c r="AD14" s="21">
        <v>630.90084128591604</v>
      </c>
      <c r="AE14" s="21">
        <v>9173.8952968362992</v>
      </c>
      <c r="AF14" s="21">
        <v>3393.9564259468102</v>
      </c>
      <c r="AG14" s="22">
        <v>5</v>
      </c>
      <c r="AH14" s="22">
        <v>1</v>
      </c>
      <c r="AI14" s="21">
        <v>2.8916127924446902</v>
      </c>
      <c r="AJ14" s="21">
        <v>179.760353080003</v>
      </c>
      <c r="AK14" s="21">
        <v>390.85426449051801</v>
      </c>
      <c r="AL14" s="22">
        <v>30</v>
      </c>
      <c r="AM14" s="22">
        <v>2</v>
      </c>
      <c r="AN14" s="21">
        <v>452.07931592667097</v>
      </c>
      <c r="AO14" s="21">
        <v>4.6128511554931002</v>
      </c>
      <c r="AP14" s="22">
        <v>2</v>
      </c>
      <c r="AQ14" s="22">
        <v>0.5</v>
      </c>
      <c r="AR14" s="22">
        <v>80</v>
      </c>
      <c r="AS14" s="22">
        <v>10</v>
      </c>
      <c r="AT14" s="21">
        <v>10.1359137480274</v>
      </c>
      <c r="AU14" s="22">
        <v>1</v>
      </c>
      <c r="AV14" s="21">
        <v>2.2777644234751402</v>
      </c>
      <c r="AW14" s="22">
        <v>5</v>
      </c>
      <c r="AX14" s="22">
        <v>20</v>
      </c>
      <c r="AY14" s="21">
        <v>27.801106941194199</v>
      </c>
      <c r="AZ14" s="21">
        <v>268.64214280597002</v>
      </c>
      <c r="BA14" s="21">
        <v>7.3489008351255203</v>
      </c>
      <c r="BB14" s="21">
        <v>11.1852623771775</v>
      </c>
      <c r="BC14" s="21">
        <v>8.40350834745505</v>
      </c>
      <c r="BD14" s="22">
        <v>1</v>
      </c>
      <c r="BE14" s="22">
        <v>100</v>
      </c>
      <c r="BF14" s="21">
        <v>1265.87283561561</v>
      </c>
      <c r="BG14" s="21">
        <v>33.778768086493301</v>
      </c>
      <c r="BH14" s="21">
        <v>1122.12560541021</v>
      </c>
      <c r="BI14" s="22">
        <v>5</v>
      </c>
      <c r="BJ14" s="22">
        <v>0.5</v>
      </c>
      <c r="BK14" s="21">
        <v>4.38281683174832</v>
      </c>
      <c r="BL14" s="21">
        <v>22030.8110509373</v>
      </c>
      <c r="BM14" s="21">
        <v>0.99890051389350998</v>
      </c>
      <c r="BN14" s="22">
        <v>10</v>
      </c>
      <c r="BO14" s="21">
        <v>118.26334218550799</v>
      </c>
      <c r="BP14" s="21">
        <v>6.3407958901158903</v>
      </c>
      <c r="BQ14" s="21">
        <v>68.348872927063098</v>
      </c>
      <c r="BR14" s="21">
        <v>574.03759277218398</v>
      </c>
      <c r="BS14" s="21">
        <v>475.45212662803198</v>
      </c>
      <c r="BT14" s="21">
        <v>3369.8572434699399</v>
      </c>
      <c r="BU14" s="21">
        <v>228.30844155169601</v>
      </c>
      <c r="BV14" s="21">
        <v>2391.8468223322602</v>
      </c>
      <c r="BW14" s="21">
        <v>125.05810050016299</v>
      </c>
      <c r="BX14" s="21">
        <v>15.2315129717015</v>
      </c>
      <c r="BY14" s="21">
        <v>30.448174761992199</v>
      </c>
      <c r="BZ14" s="21"/>
      <c r="CA14" s="21">
        <v>98.266736048417897</v>
      </c>
      <c r="CB14" s="21">
        <v>26.020488377443801</v>
      </c>
      <c r="CC14" s="21">
        <v>3961.5088488014098</v>
      </c>
      <c r="CD14" s="21">
        <v>22.3574212821187</v>
      </c>
      <c r="CE14" s="21">
        <v>163.730447131137</v>
      </c>
      <c r="CF14" s="21">
        <v>8.4866632055469502</v>
      </c>
      <c r="CG14" s="22">
        <v>3</v>
      </c>
      <c r="CH14" s="22">
        <v>220</v>
      </c>
      <c r="CI14" s="22">
        <v>100</v>
      </c>
      <c r="CJ14" s="22">
        <v>100</v>
      </c>
      <c r="CK14" s="22">
        <v>450</v>
      </c>
      <c r="CL14" s="22">
        <v>20</v>
      </c>
      <c r="CM14" s="21">
        <v>22069.686485868599</v>
      </c>
      <c r="CN14" s="21">
        <v>54.861002774026801</v>
      </c>
      <c r="CO14" s="21">
        <v>774.12543347164001</v>
      </c>
      <c r="CP14" s="21">
        <v>421.52150719008102</v>
      </c>
      <c r="CQ14" s="21">
        <v>290.72900028970099</v>
      </c>
      <c r="CR14" s="21">
        <v>47.229699777759002</v>
      </c>
      <c r="CS14" s="21">
        <v>370.28457795031198</v>
      </c>
      <c r="CT14" s="21">
        <v>14.4499088652798</v>
      </c>
      <c r="CU14" s="21">
        <v>162.414137611467</v>
      </c>
      <c r="CV14" s="22">
        <v>1</v>
      </c>
      <c r="CW14" s="21">
        <v>90.455546133264704</v>
      </c>
      <c r="CX14" s="21">
        <v>648.47740348647596</v>
      </c>
      <c r="CY14" s="21">
        <v>137.91834948980201</v>
      </c>
      <c r="CZ14" s="21">
        <v>90.316822745184496</v>
      </c>
      <c r="DA14" s="21">
        <v>156.11058399062199</v>
      </c>
      <c r="DB14" s="21">
        <v>2.2222999640768299</v>
      </c>
      <c r="DC14" s="21">
        <v>57.989095991463302</v>
      </c>
      <c r="DD14" s="21">
        <v>132.836018683948</v>
      </c>
      <c r="DE14" s="22">
        <v>2</v>
      </c>
      <c r="DF14" s="21">
        <v>41.738125676185703</v>
      </c>
      <c r="DG14" s="21">
        <v>53.076681121417003</v>
      </c>
      <c r="DH14" s="21">
        <v>9.1662382682574304</v>
      </c>
      <c r="DI14" s="21">
        <v>63.719115312772502</v>
      </c>
      <c r="DJ14" s="21">
        <v>322.30119637300601</v>
      </c>
      <c r="DK14" s="21">
        <v>15.7874448518332</v>
      </c>
      <c r="DL14" s="21">
        <v>52.872157635788398</v>
      </c>
      <c r="DM14" s="21">
        <v>161.68683148507199</v>
      </c>
      <c r="DN14" s="21">
        <v>42.582656100232498</v>
      </c>
      <c r="DO14" s="21">
        <v>40.310207744478397</v>
      </c>
      <c r="DP14" s="21">
        <v>71.339358600835794</v>
      </c>
      <c r="DQ14" s="21"/>
      <c r="DR14" s="21">
        <v>1767.4905403688001</v>
      </c>
      <c r="DS14" s="21">
        <v>126.234648519883</v>
      </c>
      <c r="DT14" s="21">
        <v>48.070603518979397</v>
      </c>
      <c r="DU14" s="21">
        <v>92.198267863514204</v>
      </c>
      <c r="DV14" s="21">
        <v>356.44163573554101</v>
      </c>
      <c r="DW14" s="21">
        <v>6.7280060718203796</v>
      </c>
      <c r="DX14" s="22">
        <v>50</v>
      </c>
      <c r="DY14" s="22">
        <v>10</v>
      </c>
      <c r="DZ14" s="22">
        <v>2</v>
      </c>
      <c r="EA14" s="22">
        <v>3</v>
      </c>
      <c r="EB14" s="21">
        <v>18.885068012961899</v>
      </c>
      <c r="EC14" s="22">
        <v>2</v>
      </c>
      <c r="ED14" s="21"/>
      <c r="EE14" s="22">
        <v>10</v>
      </c>
      <c r="EF14" s="21">
        <v>1782.11183322036</v>
      </c>
      <c r="EG14" s="21">
        <v>35.490067137245099</v>
      </c>
      <c r="EH14" s="21">
        <v>78.831181013522595</v>
      </c>
      <c r="EI14" s="21">
        <v>160.636222404373</v>
      </c>
      <c r="EJ14" s="21">
        <v>24.925736355372401</v>
      </c>
      <c r="EK14" s="21">
        <v>8.1517694248181307</v>
      </c>
      <c r="EL14" s="21">
        <v>143.01625108610199</v>
      </c>
      <c r="EM14" s="21">
        <v>329.51247424976498</v>
      </c>
      <c r="EN14" s="21">
        <v>459.22135484886502</v>
      </c>
      <c r="EO14" s="21">
        <v>34.726052988586602</v>
      </c>
      <c r="EP14" s="21">
        <v>29.9678375071177</v>
      </c>
      <c r="EQ14" s="21">
        <v>139.01527947271899</v>
      </c>
      <c r="ER14" s="22">
        <v>10</v>
      </c>
      <c r="ES14" s="22">
        <v>1</v>
      </c>
      <c r="ET14" s="21">
        <v>0.80764109009874696</v>
      </c>
      <c r="EU14" s="22">
        <v>0.5</v>
      </c>
      <c r="EV14" s="22">
        <v>0.5</v>
      </c>
      <c r="EW14" s="21">
        <v>9.0480112259243501</v>
      </c>
      <c r="EX14" s="22">
        <v>5</v>
      </c>
    </row>
    <row r="15" spans="1:154" s="22" customFormat="1" x14ac:dyDescent="0.35">
      <c r="A15" s="20">
        <v>44747</v>
      </c>
      <c r="B15" s="20" t="s">
        <v>160</v>
      </c>
      <c r="C15" s="20" t="s">
        <v>3</v>
      </c>
      <c r="D15" s="21">
        <v>106.276490241364</v>
      </c>
      <c r="E15" s="22">
        <v>10</v>
      </c>
      <c r="F15" s="22">
        <v>2</v>
      </c>
      <c r="G15" s="22">
        <v>2</v>
      </c>
      <c r="H15" s="22">
        <v>10</v>
      </c>
      <c r="I15" s="21">
        <v>308.16586961830802</v>
      </c>
      <c r="J15" s="21">
        <v>581.29095756575202</v>
      </c>
      <c r="K15" s="21">
        <v>31.334332351640999</v>
      </c>
      <c r="L15" s="21">
        <v>3.84441431045857</v>
      </c>
      <c r="M15" s="21">
        <v>1290.81399340234</v>
      </c>
      <c r="N15" s="21">
        <v>29.493617858040999</v>
      </c>
      <c r="O15" s="21">
        <v>24.571784502800501</v>
      </c>
      <c r="P15" s="21">
        <v>246.48739507695299</v>
      </c>
      <c r="Q15" s="21">
        <v>864.96346503606401</v>
      </c>
      <c r="R15" s="21">
        <v>259.85297582407401</v>
      </c>
      <c r="S15" s="22">
        <v>2</v>
      </c>
      <c r="T15" s="21"/>
      <c r="U15" s="21">
        <v>57.332380945171202</v>
      </c>
      <c r="V15" s="22">
        <v>10</v>
      </c>
      <c r="W15" s="22">
        <v>10</v>
      </c>
      <c r="X15" s="22">
        <v>10</v>
      </c>
      <c r="Y15" s="21">
        <v>70.286789970663307</v>
      </c>
      <c r="Z15" s="22">
        <v>10</v>
      </c>
      <c r="AA15" s="22">
        <v>0.1</v>
      </c>
      <c r="AB15" s="22">
        <v>2</v>
      </c>
      <c r="AC15" s="21">
        <v>14.218368677871601</v>
      </c>
      <c r="AD15" s="21">
        <v>1226.80912721032</v>
      </c>
      <c r="AE15" s="21">
        <v>5757.0330720340999</v>
      </c>
      <c r="AF15" s="21">
        <v>1913.7143503060399</v>
      </c>
      <c r="AG15" s="22">
        <v>5</v>
      </c>
      <c r="AH15" s="22">
        <v>1</v>
      </c>
      <c r="AI15" s="21">
        <v>1.53875002221021</v>
      </c>
      <c r="AJ15" s="21">
        <v>8.32187810409288</v>
      </c>
      <c r="AK15" s="21">
        <v>176.21443565633101</v>
      </c>
      <c r="AL15" s="22">
        <v>30</v>
      </c>
      <c r="AM15" s="21">
        <v>12.3341106610638</v>
      </c>
      <c r="AN15" s="21">
        <v>366.54854881855499</v>
      </c>
      <c r="AO15" s="21">
        <v>3.70481756943042</v>
      </c>
      <c r="AP15" s="22">
        <v>2</v>
      </c>
      <c r="AQ15" s="22">
        <v>0.5</v>
      </c>
      <c r="AR15" s="22">
        <v>80</v>
      </c>
      <c r="AS15" s="22">
        <v>10</v>
      </c>
      <c r="AT15" s="21">
        <v>16.415418711030899</v>
      </c>
      <c r="AU15" s="22">
        <v>1</v>
      </c>
      <c r="AV15" s="22">
        <v>1</v>
      </c>
      <c r="AW15" s="22">
        <v>5</v>
      </c>
      <c r="AX15" s="22">
        <v>20</v>
      </c>
      <c r="AY15" s="21">
        <v>9.5805348456362491</v>
      </c>
      <c r="AZ15" s="21">
        <v>229.55068995891401</v>
      </c>
      <c r="BA15" s="21">
        <v>2.3731313545061399</v>
      </c>
      <c r="BB15" s="21">
        <v>15.623119029304201</v>
      </c>
      <c r="BC15" s="21">
        <v>2.5741733844169801</v>
      </c>
      <c r="BD15" s="22">
        <v>1</v>
      </c>
      <c r="BE15" s="21">
        <v>2382.05372157494</v>
      </c>
      <c r="BF15" s="21">
        <v>375.68593103135902</v>
      </c>
      <c r="BG15" s="22">
        <v>25</v>
      </c>
      <c r="BH15" s="21">
        <v>358.10855270969603</v>
      </c>
      <c r="BI15" s="22">
        <v>5</v>
      </c>
      <c r="BJ15" s="22">
        <v>0.5</v>
      </c>
      <c r="BK15" s="22">
        <v>2</v>
      </c>
      <c r="BL15" s="21">
        <v>16407.564882872201</v>
      </c>
      <c r="BM15" s="22">
        <v>0.5</v>
      </c>
      <c r="BN15" s="22">
        <v>10</v>
      </c>
      <c r="BO15" s="21">
        <v>19.7118632187155</v>
      </c>
      <c r="BP15" s="22">
        <v>5</v>
      </c>
      <c r="BQ15" s="21">
        <v>31.651223078437202</v>
      </c>
      <c r="BR15" s="21">
        <v>231.04241916922101</v>
      </c>
      <c r="BS15" s="21">
        <v>247.090184521824</v>
      </c>
      <c r="BT15" s="21">
        <v>1243.4389154841799</v>
      </c>
      <c r="BU15" s="21">
        <v>99.152836630935894</v>
      </c>
      <c r="BV15" s="21">
        <v>853.28170679669199</v>
      </c>
      <c r="BW15" s="21">
        <v>40.019168919965701</v>
      </c>
      <c r="BX15" s="22">
        <v>2</v>
      </c>
      <c r="BY15" s="21">
        <v>9.9606004978667109</v>
      </c>
      <c r="BZ15" s="21"/>
      <c r="CA15" s="22">
        <v>30</v>
      </c>
      <c r="CB15" s="22">
        <v>20</v>
      </c>
      <c r="CC15" s="21">
        <v>4375.0731225201798</v>
      </c>
      <c r="CD15" s="21">
        <v>13.416130363184999</v>
      </c>
      <c r="CE15" s="21">
        <v>23.668509104885398</v>
      </c>
      <c r="CF15" s="21">
        <v>3.0491294100439901</v>
      </c>
      <c r="CG15" s="22">
        <v>3</v>
      </c>
      <c r="CH15" s="22">
        <v>220</v>
      </c>
      <c r="CI15" s="22">
        <v>100</v>
      </c>
      <c r="CJ15" s="22">
        <v>100</v>
      </c>
      <c r="CK15" s="22">
        <v>450</v>
      </c>
      <c r="CL15" s="22">
        <v>20</v>
      </c>
      <c r="CM15" s="21">
        <v>19707.9761558967</v>
      </c>
      <c r="CN15" s="21">
        <v>13.6995330463446</v>
      </c>
      <c r="CO15" s="21">
        <v>284.14833400866598</v>
      </c>
      <c r="CP15" s="21">
        <v>319.275974610829</v>
      </c>
      <c r="CQ15" s="21">
        <v>202.71437963206799</v>
      </c>
      <c r="CR15" s="21">
        <v>53.396014562913003</v>
      </c>
      <c r="CS15" s="21">
        <v>36.996392596888199</v>
      </c>
      <c r="CT15" s="22">
        <v>5</v>
      </c>
      <c r="CU15" s="21">
        <v>65.029364943840605</v>
      </c>
      <c r="CV15" s="22">
        <v>1</v>
      </c>
      <c r="CW15" s="21">
        <v>157.467217186851</v>
      </c>
      <c r="CX15" s="21">
        <v>478.92661060658202</v>
      </c>
      <c r="CY15" s="21">
        <v>119.891862731758</v>
      </c>
      <c r="CZ15" s="21">
        <v>96.551139679794701</v>
      </c>
      <c r="DA15" s="21">
        <v>164.62876837853099</v>
      </c>
      <c r="DB15" s="21">
        <v>1105.86031321209</v>
      </c>
      <c r="DC15" s="22">
        <v>1</v>
      </c>
      <c r="DD15" s="22">
        <v>0.5</v>
      </c>
      <c r="DE15" s="22">
        <v>2</v>
      </c>
      <c r="DF15" s="21">
        <v>4.0768243867137004</v>
      </c>
      <c r="DG15" s="21">
        <v>19.894269150375099</v>
      </c>
      <c r="DH15" s="22">
        <v>5</v>
      </c>
      <c r="DI15" s="21">
        <v>92.639988016043702</v>
      </c>
      <c r="DJ15" s="21">
        <v>51.406277877766101</v>
      </c>
      <c r="DK15" s="21">
        <v>2.5628727174558201</v>
      </c>
      <c r="DL15" s="21">
        <v>22.262795563559699</v>
      </c>
      <c r="DM15" s="21"/>
      <c r="DN15" s="21">
        <v>81.833746401365701</v>
      </c>
      <c r="DO15" s="21">
        <v>14.1386984073823</v>
      </c>
      <c r="DP15" s="22">
        <v>50</v>
      </c>
      <c r="DQ15" s="21"/>
      <c r="DR15" s="21">
        <v>573.90491384015104</v>
      </c>
      <c r="DS15" s="21">
        <v>47.2221575366938</v>
      </c>
      <c r="DT15" s="22">
        <v>5</v>
      </c>
      <c r="DU15" s="21">
        <v>24.908118470700099</v>
      </c>
      <c r="DV15" s="21">
        <v>255.51124819757999</v>
      </c>
      <c r="DW15" s="21">
        <v>2.2197495164330099</v>
      </c>
      <c r="DX15" s="22">
        <v>50</v>
      </c>
      <c r="DY15" s="22">
        <v>10</v>
      </c>
      <c r="DZ15" s="22">
        <v>2</v>
      </c>
      <c r="EA15" s="22">
        <v>3</v>
      </c>
      <c r="EB15" s="21">
        <v>2.8108750680171499</v>
      </c>
      <c r="EC15" s="22">
        <v>2</v>
      </c>
      <c r="ED15" s="21"/>
      <c r="EE15" s="22">
        <v>10</v>
      </c>
      <c r="EF15" s="21">
        <v>1182.0471660011699</v>
      </c>
      <c r="EG15" s="21">
        <v>31.0627624129122</v>
      </c>
      <c r="EH15" s="21">
        <v>79.677195085764396</v>
      </c>
      <c r="EI15" s="21">
        <v>57.248363278440799</v>
      </c>
      <c r="EJ15" s="21">
        <v>0.87915670491442099</v>
      </c>
      <c r="EK15" s="22">
        <v>5</v>
      </c>
      <c r="EL15" s="21">
        <v>28.2857924652584</v>
      </c>
      <c r="EM15" s="21">
        <v>11.4167195237226</v>
      </c>
      <c r="EN15" s="21">
        <v>56.177879932559797</v>
      </c>
      <c r="EO15" s="21">
        <v>1.7935294183786701</v>
      </c>
      <c r="EP15" s="21">
        <v>18.320203249743901</v>
      </c>
      <c r="EQ15" s="21">
        <v>62.437607865638299</v>
      </c>
      <c r="ER15" s="22">
        <v>10</v>
      </c>
      <c r="ES15" s="22">
        <v>1</v>
      </c>
      <c r="ET15" s="22">
        <v>0.5</v>
      </c>
      <c r="EU15" s="22">
        <v>0.5</v>
      </c>
      <c r="EV15" s="22">
        <v>0.5</v>
      </c>
      <c r="EW15" s="21">
        <v>4.0378875644414096</v>
      </c>
      <c r="EX15" s="22">
        <v>5</v>
      </c>
    </row>
    <row r="16" spans="1:154" s="22" customFormat="1" x14ac:dyDescent="0.35">
      <c r="A16" s="20">
        <v>44782</v>
      </c>
      <c r="B16" s="20" t="s">
        <v>160</v>
      </c>
      <c r="C16" s="20" t="s">
        <v>3</v>
      </c>
      <c r="D16" s="21">
        <v>169.57149860826101</v>
      </c>
      <c r="E16" s="22">
        <v>10</v>
      </c>
      <c r="F16" s="21">
        <v>36.956325903970601</v>
      </c>
      <c r="G16" s="21">
        <v>3.8410703016578802</v>
      </c>
      <c r="H16" s="22">
        <v>10</v>
      </c>
      <c r="I16" s="21">
        <v>451.304070243767</v>
      </c>
      <c r="J16" s="21">
        <v>1135.4874989529601</v>
      </c>
      <c r="K16" s="21">
        <v>88.372825246919206</v>
      </c>
      <c r="L16" s="21">
        <v>6.0374953031731504</v>
      </c>
      <c r="M16" s="21">
        <v>1614.2815937881301</v>
      </c>
      <c r="N16" s="21">
        <v>31.991722585120002</v>
      </c>
      <c r="O16" s="21">
        <v>54.286032558821098</v>
      </c>
      <c r="P16" s="21">
        <v>1450.7210815856599</v>
      </c>
      <c r="Q16" s="21">
        <v>607.12049303656795</v>
      </c>
      <c r="R16" s="21">
        <v>606.09147884185802</v>
      </c>
      <c r="S16" s="21">
        <v>2.2252182496419199</v>
      </c>
      <c r="T16" s="21">
        <v>3.0965843565545401</v>
      </c>
      <c r="U16" s="21">
        <v>73.285289567327695</v>
      </c>
      <c r="V16" s="21">
        <v>46.328244833580499</v>
      </c>
      <c r="W16" s="21">
        <v>241.45763968318599</v>
      </c>
      <c r="X16" s="21">
        <v>41.600242849965902</v>
      </c>
      <c r="Y16" s="21">
        <v>150.879205332585</v>
      </c>
      <c r="Z16" s="21">
        <v>28.569528843749499</v>
      </c>
      <c r="AA16" s="22">
        <v>0.1</v>
      </c>
      <c r="AB16" s="21">
        <v>30.678070573503799</v>
      </c>
      <c r="AC16" s="21">
        <v>22.0417584771617</v>
      </c>
      <c r="AD16" s="21">
        <v>1283.6521743885601</v>
      </c>
      <c r="AE16" s="21">
        <v>5981.3348466631896</v>
      </c>
      <c r="AF16" s="21">
        <v>4363.3391919682499</v>
      </c>
      <c r="AG16" s="22">
        <v>5</v>
      </c>
      <c r="AH16" s="22">
        <v>1</v>
      </c>
      <c r="AI16" s="21">
        <v>2.1392943060995</v>
      </c>
      <c r="AJ16" s="21">
        <v>6.3107109860183197</v>
      </c>
      <c r="AK16" s="21">
        <v>407.594313482345</v>
      </c>
      <c r="AL16" s="22">
        <v>30</v>
      </c>
      <c r="AM16" s="22">
        <v>2</v>
      </c>
      <c r="AN16" s="21">
        <v>235.862865762339</v>
      </c>
      <c r="AO16" s="21">
        <v>16.100975038157301</v>
      </c>
      <c r="AP16" s="22">
        <v>2</v>
      </c>
      <c r="AQ16" s="21">
        <v>0.68525477347351405</v>
      </c>
      <c r="AR16" s="22">
        <v>80</v>
      </c>
      <c r="AS16" s="22">
        <v>10</v>
      </c>
      <c r="AT16" s="21">
        <v>31.475004046493599</v>
      </c>
      <c r="AU16" s="22">
        <v>1</v>
      </c>
      <c r="AV16" s="22">
        <v>1</v>
      </c>
      <c r="AW16" s="22">
        <v>5</v>
      </c>
      <c r="AX16" s="22">
        <v>20</v>
      </c>
      <c r="AY16" s="21">
        <v>24.631175274380698</v>
      </c>
      <c r="AZ16" s="21">
        <v>192.11276332267801</v>
      </c>
      <c r="BA16" s="21">
        <v>1.3976394270974</v>
      </c>
      <c r="BB16" s="22">
        <v>10</v>
      </c>
      <c r="BC16" s="22">
        <v>2</v>
      </c>
      <c r="BD16" s="22">
        <v>1</v>
      </c>
      <c r="BE16" s="21">
        <v>4409.3629692124196</v>
      </c>
      <c r="BF16" s="21">
        <v>820.05974099261005</v>
      </c>
      <c r="BG16" s="21">
        <v>26.2957161019363</v>
      </c>
      <c r="BH16" s="21">
        <v>31.665711170467901</v>
      </c>
      <c r="BI16" s="22">
        <v>5</v>
      </c>
      <c r="BJ16" s="22">
        <v>0.5</v>
      </c>
      <c r="BK16" s="21">
        <v>2.0989851730453601</v>
      </c>
      <c r="BL16" s="21">
        <v>20356.954637969</v>
      </c>
      <c r="BM16" s="21">
        <v>2.1786654923283502</v>
      </c>
      <c r="BN16" s="22">
        <v>10</v>
      </c>
      <c r="BO16" s="21">
        <v>175.60057495122601</v>
      </c>
      <c r="BP16" s="22">
        <v>5</v>
      </c>
      <c r="BQ16" s="21">
        <v>81.271955516547493</v>
      </c>
      <c r="BR16" s="21">
        <v>621.24058489720699</v>
      </c>
      <c r="BS16" s="21">
        <v>461.76064352524099</v>
      </c>
      <c r="BT16" s="21">
        <v>2486.5971166937802</v>
      </c>
      <c r="BU16" s="21">
        <v>293.9273025265</v>
      </c>
      <c r="BV16" s="21">
        <v>2591.3738545937899</v>
      </c>
      <c r="BW16" s="21">
        <v>114.67728686530999</v>
      </c>
      <c r="BX16" s="21">
        <v>22.2528731969789</v>
      </c>
      <c r="BY16" s="21">
        <v>20.946745819059299</v>
      </c>
      <c r="BZ16" s="21"/>
      <c r="CA16" s="21">
        <v>73.928465150364602</v>
      </c>
      <c r="CB16" s="21">
        <v>27.9748938096802</v>
      </c>
      <c r="CC16" s="21">
        <v>7033.2933136632801</v>
      </c>
      <c r="CD16" s="21">
        <v>56.494144895915703</v>
      </c>
      <c r="CE16" s="21">
        <v>100.82422140478501</v>
      </c>
      <c r="CF16" s="21">
        <v>9.9842854923494109</v>
      </c>
      <c r="CG16" s="22">
        <v>3</v>
      </c>
      <c r="CH16" s="22">
        <v>220</v>
      </c>
      <c r="CI16" s="22">
        <v>100</v>
      </c>
      <c r="CJ16" s="22">
        <v>100</v>
      </c>
      <c r="CK16" s="22">
        <v>450</v>
      </c>
      <c r="CL16" s="22">
        <v>20</v>
      </c>
      <c r="CM16" s="21">
        <v>25801.528064994502</v>
      </c>
      <c r="CN16" s="21">
        <v>47.433884457325398</v>
      </c>
      <c r="CO16" s="21">
        <v>230.522363611988</v>
      </c>
      <c r="CP16" s="21">
        <v>308.91241088720398</v>
      </c>
      <c r="CQ16" s="21">
        <v>221.547229684684</v>
      </c>
      <c r="CR16" s="21">
        <v>73.544105616183103</v>
      </c>
      <c r="CS16" s="21">
        <v>402.82663680778001</v>
      </c>
      <c r="CT16" s="21">
        <v>8.49353539787068</v>
      </c>
      <c r="CU16" s="21">
        <v>167.58625547998301</v>
      </c>
      <c r="CV16" s="22">
        <v>1</v>
      </c>
      <c r="CW16" s="21">
        <v>122.01293389403899</v>
      </c>
      <c r="CX16" s="21">
        <v>899.22297301578601</v>
      </c>
      <c r="CY16" s="21">
        <v>247.90742215579701</v>
      </c>
      <c r="CZ16" s="21">
        <v>107.907338592025</v>
      </c>
      <c r="DA16" s="21">
        <v>308.00289534060101</v>
      </c>
      <c r="DB16" s="21">
        <v>1311.567569067</v>
      </c>
      <c r="DC16" s="21">
        <v>49.8852137975544</v>
      </c>
      <c r="DD16" s="21">
        <v>92.371114276795694</v>
      </c>
      <c r="DE16" s="22">
        <v>2</v>
      </c>
      <c r="DF16" s="21">
        <v>39.475155078468198</v>
      </c>
      <c r="DG16" s="21">
        <v>66.356319963774993</v>
      </c>
      <c r="DH16" s="22">
        <v>5</v>
      </c>
      <c r="DI16" s="21">
        <v>67.050145036201599</v>
      </c>
      <c r="DJ16" s="21">
        <v>352.11336490267303</v>
      </c>
      <c r="DK16" s="21">
        <v>10.094030271947201</v>
      </c>
      <c r="DL16" s="21">
        <v>54.750429089892698</v>
      </c>
      <c r="DM16" s="21"/>
      <c r="DN16" s="21">
        <v>42.781289169805902</v>
      </c>
      <c r="DO16" s="21">
        <v>37.742065481465602</v>
      </c>
      <c r="DP16" s="22">
        <v>50</v>
      </c>
      <c r="DQ16" s="21"/>
      <c r="DR16" s="21">
        <v>1178.3619903035101</v>
      </c>
      <c r="DS16" s="21">
        <v>126.347340621813</v>
      </c>
      <c r="DT16" s="21">
        <v>40.417143620260198</v>
      </c>
      <c r="DU16" s="21">
        <v>65.172017884578807</v>
      </c>
      <c r="DV16" s="21">
        <v>388.62440402177702</v>
      </c>
      <c r="DW16" s="21">
        <v>6.9294620227330004</v>
      </c>
      <c r="DX16" s="21">
        <v>58.098050814604001</v>
      </c>
      <c r="DY16" s="22">
        <v>10</v>
      </c>
      <c r="DZ16" s="22">
        <v>2</v>
      </c>
      <c r="EA16" s="22">
        <v>3</v>
      </c>
      <c r="EB16" s="21">
        <v>6.4010880188443</v>
      </c>
      <c r="EC16" s="22">
        <v>2</v>
      </c>
      <c r="ED16" s="21"/>
      <c r="EE16" s="22">
        <v>10</v>
      </c>
      <c r="EF16" s="21">
        <v>1999.4971448386</v>
      </c>
      <c r="EG16" s="21">
        <v>53.838860514255202</v>
      </c>
      <c r="EH16" s="21">
        <v>143.70185308093201</v>
      </c>
      <c r="EI16" s="21">
        <v>339.40103618022403</v>
      </c>
      <c r="EJ16" s="21">
        <v>20.112628104350499</v>
      </c>
      <c r="EK16" s="21">
        <v>10.635289925491801</v>
      </c>
      <c r="EL16" s="21">
        <v>37.354864547131797</v>
      </c>
      <c r="EM16" s="21">
        <v>93.746863595219295</v>
      </c>
      <c r="EN16" s="21">
        <v>272.79874810057601</v>
      </c>
      <c r="EO16" s="21">
        <v>18.586919488863099</v>
      </c>
      <c r="EP16" s="21">
        <v>18.101176002077001</v>
      </c>
      <c r="EQ16" s="21">
        <v>134.89583585597799</v>
      </c>
      <c r="ER16" s="22">
        <v>10</v>
      </c>
      <c r="ES16" s="22">
        <v>1</v>
      </c>
      <c r="ET16" s="22">
        <v>0.5</v>
      </c>
      <c r="EU16" s="22">
        <v>0.5</v>
      </c>
      <c r="EV16" s="22">
        <v>0.5</v>
      </c>
      <c r="EW16" s="21">
        <v>6.45675070820608</v>
      </c>
      <c r="EX16" s="22">
        <v>5</v>
      </c>
    </row>
    <row r="17" spans="1:154" s="22" customFormat="1" x14ac:dyDescent="0.35">
      <c r="A17" s="20">
        <v>44852</v>
      </c>
      <c r="B17" s="20" t="s">
        <v>160</v>
      </c>
      <c r="C17" s="20" t="s">
        <v>3</v>
      </c>
      <c r="D17" s="22">
        <v>110</v>
      </c>
      <c r="E17" s="22">
        <v>10</v>
      </c>
      <c r="F17" s="22">
        <v>2.2000000000000002</v>
      </c>
      <c r="G17" s="22">
        <v>2</v>
      </c>
      <c r="H17" s="22">
        <v>10</v>
      </c>
      <c r="I17" s="22">
        <v>320</v>
      </c>
      <c r="J17" s="22">
        <v>720</v>
      </c>
      <c r="K17" s="22">
        <v>57</v>
      </c>
      <c r="L17" s="22">
        <v>3.5</v>
      </c>
      <c r="M17" s="22">
        <v>1300</v>
      </c>
      <c r="N17" s="22">
        <v>41</v>
      </c>
      <c r="O17" s="22">
        <v>28</v>
      </c>
      <c r="P17" s="22">
        <v>717</v>
      </c>
      <c r="Q17" s="22">
        <v>667</v>
      </c>
      <c r="S17" s="22">
        <v>2</v>
      </c>
      <c r="U17" s="22">
        <v>77</v>
      </c>
      <c r="V17" s="22">
        <v>10</v>
      </c>
      <c r="W17" s="22">
        <v>38</v>
      </c>
      <c r="X17" s="22">
        <v>10</v>
      </c>
      <c r="Y17" s="22">
        <v>120</v>
      </c>
      <c r="Z17" s="22">
        <v>50</v>
      </c>
      <c r="AA17" s="22">
        <v>0.1</v>
      </c>
      <c r="AB17" s="22">
        <v>2</v>
      </c>
      <c r="AC17" s="22">
        <v>15</v>
      </c>
      <c r="AD17" s="22">
        <v>1200</v>
      </c>
      <c r="AE17" s="22">
        <v>8500</v>
      </c>
      <c r="AF17" s="22">
        <v>3100</v>
      </c>
      <c r="AG17" s="22">
        <v>5</v>
      </c>
      <c r="AH17" s="22">
        <v>1</v>
      </c>
      <c r="AI17" s="22">
        <v>1</v>
      </c>
      <c r="AJ17" s="22">
        <v>1.7</v>
      </c>
      <c r="AK17" s="22">
        <v>40</v>
      </c>
      <c r="AL17" s="22">
        <v>30</v>
      </c>
      <c r="AM17" s="22">
        <v>2</v>
      </c>
      <c r="AN17" s="22">
        <v>50</v>
      </c>
      <c r="AO17" s="22">
        <v>2.5</v>
      </c>
      <c r="AP17" s="22">
        <v>2</v>
      </c>
      <c r="AQ17" s="22">
        <v>0.5</v>
      </c>
      <c r="AR17" s="22">
        <v>80</v>
      </c>
      <c r="AS17" s="22">
        <v>10</v>
      </c>
      <c r="AT17" s="22">
        <v>5</v>
      </c>
      <c r="AU17" s="22">
        <v>3.6</v>
      </c>
      <c r="AV17" s="22">
        <v>1</v>
      </c>
      <c r="AW17" s="22">
        <v>5</v>
      </c>
      <c r="AX17" s="22">
        <v>20</v>
      </c>
      <c r="AY17" s="22">
        <v>4.2</v>
      </c>
      <c r="AZ17" s="22">
        <v>1000</v>
      </c>
      <c r="BA17" s="22">
        <v>0.6</v>
      </c>
      <c r="BB17" s="22">
        <v>10</v>
      </c>
      <c r="BC17" s="22">
        <v>2</v>
      </c>
      <c r="BD17" s="22">
        <v>1</v>
      </c>
      <c r="BE17" s="22">
        <v>2800</v>
      </c>
      <c r="BF17" s="22">
        <v>670</v>
      </c>
      <c r="BG17" s="22">
        <v>25</v>
      </c>
      <c r="BH17" s="22">
        <v>25</v>
      </c>
      <c r="BI17" s="22">
        <v>5</v>
      </c>
      <c r="BJ17" s="22">
        <v>0.5</v>
      </c>
      <c r="BK17" s="22">
        <v>2</v>
      </c>
      <c r="BM17" s="22">
        <v>0.5</v>
      </c>
      <c r="BN17" s="22">
        <v>10</v>
      </c>
      <c r="BO17" s="22">
        <v>56</v>
      </c>
      <c r="BP17" s="22">
        <v>5</v>
      </c>
      <c r="BQ17" s="22">
        <v>36</v>
      </c>
      <c r="BR17" s="22">
        <v>360</v>
      </c>
      <c r="BS17" s="22">
        <v>260</v>
      </c>
      <c r="BT17" s="22">
        <v>1600</v>
      </c>
      <c r="BU17" s="22">
        <v>170</v>
      </c>
      <c r="BV17" s="22">
        <v>1300</v>
      </c>
      <c r="BW17" s="22">
        <v>37</v>
      </c>
      <c r="BX17" s="22">
        <v>3</v>
      </c>
      <c r="BY17" s="22">
        <v>13</v>
      </c>
      <c r="CA17" s="22">
        <v>41</v>
      </c>
      <c r="CB17" s="22">
        <v>23</v>
      </c>
      <c r="CC17" s="22">
        <v>4000</v>
      </c>
      <c r="CD17" s="22">
        <v>9.8000000000000007</v>
      </c>
      <c r="CE17" s="22">
        <v>140</v>
      </c>
      <c r="CF17" s="22">
        <v>4.8</v>
      </c>
      <c r="CG17" s="22">
        <v>3</v>
      </c>
      <c r="CH17" s="22">
        <v>220</v>
      </c>
      <c r="CI17" s="22">
        <v>100</v>
      </c>
      <c r="CJ17" s="22">
        <v>100</v>
      </c>
      <c r="CK17" s="22">
        <v>450</v>
      </c>
      <c r="CL17" s="22">
        <v>20</v>
      </c>
      <c r="CN17" s="22">
        <v>11</v>
      </c>
      <c r="CO17" s="22">
        <v>200</v>
      </c>
      <c r="CP17" s="22">
        <v>330</v>
      </c>
      <c r="CQ17" s="22">
        <v>160</v>
      </c>
      <c r="CR17" s="22">
        <v>72</v>
      </c>
      <c r="CS17" s="22">
        <v>160</v>
      </c>
      <c r="CT17" s="22">
        <v>5</v>
      </c>
      <c r="CV17" s="22">
        <v>1</v>
      </c>
      <c r="CW17" s="22">
        <v>93</v>
      </c>
      <c r="CX17" s="22">
        <v>700</v>
      </c>
      <c r="CY17" s="22">
        <v>210</v>
      </c>
      <c r="CZ17" s="22">
        <v>140</v>
      </c>
      <c r="DA17" s="22">
        <v>210</v>
      </c>
      <c r="DC17" s="22">
        <v>14</v>
      </c>
      <c r="DD17" s="22">
        <v>30</v>
      </c>
      <c r="DE17" s="22">
        <v>2</v>
      </c>
      <c r="DF17" s="22">
        <v>13</v>
      </c>
      <c r="DG17" s="22">
        <v>41</v>
      </c>
      <c r="DH17" s="22">
        <v>5</v>
      </c>
      <c r="DI17" s="22">
        <v>51</v>
      </c>
      <c r="DJ17" s="22">
        <v>150</v>
      </c>
      <c r="DK17" s="22">
        <v>6.6</v>
      </c>
      <c r="DL17" s="22">
        <v>35</v>
      </c>
      <c r="DN17" s="22">
        <v>51</v>
      </c>
      <c r="DO17" s="22">
        <v>18</v>
      </c>
      <c r="DP17" s="22">
        <v>50</v>
      </c>
      <c r="DR17" s="22">
        <v>600</v>
      </c>
      <c r="DS17" s="22">
        <v>92</v>
      </c>
      <c r="DT17" s="22">
        <v>40</v>
      </c>
      <c r="DU17" s="22">
        <v>50</v>
      </c>
      <c r="DV17" s="22">
        <v>150</v>
      </c>
      <c r="DW17" s="22">
        <v>7.5</v>
      </c>
      <c r="DX17" s="22">
        <v>50</v>
      </c>
      <c r="DY17" s="22">
        <v>10</v>
      </c>
      <c r="DZ17" s="22">
        <v>2</v>
      </c>
      <c r="EB17" s="22">
        <v>5.6</v>
      </c>
      <c r="EC17" s="22">
        <v>2</v>
      </c>
      <c r="EE17" s="22">
        <v>10</v>
      </c>
      <c r="EF17" s="22">
        <v>1500</v>
      </c>
      <c r="EG17" s="22">
        <v>33</v>
      </c>
      <c r="EH17" s="22">
        <v>120</v>
      </c>
      <c r="EJ17" s="22">
        <v>6.3</v>
      </c>
      <c r="EK17" s="22">
        <v>5.7</v>
      </c>
      <c r="EL17" s="22">
        <v>35</v>
      </c>
      <c r="EM17" s="22">
        <v>9.1999999999999993</v>
      </c>
      <c r="EN17" s="22">
        <v>79</v>
      </c>
      <c r="EO17" s="22">
        <v>6.9</v>
      </c>
      <c r="EP17" s="22">
        <v>34</v>
      </c>
      <c r="EQ17" s="22">
        <v>74</v>
      </c>
      <c r="ER17" s="22">
        <v>10</v>
      </c>
      <c r="ES17" s="22">
        <v>1</v>
      </c>
      <c r="ET17" s="22">
        <v>0.5</v>
      </c>
      <c r="EU17" s="22">
        <v>2.6</v>
      </c>
      <c r="EV17" s="22">
        <v>0.5</v>
      </c>
      <c r="EW17" s="22">
        <v>3.6</v>
      </c>
      <c r="EX17" s="22">
        <v>5</v>
      </c>
    </row>
    <row r="18" spans="1:154" s="22" customFormat="1" x14ac:dyDescent="0.35">
      <c r="A18" s="20">
        <v>44880</v>
      </c>
      <c r="B18" s="20" t="s">
        <v>160</v>
      </c>
      <c r="C18" s="20" t="s">
        <v>3</v>
      </c>
      <c r="D18" s="22">
        <v>130</v>
      </c>
      <c r="E18" s="22">
        <v>11</v>
      </c>
      <c r="F18" s="22">
        <v>2</v>
      </c>
      <c r="G18" s="22">
        <v>2</v>
      </c>
      <c r="H18" s="22">
        <v>10</v>
      </c>
      <c r="I18" s="22">
        <v>420</v>
      </c>
      <c r="J18" s="22">
        <v>780</v>
      </c>
      <c r="K18" s="22">
        <v>46</v>
      </c>
      <c r="L18" s="22">
        <v>3.3</v>
      </c>
      <c r="M18" s="22">
        <v>1300</v>
      </c>
      <c r="N18" s="22">
        <v>51</v>
      </c>
      <c r="O18" s="22">
        <v>36</v>
      </c>
      <c r="P18" s="22">
        <v>748</v>
      </c>
      <c r="Q18" s="22">
        <v>745</v>
      </c>
      <c r="S18" s="22">
        <v>2</v>
      </c>
      <c r="U18" s="22">
        <v>73</v>
      </c>
      <c r="V18" s="22">
        <v>10</v>
      </c>
      <c r="W18" s="22">
        <v>21</v>
      </c>
      <c r="X18" s="22">
        <v>10</v>
      </c>
      <c r="Y18" s="22">
        <v>110</v>
      </c>
      <c r="Z18" s="22">
        <v>47</v>
      </c>
      <c r="AA18" s="22">
        <v>0.1</v>
      </c>
      <c r="AB18" s="22">
        <v>2</v>
      </c>
      <c r="AC18" s="22">
        <v>17</v>
      </c>
      <c r="AD18" s="22">
        <v>1100</v>
      </c>
      <c r="AE18" s="22">
        <v>12000</v>
      </c>
      <c r="AF18" s="22">
        <v>4600</v>
      </c>
      <c r="AG18" s="22">
        <v>5</v>
      </c>
      <c r="AH18" s="22">
        <v>1</v>
      </c>
      <c r="AI18" s="22">
        <v>0.9</v>
      </c>
      <c r="AJ18" s="22">
        <v>1.8</v>
      </c>
      <c r="AK18" s="22">
        <v>81</v>
      </c>
      <c r="AL18" s="22">
        <v>30</v>
      </c>
      <c r="AM18" s="22">
        <v>3.4</v>
      </c>
      <c r="AN18" s="22">
        <v>32</v>
      </c>
      <c r="AO18" s="22">
        <v>2</v>
      </c>
      <c r="AP18" s="22">
        <v>2</v>
      </c>
      <c r="AQ18" s="22">
        <v>0.5</v>
      </c>
      <c r="AR18" s="22">
        <v>80</v>
      </c>
      <c r="AS18" s="22">
        <v>10</v>
      </c>
      <c r="AT18" s="22">
        <v>5</v>
      </c>
      <c r="AU18" s="22">
        <v>1</v>
      </c>
      <c r="AV18" s="22">
        <v>1</v>
      </c>
      <c r="AW18" s="22">
        <v>5</v>
      </c>
      <c r="AX18" s="22">
        <v>20</v>
      </c>
      <c r="AY18" s="22">
        <v>3.4</v>
      </c>
      <c r="AZ18" s="22">
        <v>880</v>
      </c>
      <c r="BA18" s="22">
        <v>0.8</v>
      </c>
      <c r="BB18" s="22">
        <v>10</v>
      </c>
      <c r="BC18" s="22">
        <v>2</v>
      </c>
      <c r="BD18" s="22">
        <v>1</v>
      </c>
      <c r="BE18" s="22">
        <v>2900</v>
      </c>
      <c r="BF18" s="22">
        <v>524</v>
      </c>
      <c r="BG18" s="22">
        <v>25</v>
      </c>
      <c r="BH18" s="22">
        <v>840</v>
      </c>
      <c r="BI18" s="22">
        <v>5</v>
      </c>
      <c r="BJ18" s="22">
        <v>0.5</v>
      </c>
      <c r="BK18" s="22">
        <v>2</v>
      </c>
      <c r="BM18" s="22">
        <v>0.5</v>
      </c>
      <c r="BN18" s="22">
        <v>10</v>
      </c>
      <c r="BO18" s="22">
        <v>60</v>
      </c>
      <c r="BP18" s="22">
        <v>5</v>
      </c>
      <c r="BQ18" s="22">
        <v>46</v>
      </c>
      <c r="BR18" s="22">
        <v>390</v>
      </c>
      <c r="BS18" s="22">
        <v>350</v>
      </c>
      <c r="BT18" s="22">
        <v>1600</v>
      </c>
      <c r="BU18" s="22">
        <v>230</v>
      </c>
      <c r="BV18" s="22">
        <v>1500</v>
      </c>
      <c r="BW18" s="22">
        <v>36</v>
      </c>
      <c r="BX18" s="22">
        <v>2</v>
      </c>
      <c r="BY18" s="22">
        <v>25</v>
      </c>
      <c r="CA18" s="22">
        <v>38</v>
      </c>
      <c r="CB18" s="22">
        <v>28</v>
      </c>
      <c r="CC18" s="22">
        <v>5800</v>
      </c>
      <c r="CD18" s="22">
        <v>6</v>
      </c>
      <c r="CE18" s="22">
        <v>160</v>
      </c>
      <c r="CF18" s="22">
        <v>6.2</v>
      </c>
      <c r="CG18" s="22">
        <v>3</v>
      </c>
      <c r="CH18" s="22">
        <v>220</v>
      </c>
      <c r="CI18" s="22">
        <v>100</v>
      </c>
      <c r="CJ18" s="22">
        <v>100</v>
      </c>
      <c r="CK18" s="22">
        <v>450</v>
      </c>
      <c r="CL18" s="22">
        <v>20</v>
      </c>
      <c r="CN18" s="22">
        <v>3.6</v>
      </c>
      <c r="CO18" s="22">
        <v>89</v>
      </c>
      <c r="CP18" s="22">
        <v>380</v>
      </c>
      <c r="CQ18" s="22">
        <v>180</v>
      </c>
      <c r="CR18" s="22">
        <v>47</v>
      </c>
      <c r="CS18" s="22">
        <v>160</v>
      </c>
      <c r="CT18" s="22">
        <v>5</v>
      </c>
      <c r="CV18" s="22">
        <v>1</v>
      </c>
      <c r="CW18" s="22">
        <v>130</v>
      </c>
      <c r="CX18" s="22">
        <v>530</v>
      </c>
      <c r="CY18" s="22">
        <v>130</v>
      </c>
      <c r="CZ18" s="22">
        <v>80</v>
      </c>
      <c r="DA18" s="22">
        <v>110</v>
      </c>
      <c r="DC18" s="22">
        <v>3.2</v>
      </c>
      <c r="DD18" s="22">
        <v>17</v>
      </c>
      <c r="DE18" s="22">
        <v>2</v>
      </c>
      <c r="DF18" s="22">
        <v>12</v>
      </c>
      <c r="DG18" s="22">
        <v>45</v>
      </c>
      <c r="DH18" s="22">
        <v>5</v>
      </c>
      <c r="DI18" s="22">
        <v>64</v>
      </c>
      <c r="DJ18" s="22">
        <v>150</v>
      </c>
      <c r="DK18" s="22">
        <v>7.4</v>
      </c>
      <c r="DL18" s="22">
        <v>40</v>
      </c>
      <c r="DN18" s="22">
        <v>71</v>
      </c>
      <c r="DO18" s="22">
        <v>16</v>
      </c>
      <c r="DP18" s="22">
        <v>50</v>
      </c>
      <c r="DR18" s="22">
        <v>740</v>
      </c>
      <c r="DS18" s="22">
        <v>120</v>
      </c>
      <c r="DT18" s="22">
        <v>50</v>
      </c>
      <c r="DU18" s="22">
        <v>81</v>
      </c>
      <c r="DV18" s="22">
        <v>190</v>
      </c>
      <c r="DW18" s="22">
        <v>8.6999999999999993</v>
      </c>
      <c r="DX18" s="22">
        <v>50</v>
      </c>
      <c r="DY18" s="22">
        <v>10</v>
      </c>
      <c r="DZ18" s="22">
        <v>2</v>
      </c>
      <c r="EB18" s="22">
        <v>3</v>
      </c>
      <c r="EC18" s="22">
        <v>2</v>
      </c>
      <c r="EE18" s="22">
        <v>10</v>
      </c>
      <c r="EF18" s="22">
        <v>1800</v>
      </c>
      <c r="EG18" s="22">
        <v>33</v>
      </c>
      <c r="EH18" s="22">
        <v>100</v>
      </c>
      <c r="EJ18" s="22">
        <v>1.5</v>
      </c>
      <c r="EK18" s="22">
        <v>6.7</v>
      </c>
      <c r="EL18" s="22">
        <v>45</v>
      </c>
      <c r="EM18" s="22">
        <v>5</v>
      </c>
      <c r="EN18" s="22">
        <v>89</v>
      </c>
      <c r="EO18" s="22">
        <v>5.8</v>
      </c>
      <c r="EP18" s="22">
        <v>11</v>
      </c>
      <c r="EQ18" s="22">
        <v>97</v>
      </c>
      <c r="ER18" s="22">
        <v>10</v>
      </c>
      <c r="ES18" s="22">
        <v>1</v>
      </c>
      <c r="ET18" s="22">
        <v>0.5</v>
      </c>
      <c r="EU18" s="22">
        <v>2.6</v>
      </c>
      <c r="EV18" s="22">
        <v>0.5</v>
      </c>
      <c r="EW18" s="22">
        <v>5</v>
      </c>
      <c r="EX18" s="22">
        <v>5</v>
      </c>
    </row>
    <row r="19" spans="1:154" s="22" customFormat="1" x14ac:dyDescent="0.35">
      <c r="A19" s="20">
        <v>44901</v>
      </c>
      <c r="B19" s="20" t="s">
        <v>160</v>
      </c>
      <c r="C19" s="20" t="s">
        <v>3</v>
      </c>
      <c r="D19" s="22">
        <v>84</v>
      </c>
      <c r="E19" s="22">
        <v>10</v>
      </c>
      <c r="F19" s="22">
        <v>2</v>
      </c>
      <c r="G19" s="22">
        <v>2</v>
      </c>
      <c r="H19" s="22">
        <v>10</v>
      </c>
      <c r="I19" s="22">
        <v>330</v>
      </c>
      <c r="J19" s="22">
        <v>590</v>
      </c>
      <c r="K19" s="22">
        <v>30</v>
      </c>
      <c r="L19" s="22">
        <v>2.2999999999999998</v>
      </c>
      <c r="M19" s="22">
        <v>870</v>
      </c>
      <c r="N19" s="22">
        <v>31</v>
      </c>
      <c r="O19" s="22">
        <v>24</v>
      </c>
      <c r="P19" s="22">
        <v>453</v>
      </c>
      <c r="Q19" s="22">
        <v>693</v>
      </c>
      <c r="S19" s="22">
        <v>2</v>
      </c>
      <c r="U19" s="22">
        <v>58</v>
      </c>
      <c r="V19" s="22">
        <v>50</v>
      </c>
      <c r="W19" s="22">
        <v>10</v>
      </c>
      <c r="X19" s="22">
        <v>10</v>
      </c>
      <c r="Y19" s="22">
        <v>110</v>
      </c>
      <c r="Z19" s="22">
        <v>36</v>
      </c>
      <c r="AA19" s="22">
        <v>0.1</v>
      </c>
      <c r="AB19" s="22">
        <v>2</v>
      </c>
      <c r="AC19" s="22">
        <v>13</v>
      </c>
      <c r="AD19" s="22">
        <v>1000</v>
      </c>
      <c r="AE19" s="22">
        <v>5100</v>
      </c>
      <c r="AF19" s="22">
        <v>3800</v>
      </c>
      <c r="AG19" s="22">
        <v>5</v>
      </c>
      <c r="AH19" s="22">
        <v>1</v>
      </c>
      <c r="AI19" s="22">
        <v>0.6</v>
      </c>
      <c r="AJ19" s="22">
        <v>16</v>
      </c>
      <c r="AK19" s="22">
        <v>30</v>
      </c>
      <c r="AL19" s="22">
        <v>30</v>
      </c>
      <c r="AM19" s="22">
        <v>2</v>
      </c>
      <c r="AN19" s="22">
        <v>50</v>
      </c>
      <c r="AO19" s="22">
        <v>4.0999999999999996</v>
      </c>
      <c r="AP19" s="22">
        <v>2</v>
      </c>
      <c r="AQ19" s="22">
        <v>0.5</v>
      </c>
      <c r="AR19" s="22">
        <v>80</v>
      </c>
      <c r="AS19" s="22">
        <v>10</v>
      </c>
      <c r="AT19" s="22">
        <v>5.9</v>
      </c>
      <c r="AU19" s="22">
        <v>1.6</v>
      </c>
      <c r="AV19" s="22">
        <v>1</v>
      </c>
      <c r="AW19" s="22">
        <v>5</v>
      </c>
      <c r="AX19" s="22">
        <v>20</v>
      </c>
      <c r="AY19" s="22">
        <v>2.2999999999999998</v>
      </c>
      <c r="AZ19" s="22">
        <v>1500</v>
      </c>
      <c r="BA19" s="22">
        <v>0.7</v>
      </c>
      <c r="BB19" s="22">
        <v>10</v>
      </c>
      <c r="BC19" s="22">
        <v>2</v>
      </c>
      <c r="BD19" s="22">
        <v>1</v>
      </c>
      <c r="BE19" s="22">
        <v>2000</v>
      </c>
      <c r="BF19" s="22">
        <v>489</v>
      </c>
      <c r="BG19" s="22">
        <v>25</v>
      </c>
      <c r="BH19" s="22">
        <v>25</v>
      </c>
      <c r="BI19" s="22">
        <v>5</v>
      </c>
      <c r="BJ19" s="22">
        <v>0.5</v>
      </c>
      <c r="BK19" s="22">
        <v>2</v>
      </c>
      <c r="BM19" s="22">
        <v>0.5</v>
      </c>
      <c r="BN19" s="22">
        <v>10</v>
      </c>
      <c r="BO19" s="22">
        <v>32</v>
      </c>
      <c r="BP19" s="22">
        <v>5</v>
      </c>
      <c r="BQ19" s="22">
        <v>31</v>
      </c>
      <c r="BR19" s="22">
        <v>270</v>
      </c>
      <c r="BS19" s="22">
        <v>160</v>
      </c>
      <c r="BT19" s="22">
        <v>1300</v>
      </c>
      <c r="BU19" s="22">
        <v>150</v>
      </c>
      <c r="BV19" s="22">
        <v>990</v>
      </c>
      <c r="BW19" s="22">
        <v>20</v>
      </c>
      <c r="BX19" s="22">
        <v>2</v>
      </c>
      <c r="BY19" s="22">
        <v>21</v>
      </c>
      <c r="CA19" s="22">
        <v>30</v>
      </c>
      <c r="CB19" s="22">
        <v>20</v>
      </c>
      <c r="CC19" s="22">
        <v>2600</v>
      </c>
      <c r="CD19" s="22">
        <v>6</v>
      </c>
      <c r="CE19" s="22">
        <v>120</v>
      </c>
      <c r="CF19" s="22">
        <v>3.5</v>
      </c>
      <c r="CG19" s="22">
        <v>3</v>
      </c>
      <c r="CH19" s="22">
        <v>220</v>
      </c>
      <c r="CI19" s="22">
        <v>100</v>
      </c>
      <c r="CJ19" s="22">
        <v>100</v>
      </c>
      <c r="CK19" s="22">
        <v>450</v>
      </c>
      <c r="CL19" s="22">
        <v>20</v>
      </c>
      <c r="CN19" s="22">
        <v>9.4</v>
      </c>
      <c r="CO19" s="22">
        <v>370</v>
      </c>
      <c r="CP19" s="22">
        <v>200</v>
      </c>
      <c r="CQ19" s="22">
        <v>140</v>
      </c>
      <c r="CR19" s="22">
        <v>28</v>
      </c>
      <c r="CS19" s="22">
        <v>96</v>
      </c>
      <c r="CT19" s="22">
        <v>5</v>
      </c>
      <c r="CV19" s="22">
        <v>4.9000000000000004</v>
      </c>
      <c r="CW19" s="22">
        <v>97</v>
      </c>
      <c r="CX19" s="22">
        <v>630</v>
      </c>
      <c r="CY19" s="22">
        <v>61</v>
      </c>
      <c r="CZ19" s="22">
        <v>46</v>
      </c>
      <c r="DA19" s="22">
        <v>56</v>
      </c>
      <c r="DC19" s="22">
        <v>1.4</v>
      </c>
      <c r="DD19" s="22">
        <v>5.6</v>
      </c>
      <c r="DE19" s="22">
        <v>2</v>
      </c>
      <c r="DF19" s="22">
        <v>6.9</v>
      </c>
      <c r="DG19" s="22">
        <v>30</v>
      </c>
      <c r="DH19" s="22">
        <v>5</v>
      </c>
      <c r="DI19" s="22">
        <v>48</v>
      </c>
      <c r="DJ19" s="22">
        <v>94</v>
      </c>
      <c r="DK19" s="22">
        <v>4.3</v>
      </c>
      <c r="DL19" s="22">
        <v>24</v>
      </c>
      <c r="DN19" s="22">
        <v>56</v>
      </c>
      <c r="DO19" s="22">
        <v>10</v>
      </c>
      <c r="DP19" s="22">
        <v>50</v>
      </c>
      <c r="DR19" s="22">
        <v>600</v>
      </c>
      <c r="DS19" s="22">
        <v>78</v>
      </c>
      <c r="DT19" s="22">
        <v>36</v>
      </c>
      <c r="DU19" s="22">
        <v>48</v>
      </c>
      <c r="DV19" s="22">
        <v>170</v>
      </c>
      <c r="DW19" s="22">
        <v>7.4</v>
      </c>
      <c r="DX19" s="22">
        <v>50</v>
      </c>
      <c r="DY19" s="22">
        <v>10</v>
      </c>
      <c r="DZ19" s="22">
        <v>2</v>
      </c>
      <c r="EB19" s="22">
        <v>3</v>
      </c>
      <c r="EC19" s="22">
        <v>2</v>
      </c>
      <c r="EE19" s="22">
        <v>10</v>
      </c>
      <c r="EF19" s="22">
        <v>1500</v>
      </c>
      <c r="EG19" s="22">
        <v>26</v>
      </c>
      <c r="EH19" s="22">
        <v>65</v>
      </c>
      <c r="EJ19" s="22">
        <v>1.1000000000000001</v>
      </c>
      <c r="EK19" s="22">
        <v>5</v>
      </c>
      <c r="EL19" s="22">
        <v>36</v>
      </c>
      <c r="EM19" s="22">
        <v>5</v>
      </c>
      <c r="EN19" s="22">
        <v>55</v>
      </c>
      <c r="EO19" s="22">
        <v>3.2</v>
      </c>
      <c r="EP19" s="22">
        <v>5</v>
      </c>
      <c r="EQ19" s="22">
        <v>62</v>
      </c>
      <c r="ER19" s="22">
        <v>10</v>
      </c>
      <c r="ES19" s="22">
        <v>1</v>
      </c>
      <c r="ET19" s="22">
        <v>0.5</v>
      </c>
      <c r="EU19" s="22">
        <v>2.6</v>
      </c>
      <c r="EV19" s="22">
        <v>0.5</v>
      </c>
      <c r="EW19" s="22">
        <v>2.9</v>
      </c>
      <c r="EX19" s="22">
        <v>5</v>
      </c>
    </row>
    <row r="20" spans="1:154" s="22" customFormat="1" x14ac:dyDescent="0.35">
      <c r="A20" s="20">
        <v>44943</v>
      </c>
      <c r="B20" s="20" t="s">
        <v>160</v>
      </c>
      <c r="C20" s="20" t="s">
        <v>3</v>
      </c>
      <c r="D20" s="22">
        <v>100</v>
      </c>
      <c r="E20" s="22">
        <v>10</v>
      </c>
      <c r="F20" s="22">
        <v>2</v>
      </c>
      <c r="G20" s="22">
        <v>2</v>
      </c>
      <c r="H20" s="22">
        <v>6.4</v>
      </c>
      <c r="I20" s="22">
        <v>550</v>
      </c>
      <c r="J20" s="22">
        <v>750</v>
      </c>
      <c r="K20" s="22">
        <v>39</v>
      </c>
      <c r="L20" s="22">
        <v>2</v>
      </c>
      <c r="M20" s="22">
        <v>1100</v>
      </c>
      <c r="N20" s="22">
        <v>41</v>
      </c>
      <c r="O20" s="22">
        <v>29</v>
      </c>
      <c r="P20" s="22">
        <v>870</v>
      </c>
      <c r="Q20" s="22">
        <v>570</v>
      </c>
      <c r="S20" s="22">
        <v>2</v>
      </c>
      <c r="U20" s="22">
        <v>77</v>
      </c>
      <c r="V20" s="22">
        <v>10</v>
      </c>
      <c r="W20" s="22">
        <v>10</v>
      </c>
      <c r="X20" s="22">
        <v>10</v>
      </c>
      <c r="Y20" s="22">
        <v>25</v>
      </c>
      <c r="Z20" s="22">
        <v>10</v>
      </c>
      <c r="AB20" s="22">
        <v>2</v>
      </c>
      <c r="AC20" s="22">
        <v>16</v>
      </c>
      <c r="AD20" s="22">
        <v>1800</v>
      </c>
      <c r="AE20" s="22">
        <v>11000</v>
      </c>
      <c r="AF20" s="22">
        <v>3100</v>
      </c>
      <c r="AG20" s="22">
        <v>5</v>
      </c>
      <c r="AH20" s="22">
        <v>1</v>
      </c>
      <c r="AI20" s="22">
        <v>7.7</v>
      </c>
      <c r="AJ20" s="22">
        <v>15</v>
      </c>
      <c r="AK20" s="22">
        <v>150</v>
      </c>
      <c r="AL20" s="22">
        <v>30</v>
      </c>
      <c r="AM20" s="22">
        <v>2</v>
      </c>
      <c r="AN20" s="22">
        <v>36</v>
      </c>
      <c r="AO20" s="22">
        <v>7.5</v>
      </c>
      <c r="AP20" s="22">
        <v>2</v>
      </c>
      <c r="AQ20" s="22">
        <v>0.5</v>
      </c>
      <c r="AR20" s="22">
        <v>80</v>
      </c>
      <c r="AS20" s="22">
        <v>10</v>
      </c>
      <c r="AT20" s="22">
        <v>5</v>
      </c>
      <c r="AU20" s="22">
        <v>1</v>
      </c>
      <c r="AV20" s="22">
        <v>1</v>
      </c>
      <c r="AW20" s="22">
        <v>5</v>
      </c>
      <c r="AX20" s="22">
        <v>20</v>
      </c>
      <c r="AY20" s="22">
        <v>5.2</v>
      </c>
      <c r="AZ20" s="22">
        <v>1900</v>
      </c>
      <c r="BA20" s="22">
        <v>0.5</v>
      </c>
      <c r="BB20" s="22">
        <v>7.9</v>
      </c>
      <c r="BC20" s="22">
        <v>2</v>
      </c>
      <c r="BD20" s="22">
        <v>1</v>
      </c>
      <c r="BE20" s="22">
        <v>2200</v>
      </c>
      <c r="BF20" s="22">
        <v>720</v>
      </c>
      <c r="BG20" s="22">
        <v>25</v>
      </c>
      <c r="BH20" s="22">
        <v>25</v>
      </c>
      <c r="BI20" s="22">
        <v>5</v>
      </c>
      <c r="BJ20" s="22">
        <v>0.5</v>
      </c>
      <c r="BK20" s="22">
        <v>3.2</v>
      </c>
      <c r="BM20" s="22">
        <v>0.5</v>
      </c>
      <c r="BN20" s="22">
        <v>10</v>
      </c>
      <c r="BO20" s="22">
        <v>67</v>
      </c>
      <c r="BP20" s="22">
        <v>5</v>
      </c>
      <c r="BQ20" s="22">
        <v>53</v>
      </c>
      <c r="BR20" s="22">
        <v>420</v>
      </c>
      <c r="BS20" s="22">
        <v>1200</v>
      </c>
      <c r="BT20" s="22">
        <v>1000</v>
      </c>
      <c r="BU20" s="22">
        <v>200</v>
      </c>
      <c r="BV20" s="22">
        <v>1700</v>
      </c>
      <c r="BW20" s="22">
        <v>42</v>
      </c>
      <c r="BX20" s="22">
        <v>2</v>
      </c>
      <c r="BY20" s="22">
        <v>40</v>
      </c>
      <c r="CA20" s="22">
        <v>13</v>
      </c>
      <c r="CB20" s="22">
        <v>20</v>
      </c>
      <c r="CC20" s="22">
        <v>3000</v>
      </c>
      <c r="CD20" s="22">
        <v>8.5</v>
      </c>
      <c r="CE20" s="22">
        <v>380</v>
      </c>
      <c r="CF20" s="22">
        <v>4.8</v>
      </c>
      <c r="CG20" s="22">
        <v>3</v>
      </c>
      <c r="CH20" s="22">
        <v>15</v>
      </c>
      <c r="CI20" s="22">
        <v>100</v>
      </c>
      <c r="CJ20" s="22">
        <v>100</v>
      </c>
      <c r="CK20" s="22">
        <v>450</v>
      </c>
      <c r="CL20" s="22">
        <v>20</v>
      </c>
      <c r="CN20" s="22">
        <v>26</v>
      </c>
      <c r="CP20" s="22">
        <v>300</v>
      </c>
      <c r="CQ20" s="22">
        <v>180</v>
      </c>
      <c r="CR20" s="22">
        <v>25</v>
      </c>
      <c r="CS20" s="22">
        <v>330</v>
      </c>
      <c r="CT20" s="22">
        <v>5</v>
      </c>
      <c r="CV20" s="22">
        <v>1</v>
      </c>
      <c r="CW20" s="22">
        <v>140</v>
      </c>
      <c r="CX20" s="22">
        <v>940</v>
      </c>
      <c r="CY20" s="22">
        <v>88</v>
      </c>
      <c r="CZ20" s="22">
        <v>59</v>
      </c>
      <c r="DA20" s="22">
        <v>130</v>
      </c>
      <c r="DC20" s="22">
        <v>34</v>
      </c>
      <c r="DD20" s="22">
        <v>89</v>
      </c>
      <c r="DE20" s="22">
        <v>2</v>
      </c>
      <c r="DF20" s="22">
        <v>37</v>
      </c>
      <c r="DG20" s="22">
        <v>49</v>
      </c>
      <c r="DH20" s="22">
        <v>5</v>
      </c>
      <c r="DI20" s="22">
        <v>76</v>
      </c>
      <c r="DJ20" s="22">
        <v>330</v>
      </c>
      <c r="DK20" s="22">
        <v>20</v>
      </c>
      <c r="DL20" s="22">
        <v>43</v>
      </c>
      <c r="DN20" s="22">
        <v>92</v>
      </c>
      <c r="DO20" s="22">
        <v>18</v>
      </c>
      <c r="DP20" s="22" t="s">
        <v>122</v>
      </c>
      <c r="DR20" s="22">
        <v>1500</v>
      </c>
      <c r="DS20" s="22">
        <v>110</v>
      </c>
      <c r="DT20" s="22">
        <v>26</v>
      </c>
      <c r="DU20" s="22">
        <v>88</v>
      </c>
      <c r="DV20" s="22">
        <v>420</v>
      </c>
      <c r="DW20" s="22">
        <v>2</v>
      </c>
      <c r="DX20" s="22">
        <v>50</v>
      </c>
      <c r="DY20" s="22">
        <v>10</v>
      </c>
      <c r="DZ20" s="22">
        <v>2</v>
      </c>
      <c r="EB20" s="22">
        <v>22</v>
      </c>
      <c r="EC20" s="22">
        <v>2</v>
      </c>
      <c r="EE20" s="22">
        <v>10</v>
      </c>
      <c r="EF20" s="22">
        <v>1800</v>
      </c>
      <c r="EG20" s="22">
        <v>24</v>
      </c>
      <c r="EH20" s="22">
        <v>66</v>
      </c>
      <c r="EJ20" s="22">
        <v>21</v>
      </c>
      <c r="EK20" s="22">
        <v>6</v>
      </c>
      <c r="EL20" s="22">
        <v>30</v>
      </c>
      <c r="EM20" s="22">
        <v>5</v>
      </c>
      <c r="EN20" s="22">
        <v>170</v>
      </c>
      <c r="EO20" s="22">
        <v>8.3000000000000007</v>
      </c>
      <c r="EP20" s="22">
        <v>5</v>
      </c>
      <c r="ER20" s="22">
        <v>10</v>
      </c>
      <c r="ES20" s="22">
        <v>1</v>
      </c>
      <c r="ET20" s="22">
        <v>0.5</v>
      </c>
      <c r="EU20" s="22">
        <v>1.8</v>
      </c>
      <c r="EV20" s="22">
        <v>0.5</v>
      </c>
      <c r="EW20" s="22">
        <v>6.3</v>
      </c>
      <c r="EX20" s="22">
        <v>5</v>
      </c>
    </row>
    <row r="21" spans="1:154" s="22" customFormat="1" x14ac:dyDescent="0.35">
      <c r="A21" s="20">
        <v>45041</v>
      </c>
      <c r="B21" s="20" t="s">
        <v>160</v>
      </c>
      <c r="C21" s="20" t="s">
        <v>3</v>
      </c>
      <c r="D21" s="22">
        <v>48</v>
      </c>
      <c r="E21" s="22">
        <v>10</v>
      </c>
      <c r="F21" s="22">
        <v>2</v>
      </c>
      <c r="G21" s="22">
        <v>2</v>
      </c>
      <c r="H21" s="22">
        <v>10</v>
      </c>
      <c r="I21" s="22">
        <v>210</v>
      </c>
      <c r="J21" s="22">
        <v>400</v>
      </c>
      <c r="K21" s="22">
        <v>9.1999999999999993</v>
      </c>
      <c r="L21" s="22">
        <v>2</v>
      </c>
      <c r="M21" s="22">
        <v>750</v>
      </c>
      <c r="N21" s="22">
        <v>28</v>
      </c>
      <c r="O21" s="22">
        <v>19</v>
      </c>
      <c r="P21" s="22">
        <v>100</v>
      </c>
      <c r="Q21" s="22">
        <v>880</v>
      </c>
      <c r="S21" s="22">
        <v>2</v>
      </c>
      <c r="U21" s="22">
        <v>59</v>
      </c>
      <c r="V21" s="22">
        <v>10</v>
      </c>
      <c r="W21" s="22">
        <v>10</v>
      </c>
      <c r="X21" s="22">
        <v>10</v>
      </c>
      <c r="Y21" s="22">
        <v>25</v>
      </c>
      <c r="Z21" s="22">
        <v>10</v>
      </c>
      <c r="AB21" s="22">
        <v>2</v>
      </c>
      <c r="AC21" s="22">
        <v>12</v>
      </c>
      <c r="AD21" s="22">
        <v>1400</v>
      </c>
      <c r="AE21" s="22">
        <v>7100</v>
      </c>
      <c r="AF21" s="22">
        <v>2500</v>
      </c>
      <c r="AG21" s="22">
        <v>5</v>
      </c>
      <c r="AH21" s="22">
        <v>1</v>
      </c>
      <c r="AI21" s="22">
        <v>1.7</v>
      </c>
      <c r="AJ21" s="22">
        <v>4.5999999999999996</v>
      </c>
      <c r="AK21" s="22">
        <v>57</v>
      </c>
      <c r="AL21" s="22">
        <v>30</v>
      </c>
      <c r="AM21" s="22">
        <v>2</v>
      </c>
      <c r="AN21" s="22">
        <v>48</v>
      </c>
      <c r="AO21" s="22">
        <v>2</v>
      </c>
      <c r="AP21" s="22">
        <v>2</v>
      </c>
      <c r="AQ21" s="22">
        <v>0.5</v>
      </c>
      <c r="AR21" s="22">
        <v>80</v>
      </c>
      <c r="AS21" s="22">
        <v>10</v>
      </c>
      <c r="AT21" s="22">
        <v>5</v>
      </c>
      <c r="AU21" s="22">
        <v>1</v>
      </c>
      <c r="AV21" s="22">
        <v>1</v>
      </c>
      <c r="AW21" s="22">
        <v>5</v>
      </c>
      <c r="AX21" s="22">
        <v>20</v>
      </c>
      <c r="AY21" s="22">
        <v>1.4</v>
      </c>
      <c r="AZ21" s="22">
        <v>1700</v>
      </c>
      <c r="BA21" s="22">
        <v>0.5</v>
      </c>
      <c r="BB21" s="22">
        <v>6.6</v>
      </c>
      <c r="BC21" s="22">
        <v>2</v>
      </c>
      <c r="BD21" s="22">
        <v>1</v>
      </c>
      <c r="BE21" s="22">
        <v>940</v>
      </c>
      <c r="BF21" s="22">
        <v>280</v>
      </c>
      <c r="BG21" s="22">
        <v>25</v>
      </c>
      <c r="BH21" s="22">
        <v>76</v>
      </c>
      <c r="BI21" s="22">
        <v>5</v>
      </c>
      <c r="BJ21" s="22">
        <v>0.5</v>
      </c>
      <c r="BK21" s="22">
        <v>2</v>
      </c>
      <c r="BM21" s="22">
        <v>0.5</v>
      </c>
      <c r="BN21" s="22">
        <v>10</v>
      </c>
      <c r="BO21" s="22">
        <v>8.9</v>
      </c>
      <c r="BP21" s="22">
        <v>5</v>
      </c>
      <c r="BQ21" s="22">
        <v>24</v>
      </c>
      <c r="BR21" s="22">
        <v>160</v>
      </c>
      <c r="BS21" s="22">
        <v>520</v>
      </c>
      <c r="BT21" s="22">
        <v>420</v>
      </c>
      <c r="BU21" s="22">
        <v>99</v>
      </c>
      <c r="BV21" s="22">
        <v>730</v>
      </c>
      <c r="BW21" s="22">
        <v>28</v>
      </c>
      <c r="BX21" s="22">
        <v>2</v>
      </c>
      <c r="BY21" s="22">
        <v>22</v>
      </c>
      <c r="CA21" s="22">
        <v>10</v>
      </c>
      <c r="CB21" s="22">
        <v>20</v>
      </c>
      <c r="CC21" s="22">
        <v>2700</v>
      </c>
      <c r="CD21" s="22">
        <v>6</v>
      </c>
      <c r="CE21" s="22">
        <v>1400</v>
      </c>
      <c r="CF21" s="22">
        <v>20</v>
      </c>
      <c r="CG21" s="22">
        <v>3</v>
      </c>
      <c r="CH21" s="22">
        <v>73</v>
      </c>
      <c r="CI21" s="22">
        <v>100</v>
      </c>
      <c r="CJ21" s="22">
        <v>100</v>
      </c>
      <c r="CK21" s="22">
        <v>450</v>
      </c>
      <c r="CL21" s="22">
        <v>20</v>
      </c>
      <c r="CN21" s="22">
        <v>32</v>
      </c>
      <c r="CP21" s="22">
        <v>430</v>
      </c>
      <c r="CQ21" s="22">
        <v>120</v>
      </c>
      <c r="CR21" s="22">
        <v>18</v>
      </c>
      <c r="CS21" s="22">
        <v>52</v>
      </c>
      <c r="CT21" s="22">
        <v>5</v>
      </c>
      <c r="CV21" s="22">
        <v>1</v>
      </c>
      <c r="CW21" s="22">
        <v>430</v>
      </c>
      <c r="CX21" s="22">
        <v>740</v>
      </c>
      <c r="CY21" s="22">
        <v>59</v>
      </c>
      <c r="CZ21" s="22">
        <v>63</v>
      </c>
      <c r="DA21" s="22">
        <v>130</v>
      </c>
      <c r="DC21" s="22">
        <v>1</v>
      </c>
      <c r="DD21" s="22">
        <v>0.5</v>
      </c>
      <c r="DE21" s="22">
        <v>2</v>
      </c>
      <c r="DF21" s="22">
        <v>1</v>
      </c>
      <c r="DG21" s="22">
        <v>26</v>
      </c>
      <c r="DH21" s="22">
        <v>5</v>
      </c>
      <c r="DI21" s="22">
        <v>120</v>
      </c>
      <c r="DJ21" s="22">
        <v>70</v>
      </c>
      <c r="DK21" s="22">
        <v>2</v>
      </c>
      <c r="DL21" s="22">
        <v>23</v>
      </c>
      <c r="DN21" s="22">
        <v>220</v>
      </c>
      <c r="DO21" s="22">
        <v>13</v>
      </c>
      <c r="DP21" s="22">
        <v>50</v>
      </c>
      <c r="DR21" s="22">
        <v>450</v>
      </c>
      <c r="DS21" s="22">
        <v>56</v>
      </c>
      <c r="DT21" s="22">
        <v>30</v>
      </c>
      <c r="DU21" s="22">
        <v>31</v>
      </c>
      <c r="DV21" s="22">
        <v>120</v>
      </c>
      <c r="DW21" s="22">
        <v>2</v>
      </c>
      <c r="DX21" s="22">
        <v>50</v>
      </c>
      <c r="DY21" s="22">
        <v>10</v>
      </c>
      <c r="DZ21" s="22">
        <v>2</v>
      </c>
      <c r="EB21" s="22">
        <v>3</v>
      </c>
      <c r="EC21" s="22">
        <v>2</v>
      </c>
      <c r="EE21" s="22">
        <v>10</v>
      </c>
      <c r="EF21" s="22">
        <v>970</v>
      </c>
      <c r="EG21" s="22">
        <v>18</v>
      </c>
      <c r="EH21" s="22">
        <v>51</v>
      </c>
      <c r="EJ21" s="22">
        <v>1</v>
      </c>
      <c r="EK21" s="22">
        <v>5</v>
      </c>
      <c r="EL21" s="22">
        <v>17</v>
      </c>
      <c r="EM21" s="22">
        <v>5</v>
      </c>
      <c r="EO21" s="22">
        <v>1</v>
      </c>
      <c r="EP21" s="22">
        <v>5</v>
      </c>
      <c r="ER21" s="22">
        <v>10</v>
      </c>
      <c r="ES21" s="22">
        <v>1</v>
      </c>
      <c r="ET21" s="22" t="s">
        <v>153</v>
      </c>
      <c r="EU21" s="22">
        <v>0.5</v>
      </c>
      <c r="EV21" s="22">
        <v>0.5</v>
      </c>
      <c r="EW21" s="22">
        <v>3.3</v>
      </c>
      <c r="EX21" s="22">
        <v>5</v>
      </c>
    </row>
    <row r="23" spans="1:154" x14ac:dyDescent="0.35">
      <c r="C23" s="23" t="s">
        <v>168</v>
      </c>
      <c r="D23" s="27">
        <f>AVERAGE(D5:D13)</f>
        <v>249.99688279862443</v>
      </c>
      <c r="E23" s="27">
        <f t="shared" ref="E23:BP23" si="0">AVERAGE(E5:E13)</f>
        <v>11.6430268044514</v>
      </c>
      <c r="F23" s="27">
        <f t="shared" si="0"/>
        <v>898.97107861591883</v>
      </c>
      <c r="G23" s="27">
        <f t="shared" si="0"/>
        <v>131.75545490428391</v>
      </c>
      <c r="H23" s="27">
        <f t="shared" si="0"/>
        <v>155.77512614489967</v>
      </c>
      <c r="I23" s="27">
        <f t="shared" si="0"/>
        <v>908.18285039210798</v>
      </c>
      <c r="J23" s="27">
        <f t="shared" si="0"/>
        <v>1646.5239609464088</v>
      </c>
      <c r="K23" s="27">
        <f t="shared" si="0"/>
        <v>111.85793910859519</v>
      </c>
      <c r="L23" s="27">
        <f t="shared" si="0"/>
        <v>3.8242868206740974</v>
      </c>
      <c r="M23" s="27">
        <f t="shared" si="0"/>
        <v>2154.2563522714331</v>
      </c>
      <c r="N23" s="27">
        <f t="shared" si="0"/>
        <v>68.470672998421676</v>
      </c>
      <c r="O23" s="27">
        <f t="shared" si="0"/>
        <v>80.396390616840762</v>
      </c>
      <c r="P23" s="27">
        <f t="shared" si="0"/>
        <v>2943.9546580495985</v>
      </c>
      <c r="Q23" s="27">
        <f t="shared" si="0"/>
        <v>128.13083885963678</v>
      </c>
      <c r="R23" s="27">
        <f t="shared" si="0"/>
        <v>866.06682098284682</v>
      </c>
      <c r="S23" s="27">
        <f t="shared" si="0"/>
        <v>10.869007040116356</v>
      </c>
      <c r="T23" s="27">
        <f t="shared" si="0"/>
        <v>21.120830600388548</v>
      </c>
      <c r="U23" s="27">
        <f t="shared" si="0"/>
        <v>111.20939154800186</v>
      </c>
      <c r="V23" s="27">
        <f t="shared" si="0"/>
        <v>234.04788539561488</v>
      </c>
      <c r="W23" s="27">
        <f t="shared" si="0"/>
        <v>2386.9501686681147</v>
      </c>
      <c r="X23" s="27">
        <f t="shared" si="0"/>
        <v>158.00036265147367</v>
      </c>
      <c r="Y23" s="27">
        <f t="shared" si="0"/>
        <v>517.62586483137613</v>
      </c>
      <c r="Z23" s="27">
        <f t="shared" si="0"/>
        <v>52.458213549800995</v>
      </c>
      <c r="AA23" s="27">
        <f t="shared" si="0"/>
        <v>16.342998633112686</v>
      </c>
      <c r="AB23" s="27">
        <f t="shared" si="0"/>
        <v>316.91998658051153</v>
      </c>
      <c r="AC23" s="27">
        <f t="shared" si="0"/>
        <v>24.621037746818313</v>
      </c>
      <c r="AD23" s="27">
        <f t="shared" si="0"/>
        <v>1224.1886467956626</v>
      </c>
      <c r="AE23" s="27">
        <f t="shared" si="0"/>
        <v>11226.428361691354</v>
      </c>
      <c r="AF23" s="27">
        <f t="shared" si="0"/>
        <v>4051.1613150236299</v>
      </c>
      <c r="AG23" s="27">
        <f t="shared" si="0"/>
        <v>5.8666666666666663</v>
      </c>
      <c r="AH23" s="27">
        <f t="shared" si="0"/>
        <v>1</v>
      </c>
      <c r="AI23" s="27">
        <f t="shared" si="0"/>
        <v>4.441675648803507</v>
      </c>
      <c r="AJ23" s="27">
        <f t="shared" si="0"/>
        <v>62.953052304536108</v>
      </c>
      <c r="AK23" s="27">
        <f t="shared" si="0"/>
        <v>347.46328287304055</v>
      </c>
      <c r="AL23" s="27">
        <f t="shared" si="0"/>
        <v>30</v>
      </c>
      <c r="AM23" s="27">
        <f t="shared" si="0"/>
        <v>2.4903432997626513</v>
      </c>
      <c r="AN23" s="27">
        <f t="shared" si="0"/>
        <v>272.69163507700512</v>
      </c>
      <c r="AO23" s="27">
        <f t="shared" si="0"/>
        <v>14.051727254625412</v>
      </c>
      <c r="AP23" s="27">
        <f t="shared" si="0"/>
        <v>2</v>
      </c>
      <c r="AQ23" s="27">
        <f t="shared" si="0"/>
        <v>0.5</v>
      </c>
      <c r="AR23" s="27">
        <f t="shared" si="0"/>
        <v>80</v>
      </c>
      <c r="AS23" s="27">
        <f t="shared" si="0"/>
        <v>12.48967746732909</v>
      </c>
      <c r="AT23" s="27">
        <f t="shared" si="0"/>
        <v>24.980495058827934</v>
      </c>
      <c r="AU23" s="27">
        <f t="shared" si="0"/>
        <v>3.1248564679171045</v>
      </c>
      <c r="AV23" s="27">
        <f t="shared" si="0"/>
        <v>1.2898917662380809</v>
      </c>
      <c r="AW23" s="27">
        <f t="shared" si="0"/>
        <v>5.6222222222222218</v>
      </c>
      <c r="AX23" s="27">
        <f t="shared" si="0"/>
        <v>20</v>
      </c>
      <c r="AY23" s="27">
        <f t="shared" si="0"/>
        <v>28.411215639408699</v>
      </c>
      <c r="AZ23" s="27">
        <f t="shared" si="0"/>
        <v>500.01398174340011</v>
      </c>
      <c r="BA23" s="27">
        <f t="shared" si="0"/>
        <v>2.6784740932968907</v>
      </c>
      <c r="BB23" s="27">
        <f t="shared" si="0"/>
        <v>10.883152756718443</v>
      </c>
      <c r="BC23" s="27">
        <f t="shared" si="0"/>
        <v>2.824200613521171</v>
      </c>
      <c r="BD23" s="27">
        <f t="shared" si="0"/>
        <v>1</v>
      </c>
      <c r="BE23" s="27">
        <f t="shared" si="0"/>
        <v>7516.4688668530125</v>
      </c>
      <c r="BF23" s="27">
        <f t="shared" si="0"/>
        <v>1739.9319141910535</v>
      </c>
      <c r="BG23" s="27">
        <f t="shared" si="0"/>
        <v>39.028418113114341</v>
      </c>
      <c r="BH23" s="27">
        <f t="shared" si="0"/>
        <v>506.88495607149423</v>
      </c>
      <c r="BI23" s="27">
        <f t="shared" si="0"/>
        <v>5.0486834375850735</v>
      </c>
      <c r="BJ23" s="27">
        <f t="shared" si="0"/>
        <v>0.51111111111111107</v>
      </c>
      <c r="BK23" s="27">
        <f t="shared" si="0"/>
        <v>13.20770921455269</v>
      </c>
      <c r="BL23" s="27">
        <f t="shared" si="0"/>
        <v>24995.3827219206</v>
      </c>
      <c r="BM23" s="27">
        <f t="shared" si="0"/>
        <v>49.305066946421626</v>
      </c>
      <c r="BN23" s="27">
        <f t="shared" si="0"/>
        <v>1252.7514636392698</v>
      </c>
      <c r="BO23" s="27">
        <f t="shared" si="0"/>
        <v>299.41263800168821</v>
      </c>
      <c r="BP23" s="27">
        <f t="shared" si="0"/>
        <v>8.5954288183115981</v>
      </c>
      <c r="BQ23" s="27">
        <f t="shared" ref="BQ23:EB23" si="1">AVERAGE(BQ5:BQ13)</f>
        <v>139.57024021810022</v>
      </c>
      <c r="BR23" s="27">
        <f t="shared" si="1"/>
        <v>1121.2806552691088</v>
      </c>
      <c r="BS23" s="27">
        <f t="shared" si="1"/>
        <v>1318.087816636777</v>
      </c>
      <c r="BT23" s="27">
        <f t="shared" si="1"/>
        <v>3497.0544850620854</v>
      </c>
      <c r="BU23" s="27">
        <f t="shared" si="1"/>
        <v>561.98781342805137</v>
      </c>
      <c r="BV23" s="27">
        <f t="shared" si="1"/>
        <v>4872.0422609556117</v>
      </c>
      <c r="BW23" s="27">
        <f t="shared" si="1"/>
        <v>231.4324243079069</v>
      </c>
      <c r="BX23" s="27">
        <f t="shared" si="1"/>
        <v>467.25412034637441</v>
      </c>
      <c r="BY23" s="27">
        <f t="shared" si="1"/>
        <v>75.340035090003923</v>
      </c>
      <c r="BZ23" s="27">
        <f t="shared" si="1"/>
        <v>5.4643391888044555</v>
      </c>
      <c r="CA23" s="27">
        <f t="shared" si="1"/>
        <v>453.63488196058989</v>
      </c>
      <c r="CB23" s="27">
        <f t="shared" si="1"/>
        <v>42.093664724268848</v>
      </c>
      <c r="CC23" s="27">
        <f t="shared" si="1"/>
        <v>4658.224292329307</v>
      </c>
      <c r="CD23" s="27">
        <f t="shared" si="1"/>
        <v>3733.7424738826835</v>
      </c>
      <c r="CE23" s="27">
        <f t="shared" si="1"/>
        <v>1449.2572406628383</v>
      </c>
      <c r="CF23" s="27">
        <f t="shared" si="1"/>
        <v>405.55706379205822</v>
      </c>
      <c r="CG23" s="27">
        <f t="shared" si="1"/>
        <v>32.245718419053318</v>
      </c>
      <c r="CH23" s="27">
        <f t="shared" si="1"/>
        <v>219.55555555555554</v>
      </c>
      <c r="CI23" s="27">
        <f t="shared" si="1"/>
        <v>100</v>
      </c>
      <c r="CJ23" s="27">
        <f t="shared" si="1"/>
        <v>217.45007258368344</v>
      </c>
      <c r="CK23" s="27">
        <f t="shared" si="1"/>
        <v>458.88888888888891</v>
      </c>
      <c r="CL23" s="27">
        <f t="shared" si="1"/>
        <v>902.48206412870661</v>
      </c>
      <c r="CM23" s="27">
        <f t="shared" si="1"/>
        <v>27337.590208075773</v>
      </c>
      <c r="CN23" s="27">
        <f t="shared" si="1"/>
        <v>54.291135558780041</v>
      </c>
      <c r="CO23" s="27">
        <f t="shared" si="1"/>
        <v>641.07427586436188</v>
      </c>
      <c r="CP23" s="27">
        <f t="shared" si="1"/>
        <v>381.19651555800112</v>
      </c>
      <c r="CQ23" s="27">
        <f t="shared" si="1"/>
        <v>291.74436710479722</v>
      </c>
      <c r="CR23" s="27">
        <f t="shared" si="1"/>
        <v>63.208090018640434</v>
      </c>
      <c r="CS23" s="27">
        <f t="shared" si="1"/>
        <v>963.11617204321249</v>
      </c>
      <c r="CT23" s="27">
        <f t="shared" si="1"/>
        <v>1470.992130001071</v>
      </c>
      <c r="CU23" s="27">
        <f t="shared" si="1"/>
        <v>318.99891562968827</v>
      </c>
      <c r="CV23" s="27">
        <f t="shared" si="1"/>
        <v>1068.9806870380739</v>
      </c>
      <c r="CW23" s="27">
        <f t="shared" si="1"/>
        <v>28.616785828060344</v>
      </c>
      <c r="CX23" s="27">
        <f t="shared" si="1"/>
        <v>1159.9714663372531</v>
      </c>
      <c r="CY23" s="27">
        <f t="shared" si="1"/>
        <v>292.54541116659823</v>
      </c>
      <c r="CZ23" s="27">
        <f t="shared" si="1"/>
        <v>161.52043644937399</v>
      </c>
      <c r="DA23" s="27">
        <f t="shared" si="1"/>
        <v>304.50278914113278</v>
      </c>
      <c r="DB23" s="27">
        <f t="shared" si="1"/>
        <v>1525.7179246986288</v>
      </c>
      <c r="DC23" s="27">
        <f t="shared" si="1"/>
        <v>178.48726211508543</v>
      </c>
      <c r="DD23" s="27">
        <f t="shared" si="1"/>
        <v>404.28876665125489</v>
      </c>
      <c r="DE23" s="27">
        <f t="shared" si="1"/>
        <v>4.3707109294329207</v>
      </c>
      <c r="DF23" s="27">
        <f t="shared" si="1"/>
        <v>129.9618339510244</v>
      </c>
      <c r="DG23" s="27">
        <f t="shared" si="1"/>
        <v>115.16793636796254</v>
      </c>
      <c r="DH23" s="27">
        <f t="shared" si="1"/>
        <v>9.5900575344346706</v>
      </c>
      <c r="DI23" s="27">
        <f t="shared" si="1"/>
        <v>2</v>
      </c>
      <c r="DJ23" s="27">
        <f t="shared" si="1"/>
        <v>786.76295035608143</v>
      </c>
      <c r="DK23" s="27">
        <f t="shared" si="1"/>
        <v>2352.2399416793023</v>
      </c>
      <c r="DL23" s="27">
        <f t="shared" si="1"/>
        <v>98.660374382713087</v>
      </c>
      <c r="DM23" s="27">
        <f t="shared" si="1"/>
        <v>377.89642744492949</v>
      </c>
      <c r="DN23" s="27">
        <f t="shared" si="1"/>
        <v>2</v>
      </c>
      <c r="DO23" s="27">
        <f t="shared" si="1"/>
        <v>294.39484489969914</v>
      </c>
      <c r="DP23" s="27">
        <f t="shared" si="1"/>
        <v>60.045979600655727</v>
      </c>
      <c r="DQ23" s="27">
        <f t="shared" si="1"/>
        <v>238.18968066746575</v>
      </c>
      <c r="DR23" s="27">
        <f t="shared" si="1"/>
        <v>3071.3397753001586</v>
      </c>
      <c r="DS23" s="27">
        <f t="shared" si="1"/>
        <v>290.75027169439664</v>
      </c>
      <c r="DT23" s="27">
        <f t="shared" si="1"/>
        <v>6.8061777855602958</v>
      </c>
      <c r="DU23" s="27">
        <f t="shared" si="1"/>
        <v>127.67432600888156</v>
      </c>
      <c r="DV23" s="27">
        <f t="shared" si="1"/>
        <v>839.41768954572535</v>
      </c>
      <c r="DW23" s="27">
        <f t="shared" si="1"/>
        <v>9.4881634811834772</v>
      </c>
      <c r="DX23" s="27">
        <f t="shared" si="1"/>
        <v>186.71565069092489</v>
      </c>
      <c r="DY23" s="27">
        <f t="shared" si="1"/>
        <v>119.01217679949438</v>
      </c>
      <c r="DZ23" s="27">
        <f t="shared" si="1"/>
        <v>24.030497866855001</v>
      </c>
      <c r="EA23" s="27">
        <f t="shared" si="1"/>
        <v>3</v>
      </c>
      <c r="EB23" s="27">
        <f t="shared" si="1"/>
        <v>232.176788026613</v>
      </c>
      <c r="EC23" s="27">
        <f t="shared" ref="EC23:EW23" si="2">AVERAGE(EC5:EC13)</f>
        <v>2</v>
      </c>
      <c r="ED23" s="27" t="e">
        <f t="shared" si="2"/>
        <v>#DIV/0!</v>
      </c>
      <c r="EE23" s="27">
        <f t="shared" si="2"/>
        <v>10</v>
      </c>
      <c r="EF23" s="27">
        <f t="shared" si="2"/>
        <v>2875.082038589881</v>
      </c>
      <c r="EG23" s="27">
        <f t="shared" si="2"/>
        <v>48.807341727219132</v>
      </c>
      <c r="EH23" s="27">
        <f t="shared" si="2"/>
        <v>169.99350606053224</v>
      </c>
      <c r="EI23" s="27">
        <f t="shared" si="2"/>
        <v>418.47934767124502</v>
      </c>
      <c r="EJ23" s="27">
        <f t="shared" si="2"/>
        <v>154.76144931106541</v>
      </c>
      <c r="EK23" s="27">
        <f t="shared" si="2"/>
        <v>19.12507918888511</v>
      </c>
      <c r="EL23" s="27">
        <f t="shared" si="2"/>
        <v>2.1740682885567861</v>
      </c>
      <c r="EM23" s="27">
        <f t="shared" si="2"/>
        <v>518.29093319940534</v>
      </c>
      <c r="EN23" s="27">
        <f t="shared" si="2"/>
        <v>727.21299431555576</v>
      </c>
      <c r="EO23" s="27">
        <f t="shared" si="2"/>
        <v>36.355800280858404</v>
      </c>
      <c r="EP23" s="27">
        <f t="shared" si="2"/>
        <v>25.590041250535865</v>
      </c>
      <c r="EQ23" s="27">
        <f t="shared" si="2"/>
        <v>286.12959658909188</v>
      </c>
      <c r="ER23" s="27">
        <f t="shared" si="2"/>
        <v>10</v>
      </c>
      <c r="ES23" s="27">
        <f t="shared" si="2"/>
        <v>0.97664766377338053</v>
      </c>
      <c r="ET23" s="27">
        <f t="shared" si="2"/>
        <v>0.60339538146516447</v>
      </c>
      <c r="EU23" s="27">
        <f t="shared" si="2"/>
        <v>2.2888888888888892</v>
      </c>
      <c r="EV23" s="27">
        <f t="shared" si="2"/>
        <v>0.56892320327546209</v>
      </c>
      <c r="EW23" s="27">
        <f t="shared" si="2"/>
        <v>11.617616363242455</v>
      </c>
      <c r="EX23" s="27">
        <f>AVERAGE(EX5:EX13)</f>
        <v>5</v>
      </c>
    </row>
    <row r="24" spans="1:154" x14ac:dyDescent="0.35">
      <c r="C24" s="20" t="s">
        <v>169</v>
      </c>
      <c r="D24" s="27">
        <f>AVERAGE(D14:D21)</f>
        <v>112.17690000306375</v>
      </c>
      <c r="E24" s="27">
        <f t="shared" ref="E24:BP24" si="3">AVERAGE(E14:E21)</f>
        <v>10.125</v>
      </c>
      <c r="F24" s="27">
        <f>AVERAGE(F14:F21)</f>
        <v>7.522260265116663</v>
      </c>
      <c r="G24" s="27">
        <f t="shared" si="3"/>
        <v>2.2301337877072349</v>
      </c>
      <c r="H24" s="27">
        <f t="shared" si="3"/>
        <v>9.5500000000000007</v>
      </c>
      <c r="I24" s="27">
        <f t="shared" si="3"/>
        <v>388.28300721153926</v>
      </c>
      <c r="J24" s="27">
        <f t="shared" si="3"/>
        <v>733.70799176465016</v>
      </c>
      <c r="K24" s="27">
        <f t="shared" si="3"/>
        <v>42.334291112557104</v>
      </c>
      <c r="L24" s="27">
        <f t="shared" si="3"/>
        <v>3.2910159444452125</v>
      </c>
      <c r="M24" s="27">
        <f t="shared" si="3"/>
        <v>1199.3518095597276</v>
      </c>
      <c r="N24" s="27">
        <f t="shared" si="3"/>
        <v>38.593208947559361</v>
      </c>
      <c r="O24" s="27">
        <f t="shared" si="3"/>
        <v>31.794556561078789</v>
      </c>
      <c r="P24" s="27">
        <f t="shared" si="3"/>
        <v>758.65384774589666</v>
      </c>
      <c r="Q24" s="27">
        <f t="shared" si="3"/>
        <v>717.71758983727784</v>
      </c>
      <c r="R24" s="27">
        <f t="shared" si="3"/>
        <v>386.69095945249774</v>
      </c>
      <c r="S24" s="27">
        <f t="shared" si="3"/>
        <v>2.1675684812705427</v>
      </c>
      <c r="T24" s="27">
        <f t="shared" si="3"/>
        <v>2.317644152591515</v>
      </c>
      <c r="U24" s="27">
        <f t="shared" si="3"/>
        <v>69.02120605863341</v>
      </c>
      <c r="V24" s="27">
        <f t="shared" si="3"/>
        <v>26.033319940520926</v>
      </c>
      <c r="W24" s="27">
        <f t="shared" si="3"/>
        <v>101.28457761468775</v>
      </c>
      <c r="X24" s="27">
        <f t="shared" si="3"/>
        <v>19.344580520791087</v>
      </c>
      <c r="Y24" s="27">
        <f t="shared" si="3"/>
        <v>98.228151998524794</v>
      </c>
      <c r="Z24" s="27">
        <f t="shared" si="3"/>
        <v>29.126512624337</v>
      </c>
      <c r="AA24" s="27">
        <f t="shared" si="3"/>
        <v>0.19059394620850434</v>
      </c>
      <c r="AB24" s="27">
        <f t="shared" si="3"/>
        <v>8.5438045117004116</v>
      </c>
      <c r="AC24" s="27">
        <f t="shared" si="3"/>
        <v>16.032554261294024</v>
      </c>
      <c r="AD24" s="27">
        <f t="shared" si="3"/>
        <v>1205.1702678605996</v>
      </c>
      <c r="AE24" s="27">
        <f t="shared" si="3"/>
        <v>8076.5329019416986</v>
      </c>
      <c r="AF24" s="27">
        <f t="shared" si="3"/>
        <v>3346.3762460276375</v>
      </c>
      <c r="AG24" s="27">
        <f t="shared" si="3"/>
        <v>5</v>
      </c>
      <c r="AH24" s="27">
        <f t="shared" si="3"/>
        <v>1</v>
      </c>
      <c r="AI24" s="27">
        <f t="shared" si="3"/>
        <v>2.3087071400942998</v>
      </c>
      <c r="AJ24" s="27">
        <f t="shared" si="3"/>
        <v>29.186617771264274</v>
      </c>
      <c r="AK24" s="27">
        <f t="shared" si="3"/>
        <v>166.58287670364925</v>
      </c>
      <c r="AL24" s="27">
        <f t="shared" si="3"/>
        <v>30</v>
      </c>
      <c r="AM24" s="27">
        <f t="shared" si="3"/>
        <v>3.4667638326329748</v>
      </c>
      <c r="AN24" s="27">
        <f t="shared" si="3"/>
        <v>158.81134131344561</v>
      </c>
      <c r="AO24" s="27">
        <f t="shared" si="3"/>
        <v>5.314830470385103</v>
      </c>
      <c r="AP24" s="27">
        <f t="shared" si="3"/>
        <v>2</v>
      </c>
      <c r="AQ24" s="27">
        <f t="shared" si="3"/>
        <v>0.52315684668418927</v>
      </c>
      <c r="AR24" s="27">
        <f t="shared" si="3"/>
        <v>80</v>
      </c>
      <c r="AS24" s="27">
        <f t="shared" si="3"/>
        <v>10</v>
      </c>
      <c r="AT24" s="27">
        <f t="shared" si="3"/>
        <v>10.490792063193988</v>
      </c>
      <c r="AU24" s="27">
        <f t="shared" si="3"/>
        <v>1.4</v>
      </c>
      <c r="AV24" s="27">
        <f t="shared" si="3"/>
        <v>1.1597205529343926</v>
      </c>
      <c r="AW24" s="27">
        <f t="shared" si="3"/>
        <v>5</v>
      </c>
      <c r="AX24" s="27">
        <f t="shared" si="3"/>
        <v>20</v>
      </c>
      <c r="AY24" s="27">
        <f t="shared" si="3"/>
        <v>9.8141021326513957</v>
      </c>
      <c r="AZ24" s="27">
        <f t="shared" si="3"/>
        <v>958.78819951094522</v>
      </c>
      <c r="BA24" s="27">
        <f t="shared" si="3"/>
        <v>1.7774589520911326</v>
      </c>
      <c r="BB24" s="27">
        <f t="shared" si="3"/>
        <v>10.163547675810213</v>
      </c>
      <c r="BC24" s="27">
        <f t="shared" si="3"/>
        <v>2.872210216484004</v>
      </c>
      <c r="BD24" s="27">
        <f t="shared" si="3"/>
        <v>1</v>
      </c>
      <c r="BE24" s="27">
        <f t="shared" si="3"/>
        <v>2216.4270863484198</v>
      </c>
      <c r="BF24" s="27">
        <f t="shared" si="3"/>
        <v>643.07731345494744</v>
      </c>
      <c r="BG24" s="27">
        <f t="shared" si="3"/>
        <v>26.259310523553701</v>
      </c>
      <c r="BH24" s="27">
        <f t="shared" si="3"/>
        <v>312.86248366129678</v>
      </c>
      <c r="BI24" s="27">
        <f t="shared" si="3"/>
        <v>5</v>
      </c>
      <c r="BJ24" s="27">
        <f t="shared" si="3"/>
        <v>0.5</v>
      </c>
      <c r="BK24" s="27">
        <f t="shared" si="3"/>
        <v>2.4602252505992102</v>
      </c>
      <c r="BL24" s="27">
        <f t="shared" si="3"/>
        <v>19598.443523926166</v>
      </c>
      <c r="BM24" s="27">
        <f t="shared" si="3"/>
        <v>0.7721957507777325</v>
      </c>
      <c r="BN24" s="27">
        <f t="shared" si="3"/>
        <v>10</v>
      </c>
      <c r="BO24" s="27">
        <f t="shared" si="3"/>
        <v>67.184472544431188</v>
      </c>
      <c r="BP24" s="27">
        <f t="shared" si="3"/>
        <v>5.1675994862644865</v>
      </c>
      <c r="BQ24" s="27">
        <f t="shared" ref="BQ24:EB24" si="4">AVERAGE(BQ14:BQ21)</f>
        <v>46.409006440255972</v>
      </c>
      <c r="BR24" s="27">
        <f t="shared" si="4"/>
        <v>378.29007460482649</v>
      </c>
      <c r="BS24" s="27">
        <f t="shared" si="4"/>
        <v>459.2878693343871</v>
      </c>
      <c r="BT24" s="27">
        <f t="shared" si="4"/>
        <v>1627.4866594559876</v>
      </c>
      <c r="BU24" s="27">
        <f t="shared" si="4"/>
        <v>183.79857258864149</v>
      </c>
      <c r="BV24" s="27">
        <f t="shared" si="4"/>
        <v>1507.0627979653427</v>
      </c>
      <c r="BW24" s="27">
        <f t="shared" si="4"/>
        <v>55.344319535679837</v>
      </c>
      <c r="BX24" s="27">
        <f t="shared" si="4"/>
        <v>6.3105482710850502</v>
      </c>
      <c r="BY24" s="27">
        <f t="shared" si="4"/>
        <v>22.794440134864779</v>
      </c>
      <c r="BZ24" s="27" t="e">
        <f t="shared" si="4"/>
        <v>#DIV/0!</v>
      </c>
      <c r="CA24" s="27">
        <f t="shared" si="4"/>
        <v>41.774400149847814</v>
      </c>
      <c r="CB24" s="27">
        <f t="shared" si="4"/>
        <v>23.124422773390499</v>
      </c>
      <c r="CC24" s="27">
        <f t="shared" si="4"/>
        <v>4183.7344106231085</v>
      </c>
      <c r="CD24" s="27">
        <f t="shared" si="4"/>
        <v>16.070962067652424</v>
      </c>
      <c r="CE24" s="27">
        <f t="shared" si="4"/>
        <v>311.02789720510094</v>
      </c>
      <c r="CF24" s="27">
        <f t="shared" si="4"/>
        <v>7.6025097634925434</v>
      </c>
      <c r="CG24" s="27">
        <f t="shared" si="4"/>
        <v>3</v>
      </c>
      <c r="CH24" s="27">
        <f t="shared" si="4"/>
        <v>176</v>
      </c>
      <c r="CI24" s="27">
        <f t="shared" si="4"/>
        <v>100</v>
      </c>
      <c r="CJ24" s="27">
        <f t="shared" si="4"/>
        <v>100</v>
      </c>
      <c r="CK24" s="27">
        <f t="shared" si="4"/>
        <v>450</v>
      </c>
      <c r="CL24" s="27">
        <f t="shared" si="4"/>
        <v>20</v>
      </c>
      <c r="CM24" s="27">
        <f t="shared" si="4"/>
        <v>22526.396902253269</v>
      </c>
      <c r="CN24" s="27">
        <f t="shared" si="4"/>
        <v>24.749302534712101</v>
      </c>
      <c r="CO24" s="27">
        <f t="shared" si="4"/>
        <v>324.63268851538237</v>
      </c>
      <c r="CP24" s="27">
        <f t="shared" si="4"/>
        <v>336.21373658601425</v>
      </c>
      <c r="CQ24" s="27">
        <f t="shared" si="4"/>
        <v>186.8738262008066</v>
      </c>
      <c r="CR24" s="27">
        <f t="shared" si="4"/>
        <v>45.52122749460689</v>
      </c>
      <c r="CS24" s="27">
        <f t="shared" si="4"/>
        <v>201.01345091937253</v>
      </c>
      <c r="CT24" s="27">
        <f t="shared" si="4"/>
        <v>6.6179305328938103</v>
      </c>
      <c r="CU24" s="27">
        <f t="shared" si="4"/>
        <v>131.67658601176353</v>
      </c>
      <c r="CV24" s="27">
        <f t="shared" si="4"/>
        <v>1.4875</v>
      </c>
      <c r="CW24" s="27">
        <f t="shared" si="4"/>
        <v>157.49196215176934</v>
      </c>
      <c r="CX24" s="27">
        <f t="shared" si="4"/>
        <v>695.82837338860554</v>
      </c>
      <c r="CY24" s="27">
        <f t="shared" si="4"/>
        <v>131.71470429716962</v>
      </c>
      <c r="CZ24" s="27">
        <f t="shared" si="4"/>
        <v>85.346912627125533</v>
      </c>
      <c r="DA24" s="27">
        <f t="shared" si="4"/>
        <v>158.09278096371924</v>
      </c>
      <c r="DB24" s="27">
        <f t="shared" si="4"/>
        <v>806.55006074772234</v>
      </c>
      <c r="DC24" s="27">
        <f t="shared" si="4"/>
        <v>20.309288723627212</v>
      </c>
      <c r="DD24" s="27">
        <f t="shared" si="4"/>
        <v>45.975891620092966</v>
      </c>
      <c r="DE24" s="27">
        <f t="shared" si="4"/>
        <v>2</v>
      </c>
      <c r="DF24" s="27">
        <f t="shared" si="4"/>
        <v>19.398763142670951</v>
      </c>
      <c r="DG24" s="27">
        <f t="shared" si="4"/>
        <v>41.290908779445886</v>
      </c>
      <c r="DH24" s="27">
        <f t="shared" si="4"/>
        <v>5.5207797835321788</v>
      </c>
      <c r="DI24" s="27">
        <f t="shared" si="4"/>
        <v>72.801156045627224</v>
      </c>
      <c r="DJ24" s="27">
        <f t="shared" si="4"/>
        <v>189.97760489418064</v>
      </c>
      <c r="DK24" s="27">
        <f t="shared" si="4"/>
        <v>8.5930434801545275</v>
      </c>
      <c r="DL24" s="27">
        <f t="shared" si="4"/>
        <v>36.860672786155099</v>
      </c>
      <c r="DM24" s="27">
        <f t="shared" si="4"/>
        <v>161.68683148507199</v>
      </c>
      <c r="DN24" s="27">
        <f t="shared" si="4"/>
        <v>82.149711458925509</v>
      </c>
      <c r="DO24" s="27">
        <f t="shared" si="4"/>
        <v>20.898871454165786</v>
      </c>
      <c r="DP24" s="27">
        <f t="shared" si="4"/>
        <v>53.048479800119402</v>
      </c>
      <c r="DQ24" s="27" t="e">
        <f t="shared" si="4"/>
        <v>#DIV/0!</v>
      </c>
      <c r="DR24" s="27">
        <f t="shared" si="4"/>
        <v>926.21968056405763</v>
      </c>
      <c r="DS24" s="27">
        <f t="shared" si="4"/>
        <v>94.475518334798721</v>
      </c>
      <c r="DT24" s="27">
        <f t="shared" si="4"/>
        <v>34.435968392404945</v>
      </c>
      <c r="DU24" s="27">
        <f t="shared" si="4"/>
        <v>60.034800527349141</v>
      </c>
      <c r="DV24" s="27">
        <f t="shared" si="4"/>
        <v>256.32216099436226</v>
      </c>
      <c r="DW24" s="27">
        <f t="shared" si="4"/>
        <v>5.4346522013732992</v>
      </c>
      <c r="DX24" s="27">
        <f t="shared" si="4"/>
        <v>51.012256351825499</v>
      </c>
      <c r="DY24" s="27">
        <f t="shared" si="4"/>
        <v>10</v>
      </c>
      <c r="DZ24" s="27">
        <f t="shared" si="4"/>
        <v>2</v>
      </c>
      <c r="EA24" s="27">
        <f t="shared" si="4"/>
        <v>3</v>
      </c>
      <c r="EB24" s="27">
        <f t="shared" si="4"/>
        <v>8.0871288874779186</v>
      </c>
      <c r="EC24" s="27">
        <f t="shared" ref="EC24:EW24" si="5">AVERAGE(EC14:EC21)</f>
        <v>2</v>
      </c>
      <c r="ED24" s="27" t="e">
        <f t="shared" si="5"/>
        <v>#DIV/0!</v>
      </c>
      <c r="EE24" s="27">
        <f t="shared" si="5"/>
        <v>10</v>
      </c>
      <c r="EF24" s="27">
        <f t="shared" si="5"/>
        <v>1566.7070180075161</v>
      </c>
      <c r="EG24" s="27">
        <f t="shared" si="5"/>
        <v>31.798961258051563</v>
      </c>
      <c r="EH24" s="27">
        <f t="shared" si="5"/>
        <v>88.026278647527377</v>
      </c>
      <c r="EI24" s="27">
        <f t="shared" si="5"/>
        <v>185.76187395434593</v>
      </c>
      <c r="EJ24" s="27">
        <f t="shared" si="5"/>
        <v>9.6021901455796659</v>
      </c>
      <c r="EK24" s="27">
        <f t="shared" si="5"/>
        <v>6.5233824187887413</v>
      </c>
      <c r="EL24" s="27">
        <f t="shared" si="5"/>
        <v>46.457113512311523</v>
      </c>
      <c r="EM24" s="27">
        <f t="shared" si="5"/>
        <v>57.984507171088353</v>
      </c>
      <c r="EN24" s="27">
        <f t="shared" si="5"/>
        <v>168.74256898314297</v>
      </c>
      <c r="EO24" s="27">
        <f t="shared" si="5"/>
        <v>10.038312736978547</v>
      </c>
      <c r="EP24" s="27">
        <f t="shared" si="5"/>
        <v>15.798652094867325</v>
      </c>
      <c r="EQ24" s="27">
        <f t="shared" si="5"/>
        <v>94.891453865722553</v>
      </c>
      <c r="ER24" s="27">
        <f t="shared" si="5"/>
        <v>10</v>
      </c>
      <c r="ES24" s="27">
        <f t="shared" si="5"/>
        <v>1</v>
      </c>
      <c r="ET24" s="27">
        <f t="shared" si="5"/>
        <v>0.54394872715696385</v>
      </c>
      <c r="EU24" s="27">
        <f t="shared" si="5"/>
        <v>1.45</v>
      </c>
      <c r="EV24" s="27">
        <f t="shared" si="5"/>
        <v>0.5</v>
      </c>
      <c r="EW24" s="27">
        <f t="shared" si="5"/>
        <v>5.0803311873214794</v>
      </c>
      <c r="EX24" s="27">
        <f>AVERAGE(EX14:EX21)</f>
        <v>5</v>
      </c>
    </row>
    <row r="25" spans="1:154" x14ac:dyDescent="0.35">
      <c r="B25" s="18" t="s">
        <v>162</v>
      </c>
      <c r="C25" s="18"/>
    </row>
    <row r="26" spans="1:154" x14ac:dyDescent="0.35">
      <c r="A26" s="19"/>
      <c r="B26" s="19" t="s">
        <v>163</v>
      </c>
    </row>
    <row r="27" spans="1:154" x14ac:dyDescent="0.35">
      <c r="B27" s="19" t="s">
        <v>165</v>
      </c>
    </row>
    <row r="28" spans="1:154" x14ac:dyDescent="0.35">
      <c r="B28" s="19" t="s">
        <v>164</v>
      </c>
    </row>
    <row r="29" spans="1:154" x14ac:dyDescent="0.35">
      <c r="B29" s="19" t="s">
        <v>170</v>
      </c>
    </row>
    <row r="31" spans="1:154" x14ac:dyDescent="0.35">
      <c r="D31" s="12"/>
      <c r="E31" s="12"/>
      <c r="F31" s="12"/>
    </row>
    <row r="32" spans="1:154" x14ac:dyDescent="0.35">
      <c r="D32" s="2" t="s">
        <v>4</v>
      </c>
      <c r="E32" s="2" t="s">
        <v>5</v>
      </c>
      <c r="F32" s="2" t="s">
        <v>7</v>
      </c>
      <c r="G32" t="s">
        <v>14</v>
      </c>
      <c r="H32" t="s">
        <v>16</v>
      </c>
      <c r="I32" t="s">
        <v>17</v>
      </c>
      <c r="J32" t="s">
        <v>20</v>
      </c>
      <c r="K32" t="s">
        <v>22</v>
      </c>
      <c r="L32" t="s">
        <v>23</v>
      </c>
      <c r="M32" t="s">
        <v>25</v>
      </c>
      <c r="N32" t="s">
        <v>28</v>
      </c>
      <c r="O32" t="s">
        <v>30</v>
      </c>
      <c r="P32" t="s">
        <v>31</v>
      </c>
      <c r="Q32" t="s">
        <v>32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42</v>
      </c>
      <c r="Y32" t="s">
        <v>45</v>
      </c>
      <c r="Z32" t="s">
        <v>46</v>
      </c>
      <c r="AA32" t="s">
        <v>48</v>
      </c>
      <c r="AB32" t="s">
        <v>49</v>
      </c>
      <c r="AC32" t="s">
        <v>52</v>
      </c>
      <c r="AD32" t="s">
        <v>54</v>
      </c>
      <c r="AE32" t="s">
        <v>57</v>
      </c>
      <c r="AF32" t="s">
        <v>58</v>
      </c>
      <c r="AG32" t="s">
        <v>59</v>
      </c>
      <c r="AH32" t="s">
        <v>60</v>
      </c>
      <c r="AI32" t="s">
        <v>61</v>
      </c>
      <c r="AJ32" t="s">
        <v>62</v>
      </c>
      <c r="AK32" t="s">
        <v>63</v>
      </c>
      <c r="AL32" t="s">
        <v>65</v>
      </c>
      <c r="AM32" t="s">
        <v>66</v>
      </c>
      <c r="AN32" t="s">
        <v>67</v>
      </c>
      <c r="AO32" t="s">
        <v>68</v>
      </c>
      <c r="AP32" t="s">
        <v>70</v>
      </c>
      <c r="AQ32" t="s">
        <v>72</v>
      </c>
      <c r="AR32" t="s">
        <v>74</v>
      </c>
      <c r="AS32" t="s">
        <v>75</v>
      </c>
      <c r="AT32" t="s">
        <v>76</v>
      </c>
      <c r="AU32" t="s">
        <v>77</v>
      </c>
      <c r="AV32" t="s">
        <v>78</v>
      </c>
      <c r="AW32" t="s">
        <v>80</v>
      </c>
      <c r="AX32" t="s">
        <v>82</v>
      </c>
      <c r="AY32" t="s">
        <v>83</v>
      </c>
      <c r="AZ32" t="s">
        <v>87</v>
      </c>
      <c r="BA32" t="s">
        <v>90</v>
      </c>
      <c r="BB32" t="s">
        <v>92</v>
      </c>
      <c r="BC32" t="s">
        <v>93</v>
      </c>
      <c r="BD32" t="s">
        <v>94</v>
      </c>
      <c r="BE32" t="s">
        <v>95</v>
      </c>
      <c r="BF32" t="s">
        <v>96</v>
      </c>
      <c r="BG32" t="s">
        <v>97</v>
      </c>
      <c r="BH32" t="s">
        <v>98</v>
      </c>
      <c r="BI32" t="s">
        <v>103</v>
      </c>
      <c r="BJ32" t="s">
        <v>105</v>
      </c>
      <c r="BK32" t="s">
        <v>107</v>
      </c>
      <c r="BL32" t="s">
        <v>108</v>
      </c>
      <c r="BM32" t="s">
        <v>109</v>
      </c>
      <c r="BN32" t="s">
        <v>111</v>
      </c>
      <c r="BO32" t="s">
        <v>115</v>
      </c>
      <c r="BP32" t="s">
        <v>120</v>
      </c>
      <c r="BQ32" t="s">
        <v>123</v>
      </c>
      <c r="BR32" t="s">
        <v>124</v>
      </c>
      <c r="BS32" t="s">
        <v>127</v>
      </c>
      <c r="BT32" t="s">
        <v>130</v>
      </c>
      <c r="BU32" t="s">
        <v>131</v>
      </c>
      <c r="BV32" t="s">
        <v>134</v>
      </c>
      <c r="BW32" t="s">
        <v>135</v>
      </c>
      <c r="BX32" t="s">
        <v>138</v>
      </c>
      <c r="BY32" t="s">
        <v>142</v>
      </c>
      <c r="BZ32" t="s">
        <v>145</v>
      </c>
      <c r="CA32" t="s">
        <v>146</v>
      </c>
      <c r="CB32" t="s">
        <v>148</v>
      </c>
      <c r="CC32" t="s">
        <v>149</v>
      </c>
      <c r="CD32" t="s">
        <v>150</v>
      </c>
      <c r="CE32" t="s">
        <v>151</v>
      </c>
      <c r="CF32" t="s">
        <v>152</v>
      </c>
      <c r="CG32" t="s">
        <v>154</v>
      </c>
      <c r="CH32" t="s">
        <v>155</v>
      </c>
      <c r="CI32" t="s">
        <v>156</v>
      </c>
      <c r="CJ32" t="s">
        <v>157</v>
      </c>
    </row>
    <row r="33" spans="3:88" x14ac:dyDescent="0.35">
      <c r="C33" s="26" t="s">
        <v>168</v>
      </c>
      <c r="D33">
        <v>249.99688279862443</v>
      </c>
      <c r="E33">
        <v>11.6430268044514</v>
      </c>
      <c r="F33">
        <v>898.97107861591883</v>
      </c>
      <c r="G33">
        <v>2154.2563522714331</v>
      </c>
      <c r="H33">
        <v>80.396390616840762</v>
      </c>
      <c r="I33">
        <v>2943.9546580495985</v>
      </c>
      <c r="J33">
        <v>10.869007040116356</v>
      </c>
      <c r="K33">
        <v>111.20939154800186</v>
      </c>
      <c r="L33">
        <v>234.04788539561488</v>
      </c>
      <c r="M33">
        <v>158.00036265147367</v>
      </c>
      <c r="N33">
        <v>16.342998633112686</v>
      </c>
      <c r="O33">
        <v>24.621037746818313</v>
      </c>
      <c r="P33">
        <v>1224.1886467956626</v>
      </c>
      <c r="Q33">
        <v>11226.428361691354</v>
      </c>
      <c r="R33">
        <v>4051.1613150236299</v>
      </c>
      <c r="S33">
        <v>5.8666666666666663</v>
      </c>
      <c r="T33">
        <v>1</v>
      </c>
      <c r="U33">
        <v>4.441675648803507</v>
      </c>
      <c r="V33">
        <v>62.953052304536108</v>
      </c>
      <c r="W33">
        <v>347.46328287304055</v>
      </c>
      <c r="X33">
        <v>14.051727254625412</v>
      </c>
      <c r="Y33">
        <v>80</v>
      </c>
      <c r="Z33">
        <v>12.48967746732909</v>
      </c>
      <c r="AA33">
        <v>3.1248564679171045</v>
      </c>
      <c r="AB33">
        <v>1.2898917662380809</v>
      </c>
      <c r="AC33">
        <v>28.411215639408699</v>
      </c>
      <c r="AD33">
        <v>2.6784740932968907</v>
      </c>
      <c r="AE33">
        <v>1</v>
      </c>
      <c r="AF33">
        <v>7516.4688668530125</v>
      </c>
      <c r="AG33">
        <v>1739.9319141910535</v>
      </c>
      <c r="AH33">
        <v>39.028418113114341</v>
      </c>
      <c r="AI33">
        <v>506.88495607149423</v>
      </c>
      <c r="AJ33">
        <v>5.0486834375850735</v>
      </c>
      <c r="AK33">
        <v>0.51111111111111107</v>
      </c>
      <c r="AL33">
        <v>24995.3827219206</v>
      </c>
      <c r="AM33">
        <v>49.305066946421626</v>
      </c>
      <c r="AN33">
        <v>1252.7514636392698</v>
      </c>
      <c r="AO33">
        <v>299.41263800168821</v>
      </c>
      <c r="AP33">
        <v>139.57024021810022</v>
      </c>
      <c r="AQ33">
        <v>1318.087816636777</v>
      </c>
      <c r="AR33">
        <v>561.98781342805137</v>
      </c>
      <c r="AS33">
        <v>4872.0422609556117</v>
      </c>
      <c r="AT33">
        <v>231.4324243079069</v>
      </c>
      <c r="AU33">
        <v>467.25412034637441</v>
      </c>
      <c r="AV33">
        <v>75.340035090003923</v>
      </c>
      <c r="AW33">
        <v>453.63488196058989</v>
      </c>
      <c r="AX33">
        <v>4658.224292329307</v>
      </c>
      <c r="AY33">
        <v>3733.7424738826835</v>
      </c>
      <c r="AZ33">
        <v>219.55555555555554</v>
      </c>
      <c r="BA33">
        <v>458.88888888888891</v>
      </c>
      <c r="BB33">
        <v>27337.590208075773</v>
      </c>
      <c r="BC33">
        <v>54.291135558780041</v>
      </c>
      <c r="BD33">
        <v>641.07427586436188</v>
      </c>
      <c r="BE33">
        <v>381.19651555800112</v>
      </c>
      <c r="BF33">
        <v>291.74436710479722</v>
      </c>
      <c r="BG33">
        <v>63.208090018640434</v>
      </c>
      <c r="BH33">
        <v>963.11617204321249</v>
      </c>
      <c r="BI33">
        <v>1159.9714663372531</v>
      </c>
      <c r="BJ33">
        <v>161.52043644937399</v>
      </c>
      <c r="BK33">
        <v>1525.7179246986288</v>
      </c>
      <c r="BL33">
        <v>178.48726211508543</v>
      </c>
      <c r="BM33">
        <v>404.28876665125489</v>
      </c>
      <c r="BN33">
        <v>129.9618339510244</v>
      </c>
      <c r="BO33">
        <v>786.76295035608143</v>
      </c>
      <c r="BP33">
        <v>294.39484489969914</v>
      </c>
      <c r="BQ33">
        <v>238.18968066746575</v>
      </c>
      <c r="BR33">
        <v>3071.3397753001586</v>
      </c>
      <c r="BS33">
        <v>127.67432600888156</v>
      </c>
      <c r="BT33">
        <v>186.71565069092489</v>
      </c>
      <c r="BU33">
        <v>119.01217679949438</v>
      </c>
      <c r="BV33">
        <v>232.176788026613</v>
      </c>
      <c r="BW33">
        <v>2</v>
      </c>
      <c r="BX33">
        <v>2875.082038589881</v>
      </c>
      <c r="BY33">
        <v>154.76144931106541</v>
      </c>
      <c r="BZ33">
        <v>518.29093319940534</v>
      </c>
      <c r="CA33">
        <v>727.21299431555576</v>
      </c>
      <c r="CB33">
        <v>25.590041250535865</v>
      </c>
      <c r="CC33">
        <v>286.12959658909188</v>
      </c>
      <c r="CD33">
        <v>10</v>
      </c>
      <c r="CE33">
        <v>0.97664766377338053</v>
      </c>
      <c r="CF33">
        <v>0.60339538146516447</v>
      </c>
      <c r="CG33">
        <v>2.2888888888888892</v>
      </c>
      <c r="CH33">
        <v>0.56892320327546209</v>
      </c>
      <c r="CI33">
        <v>11.617616363242455</v>
      </c>
      <c r="CJ33">
        <v>5</v>
      </c>
    </row>
    <row r="34" spans="3:88" x14ac:dyDescent="0.35">
      <c r="C34" s="22" t="s">
        <v>169</v>
      </c>
      <c r="D34">
        <v>112.17690000306375</v>
      </c>
      <c r="E34">
        <v>10.125</v>
      </c>
      <c r="F34">
        <v>7.522260265116663</v>
      </c>
      <c r="G34">
        <v>1199.3518095597276</v>
      </c>
      <c r="H34">
        <v>31.794556561078789</v>
      </c>
      <c r="I34">
        <v>758.65384774589666</v>
      </c>
      <c r="J34">
        <v>2.1675684812705427</v>
      </c>
      <c r="K34">
        <v>69.02120605863341</v>
      </c>
      <c r="L34">
        <v>26.033319940520926</v>
      </c>
      <c r="M34">
        <v>19.344580520791087</v>
      </c>
      <c r="N34">
        <v>0.19059394620850434</v>
      </c>
      <c r="O34">
        <v>16.032554261294024</v>
      </c>
      <c r="P34">
        <v>1205.1702678605996</v>
      </c>
      <c r="Q34">
        <v>8076.5329019416986</v>
      </c>
      <c r="R34">
        <v>3346.3762460276375</v>
      </c>
      <c r="S34">
        <v>5</v>
      </c>
      <c r="T34">
        <v>1</v>
      </c>
      <c r="U34">
        <v>2.3087071400942998</v>
      </c>
      <c r="V34">
        <v>29.186617771264274</v>
      </c>
      <c r="W34">
        <v>166.58287670364925</v>
      </c>
      <c r="X34">
        <v>5.314830470385103</v>
      </c>
      <c r="Y34">
        <v>80</v>
      </c>
      <c r="Z34">
        <v>10</v>
      </c>
      <c r="AA34">
        <v>1.4</v>
      </c>
      <c r="AB34">
        <v>1.1597205529343926</v>
      </c>
      <c r="AC34">
        <v>9.8141021326513957</v>
      </c>
      <c r="AD34">
        <v>1.7774589520911326</v>
      </c>
      <c r="AE34">
        <v>1</v>
      </c>
      <c r="AF34">
        <v>2216.4270863484198</v>
      </c>
      <c r="AG34">
        <v>643.07731345494744</v>
      </c>
      <c r="AH34">
        <v>26.259310523553701</v>
      </c>
      <c r="AI34">
        <v>312.86248366129678</v>
      </c>
      <c r="AJ34">
        <v>5</v>
      </c>
      <c r="AK34">
        <v>0.5</v>
      </c>
      <c r="AL34">
        <v>19598.443523926166</v>
      </c>
      <c r="AM34">
        <v>0.7721957507777325</v>
      </c>
      <c r="AN34">
        <v>10</v>
      </c>
      <c r="AO34">
        <v>67.184472544431188</v>
      </c>
      <c r="AP34">
        <v>46.409006440255972</v>
      </c>
      <c r="AQ34">
        <v>459.2878693343871</v>
      </c>
      <c r="AR34">
        <v>183.79857258864149</v>
      </c>
      <c r="AS34">
        <v>1507.0627979653427</v>
      </c>
      <c r="AT34">
        <v>55.344319535679837</v>
      </c>
      <c r="AU34">
        <v>6.3105482710850502</v>
      </c>
      <c r="AV34">
        <v>22.794440134864779</v>
      </c>
      <c r="AW34">
        <v>41.774400149847814</v>
      </c>
      <c r="AX34">
        <v>4183.7344106231085</v>
      </c>
      <c r="AY34">
        <v>16.070962067652424</v>
      </c>
      <c r="AZ34">
        <v>176</v>
      </c>
      <c r="BA34">
        <v>450</v>
      </c>
      <c r="BB34">
        <v>22526.396902253269</v>
      </c>
      <c r="BC34">
        <v>24.749302534712101</v>
      </c>
      <c r="BD34">
        <v>324.63268851538237</v>
      </c>
      <c r="BE34">
        <v>336.21373658601425</v>
      </c>
      <c r="BF34">
        <v>186.8738262008066</v>
      </c>
      <c r="BG34">
        <v>45.52122749460689</v>
      </c>
      <c r="BH34">
        <v>201.01345091937253</v>
      </c>
      <c r="BI34">
        <v>695.82837338860554</v>
      </c>
      <c r="BJ34">
        <v>85.346912627125533</v>
      </c>
      <c r="BK34">
        <v>806.55006074772234</v>
      </c>
      <c r="BL34">
        <v>20.309288723627212</v>
      </c>
      <c r="BM34">
        <v>45.975891620092966</v>
      </c>
      <c r="BN34">
        <v>19.398763142670951</v>
      </c>
      <c r="BO34">
        <v>189.97760489418064</v>
      </c>
      <c r="BP34">
        <v>20.898871454165786</v>
      </c>
      <c r="BQ34" t="e">
        <v>#DIV/0!</v>
      </c>
      <c r="BR34">
        <v>926.21968056405763</v>
      </c>
      <c r="BS34">
        <v>60.034800527349141</v>
      </c>
      <c r="BT34">
        <v>51.012256351825499</v>
      </c>
      <c r="BU34">
        <v>10</v>
      </c>
      <c r="BV34">
        <v>8.0871288874779186</v>
      </c>
      <c r="BW34">
        <v>2</v>
      </c>
      <c r="BX34">
        <v>1566.7070180075161</v>
      </c>
      <c r="BY34">
        <v>9.6021901455796659</v>
      </c>
      <c r="BZ34">
        <v>57.984507171088353</v>
      </c>
      <c r="CA34">
        <v>168.74256898314297</v>
      </c>
      <c r="CB34">
        <v>15.798652094867325</v>
      </c>
      <c r="CC34">
        <v>94.891453865722553</v>
      </c>
      <c r="CD34">
        <v>10</v>
      </c>
      <c r="CE34">
        <v>1</v>
      </c>
      <c r="CF34">
        <v>0.54394872715696385</v>
      </c>
      <c r="CG34">
        <v>1.45</v>
      </c>
      <c r="CH34">
        <v>0.5</v>
      </c>
      <c r="CI34">
        <v>5.0803311873214794</v>
      </c>
      <c r="CJ34">
        <v>5</v>
      </c>
    </row>
    <row r="37" spans="3:88" x14ac:dyDescent="0.35">
      <c r="C37" t="s">
        <v>171</v>
      </c>
      <c r="D37" s="26" t="s">
        <v>168</v>
      </c>
      <c r="E37" s="22" t="s">
        <v>169</v>
      </c>
    </row>
    <row r="38" spans="3:88" x14ac:dyDescent="0.35">
      <c r="C38" s="2" t="s">
        <v>4</v>
      </c>
      <c r="D38" s="27">
        <v>249.99688279862443</v>
      </c>
      <c r="E38" s="27">
        <v>112.17690000306375</v>
      </c>
    </row>
    <row r="39" spans="3:88" x14ac:dyDescent="0.35">
      <c r="C39" s="2" t="s">
        <v>5</v>
      </c>
      <c r="D39" s="27">
        <v>11.6430268044514</v>
      </c>
      <c r="E39" s="27">
        <v>10.125</v>
      </c>
    </row>
    <row r="40" spans="3:88" x14ac:dyDescent="0.35">
      <c r="C40" s="2" t="s">
        <v>7</v>
      </c>
      <c r="D40" s="27">
        <v>898.97107861591883</v>
      </c>
      <c r="E40" s="27">
        <v>7.522260265116663</v>
      </c>
    </row>
    <row r="41" spans="3:88" x14ac:dyDescent="0.35">
      <c r="C41" t="s">
        <v>14</v>
      </c>
      <c r="D41" s="27">
        <v>2154.2563522714331</v>
      </c>
      <c r="E41" s="27">
        <v>1199.3518095597276</v>
      </c>
    </row>
    <row r="42" spans="3:88" x14ac:dyDescent="0.35">
      <c r="C42" t="s">
        <v>16</v>
      </c>
      <c r="D42" s="27">
        <v>80.396390616840762</v>
      </c>
      <c r="E42" s="27">
        <v>31.794556561078789</v>
      </c>
    </row>
    <row r="43" spans="3:88" x14ac:dyDescent="0.35">
      <c r="C43" t="s">
        <v>17</v>
      </c>
      <c r="D43" s="27">
        <v>2943.9546580495985</v>
      </c>
      <c r="E43" s="27">
        <v>758.65384774589666</v>
      </c>
    </row>
    <row r="44" spans="3:88" x14ac:dyDescent="0.35">
      <c r="C44" t="s">
        <v>20</v>
      </c>
      <c r="D44" s="27">
        <v>10.869007040116356</v>
      </c>
      <c r="E44" s="27">
        <v>2.1675684812705427</v>
      </c>
    </row>
    <row r="45" spans="3:88" x14ac:dyDescent="0.35">
      <c r="C45" t="s">
        <v>22</v>
      </c>
      <c r="D45" s="27">
        <v>111.20939154800186</v>
      </c>
      <c r="E45" s="27">
        <v>69.02120605863341</v>
      </c>
    </row>
    <row r="46" spans="3:88" x14ac:dyDescent="0.35">
      <c r="C46" t="s">
        <v>23</v>
      </c>
      <c r="D46" s="27">
        <v>234.04788539561488</v>
      </c>
      <c r="E46" s="27">
        <v>26.033319940520926</v>
      </c>
    </row>
    <row r="47" spans="3:88" x14ac:dyDescent="0.35">
      <c r="C47" t="s">
        <v>25</v>
      </c>
      <c r="D47" s="27">
        <v>158.00036265147367</v>
      </c>
      <c r="E47" s="27">
        <v>19.344580520791087</v>
      </c>
    </row>
    <row r="48" spans="3:88" x14ac:dyDescent="0.35">
      <c r="C48" t="s">
        <v>28</v>
      </c>
      <c r="D48" s="27">
        <v>16.342998633112686</v>
      </c>
      <c r="E48" s="27">
        <v>0.19059394620850434</v>
      </c>
    </row>
    <row r="49" spans="3:5" x14ac:dyDescent="0.35">
      <c r="C49" t="s">
        <v>30</v>
      </c>
      <c r="D49" s="27">
        <v>24.621037746818313</v>
      </c>
      <c r="E49" s="27">
        <v>16.032554261294024</v>
      </c>
    </row>
    <row r="50" spans="3:5" x14ac:dyDescent="0.35">
      <c r="C50" t="s">
        <v>31</v>
      </c>
      <c r="D50" s="27">
        <v>1224.1886467956626</v>
      </c>
      <c r="E50" s="27">
        <v>1205.1702678605996</v>
      </c>
    </row>
    <row r="51" spans="3:5" x14ac:dyDescent="0.35">
      <c r="C51" t="s">
        <v>32</v>
      </c>
      <c r="D51" s="27">
        <v>11226.428361691354</v>
      </c>
      <c r="E51" s="27">
        <v>8076.5329019416986</v>
      </c>
    </row>
    <row r="52" spans="3:5" x14ac:dyDescent="0.35">
      <c r="C52" t="s">
        <v>33</v>
      </c>
      <c r="D52" s="27">
        <v>4051.1613150236299</v>
      </c>
      <c r="E52" s="27">
        <v>3346.3762460276375</v>
      </c>
    </row>
    <row r="53" spans="3:5" x14ac:dyDescent="0.35">
      <c r="C53" t="s">
        <v>34</v>
      </c>
      <c r="D53" s="27">
        <v>5.8666666666666663</v>
      </c>
      <c r="E53" s="27">
        <v>5</v>
      </c>
    </row>
    <row r="54" spans="3:5" x14ac:dyDescent="0.35">
      <c r="C54" t="s">
        <v>35</v>
      </c>
      <c r="D54" s="27">
        <v>1</v>
      </c>
      <c r="E54" s="27">
        <v>1</v>
      </c>
    </row>
    <row r="55" spans="3:5" x14ac:dyDescent="0.35">
      <c r="C55" t="s">
        <v>36</v>
      </c>
      <c r="D55" s="27">
        <v>4.441675648803507</v>
      </c>
      <c r="E55" s="27">
        <v>2.3087071400942998</v>
      </c>
    </row>
    <row r="56" spans="3:5" x14ac:dyDescent="0.35">
      <c r="C56" t="s">
        <v>37</v>
      </c>
      <c r="D56" s="27">
        <v>62.953052304536108</v>
      </c>
      <c r="E56" s="27">
        <v>29.186617771264274</v>
      </c>
    </row>
    <row r="57" spans="3:5" x14ac:dyDescent="0.35">
      <c r="C57" t="s">
        <v>38</v>
      </c>
      <c r="D57" s="27">
        <v>347.46328287304055</v>
      </c>
      <c r="E57" s="27">
        <v>166.58287670364925</v>
      </c>
    </row>
    <row r="58" spans="3:5" x14ac:dyDescent="0.35">
      <c r="C58" t="s">
        <v>42</v>
      </c>
      <c r="D58" s="27">
        <v>14.051727254625412</v>
      </c>
      <c r="E58" s="27">
        <v>5.314830470385103</v>
      </c>
    </row>
    <row r="59" spans="3:5" x14ac:dyDescent="0.35">
      <c r="C59" t="s">
        <v>45</v>
      </c>
      <c r="D59" s="27">
        <v>80</v>
      </c>
      <c r="E59" s="27">
        <v>80</v>
      </c>
    </row>
    <row r="60" spans="3:5" x14ac:dyDescent="0.35">
      <c r="C60" t="s">
        <v>46</v>
      </c>
      <c r="D60" s="27">
        <v>12.48967746732909</v>
      </c>
      <c r="E60" s="27">
        <v>10</v>
      </c>
    </row>
    <row r="61" spans="3:5" x14ac:dyDescent="0.35">
      <c r="C61" t="s">
        <v>48</v>
      </c>
      <c r="D61" s="27">
        <v>3.1248564679171045</v>
      </c>
      <c r="E61" s="27">
        <v>1.4</v>
      </c>
    </row>
    <row r="62" spans="3:5" x14ac:dyDescent="0.35">
      <c r="C62" t="s">
        <v>49</v>
      </c>
      <c r="D62" s="27">
        <v>1.2898917662380809</v>
      </c>
      <c r="E62" s="27">
        <v>1.1597205529343926</v>
      </c>
    </row>
    <row r="63" spans="3:5" x14ac:dyDescent="0.35">
      <c r="C63" t="s">
        <v>52</v>
      </c>
      <c r="D63" s="27">
        <v>28.411215639408699</v>
      </c>
      <c r="E63" s="27">
        <v>9.8141021326513957</v>
      </c>
    </row>
    <row r="64" spans="3:5" x14ac:dyDescent="0.35">
      <c r="C64" t="s">
        <v>54</v>
      </c>
      <c r="D64" s="27">
        <v>2.6784740932968907</v>
      </c>
      <c r="E64" s="27">
        <v>1.7774589520911326</v>
      </c>
    </row>
    <row r="65" spans="3:5" x14ac:dyDescent="0.35">
      <c r="C65" t="s">
        <v>57</v>
      </c>
      <c r="D65" s="27">
        <v>1</v>
      </c>
      <c r="E65" s="27">
        <v>1</v>
      </c>
    </row>
    <row r="66" spans="3:5" x14ac:dyDescent="0.35">
      <c r="C66" t="s">
        <v>58</v>
      </c>
      <c r="D66" s="27">
        <v>7516.4688668530125</v>
      </c>
      <c r="E66" s="27">
        <v>2216.4270863484198</v>
      </c>
    </row>
    <row r="67" spans="3:5" x14ac:dyDescent="0.35">
      <c r="C67" t="s">
        <v>59</v>
      </c>
      <c r="D67" s="27">
        <v>1739.9319141910535</v>
      </c>
      <c r="E67" s="27">
        <v>643.07731345494744</v>
      </c>
    </row>
    <row r="68" spans="3:5" x14ac:dyDescent="0.35">
      <c r="C68" t="s">
        <v>60</v>
      </c>
      <c r="D68" s="27">
        <v>39.028418113114341</v>
      </c>
      <c r="E68" s="27">
        <v>26.259310523553701</v>
      </c>
    </row>
    <row r="69" spans="3:5" x14ac:dyDescent="0.35">
      <c r="C69" t="s">
        <v>61</v>
      </c>
      <c r="D69" s="27">
        <v>506.88495607149423</v>
      </c>
      <c r="E69" s="27">
        <v>312.86248366129678</v>
      </c>
    </row>
    <row r="70" spans="3:5" x14ac:dyDescent="0.35">
      <c r="C70" t="s">
        <v>62</v>
      </c>
      <c r="D70" s="27">
        <v>5.0486834375850735</v>
      </c>
      <c r="E70" s="27">
        <v>5</v>
      </c>
    </row>
    <row r="71" spans="3:5" x14ac:dyDescent="0.35">
      <c r="C71" t="s">
        <v>63</v>
      </c>
      <c r="D71" s="27">
        <v>0.51111111111111107</v>
      </c>
      <c r="E71" s="27">
        <v>0.5</v>
      </c>
    </row>
    <row r="72" spans="3:5" x14ac:dyDescent="0.35">
      <c r="C72" t="s">
        <v>65</v>
      </c>
      <c r="D72" s="27">
        <v>24995.3827219206</v>
      </c>
      <c r="E72" s="27">
        <v>19598.443523926166</v>
      </c>
    </row>
    <row r="73" spans="3:5" x14ac:dyDescent="0.35">
      <c r="C73" t="s">
        <v>66</v>
      </c>
      <c r="D73" s="27">
        <v>49.305066946421626</v>
      </c>
      <c r="E73" s="27">
        <v>0.7721957507777325</v>
      </c>
    </row>
    <row r="74" spans="3:5" x14ac:dyDescent="0.35">
      <c r="C74" t="s">
        <v>67</v>
      </c>
      <c r="D74" s="27">
        <v>1252.7514636392698</v>
      </c>
      <c r="E74" s="27">
        <v>10</v>
      </c>
    </row>
    <row r="75" spans="3:5" x14ac:dyDescent="0.35">
      <c r="C75" t="s">
        <v>68</v>
      </c>
      <c r="D75" s="27">
        <v>299.41263800168821</v>
      </c>
      <c r="E75" s="27">
        <v>67.184472544431188</v>
      </c>
    </row>
    <row r="76" spans="3:5" x14ac:dyDescent="0.35">
      <c r="C76" t="s">
        <v>70</v>
      </c>
      <c r="D76" s="27">
        <v>139.57024021810022</v>
      </c>
      <c r="E76" s="27">
        <v>46.409006440255972</v>
      </c>
    </row>
    <row r="77" spans="3:5" x14ac:dyDescent="0.35">
      <c r="C77" t="s">
        <v>72</v>
      </c>
      <c r="D77" s="27">
        <v>1318.087816636777</v>
      </c>
      <c r="E77" s="27">
        <v>459.2878693343871</v>
      </c>
    </row>
    <row r="78" spans="3:5" x14ac:dyDescent="0.35">
      <c r="C78" t="s">
        <v>74</v>
      </c>
      <c r="D78" s="27">
        <v>561.98781342805137</v>
      </c>
      <c r="E78" s="27">
        <v>183.79857258864149</v>
      </c>
    </row>
    <row r="79" spans="3:5" x14ac:dyDescent="0.35">
      <c r="C79" t="s">
        <v>75</v>
      </c>
      <c r="D79" s="27">
        <v>4872.0422609556117</v>
      </c>
      <c r="E79" s="27">
        <v>1507.0627979653427</v>
      </c>
    </row>
    <row r="80" spans="3:5" x14ac:dyDescent="0.35">
      <c r="C80" t="s">
        <v>76</v>
      </c>
      <c r="D80" s="27">
        <v>231.4324243079069</v>
      </c>
      <c r="E80" s="27">
        <v>55.344319535679837</v>
      </c>
    </row>
    <row r="81" spans="3:5" x14ac:dyDescent="0.35">
      <c r="C81" t="s">
        <v>77</v>
      </c>
      <c r="D81" s="27">
        <v>467.25412034637441</v>
      </c>
      <c r="E81" s="27">
        <v>6.3105482710850502</v>
      </c>
    </row>
    <row r="82" spans="3:5" x14ac:dyDescent="0.35">
      <c r="C82" t="s">
        <v>78</v>
      </c>
      <c r="D82" s="27">
        <v>75.340035090003923</v>
      </c>
      <c r="E82" s="27">
        <v>22.794440134864779</v>
      </c>
    </row>
    <row r="83" spans="3:5" x14ac:dyDescent="0.35">
      <c r="C83" t="s">
        <v>80</v>
      </c>
      <c r="D83" s="27">
        <v>453.63488196058989</v>
      </c>
      <c r="E83" s="27">
        <v>41.774400149847814</v>
      </c>
    </row>
    <row r="84" spans="3:5" x14ac:dyDescent="0.35">
      <c r="C84" t="s">
        <v>82</v>
      </c>
      <c r="D84" s="27">
        <v>4658.224292329307</v>
      </c>
      <c r="E84" s="27">
        <v>4183.7344106231085</v>
      </c>
    </row>
    <row r="85" spans="3:5" x14ac:dyDescent="0.35">
      <c r="C85" t="s">
        <v>83</v>
      </c>
      <c r="D85" s="27">
        <v>3733.7424738826835</v>
      </c>
      <c r="E85" s="27">
        <v>16.070962067652424</v>
      </c>
    </row>
    <row r="86" spans="3:5" x14ac:dyDescent="0.35">
      <c r="C86" t="s">
        <v>87</v>
      </c>
      <c r="D86" s="27">
        <v>219.55555555555554</v>
      </c>
      <c r="E86" s="27">
        <v>176</v>
      </c>
    </row>
    <row r="87" spans="3:5" x14ac:dyDescent="0.35">
      <c r="C87" t="s">
        <v>90</v>
      </c>
      <c r="D87" s="27">
        <v>458.88888888888891</v>
      </c>
      <c r="E87" s="27">
        <v>450</v>
      </c>
    </row>
    <row r="88" spans="3:5" x14ac:dyDescent="0.35">
      <c r="C88" t="s">
        <v>92</v>
      </c>
      <c r="D88" s="27">
        <v>27337.590208075773</v>
      </c>
      <c r="E88" s="27">
        <v>22526.396902253269</v>
      </c>
    </row>
    <row r="89" spans="3:5" x14ac:dyDescent="0.35">
      <c r="C89" t="s">
        <v>93</v>
      </c>
      <c r="D89" s="27">
        <v>54.291135558780041</v>
      </c>
      <c r="E89" s="27">
        <v>24.749302534712101</v>
      </c>
    </row>
    <row r="90" spans="3:5" x14ac:dyDescent="0.35">
      <c r="C90" t="s">
        <v>94</v>
      </c>
      <c r="D90" s="27">
        <v>641.07427586436188</v>
      </c>
      <c r="E90" s="27">
        <v>324.63268851538237</v>
      </c>
    </row>
    <row r="91" spans="3:5" x14ac:dyDescent="0.35">
      <c r="C91" t="s">
        <v>95</v>
      </c>
      <c r="D91" s="27">
        <v>381.19651555800112</v>
      </c>
      <c r="E91" s="27">
        <v>336.21373658601425</v>
      </c>
    </row>
    <row r="92" spans="3:5" x14ac:dyDescent="0.35">
      <c r="C92" t="s">
        <v>96</v>
      </c>
      <c r="D92" s="27">
        <v>291.74436710479722</v>
      </c>
      <c r="E92" s="27">
        <v>186.8738262008066</v>
      </c>
    </row>
    <row r="93" spans="3:5" x14ac:dyDescent="0.35">
      <c r="C93" t="s">
        <v>97</v>
      </c>
      <c r="D93" s="27">
        <v>63.208090018640434</v>
      </c>
      <c r="E93" s="27">
        <v>45.52122749460689</v>
      </c>
    </row>
    <row r="94" spans="3:5" x14ac:dyDescent="0.35">
      <c r="C94" t="s">
        <v>98</v>
      </c>
      <c r="D94" s="27">
        <v>963.11617204321249</v>
      </c>
      <c r="E94" s="27">
        <v>201.01345091937253</v>
      </c>
    </row>
    <row r="95" spans="3:5" x14ac:dyDescent="0.35">
      <c r="C95" t="s">
        <v>103</v>
      </c>
      <c r="D95" s="27">
        <v>1159.9714663372531</v>
      </c>
      <c r="E95" s="27">
        <v>695.82837338860554</v>
      </c>
    </row>
    <row r="96" spans="3:5" x14ac:dyDescent="0.35">
      <c r="C96" t="s">
        <v>105</v>
      </c>
      <c r="D96" s="27">
        <v>161.52043644937399</v>
      </c>
      <c r="E96" s="27">
        <v>85.346912627125533</v>
      </c>
    </row>
    <row r="97" spans="3:5" x14ac:dyDescent="0.35">
      <c r="C97" t="s">
        <v>107</v>
      </c>
      <c r="D97" s="27">
        <v>1525.7179246986288</v>
      </c>
      <c r="E97" s="27">
        <v>806.55006074772234</v>
      </c>
    </row>
    <row r="98" spans="3:5" x14ac:dyDescent="0.35">
      <c r="C98" t="s">
        <v>108</v>
      </c>
      <c r="D98" s="27">
        <v>178.48726211508543</v>
      </c>
      <c r="E98" s="27">
        <v>20.309288723627212</v>
      </c>
    </row>
    <row r="99" spans="3:5" x14ac:dyDescent="0.35">
      <c r="C99" t="s">
        <v>109</v>
      </c>
      <c r="D99" s="27">
        <v>404.28876665125489</v>
      </c>
      <c r="E99" s="27">
        <v>45.975891620092966</v>
      </c>
    </row>
    <row r="100" spans="3:5" x14ac:dyDescent="0.35">
      <c r="C100" t="s">
        <v>111</v>
      </c>
      <c r="D100" s="27">
        <v>129.9618339510244</v>
      </c>
      <c r="E100" s="27">
        <v>19.398763142670951</v>
      </c>
    </row>
    <row r="101" spans="3:5" x14ac:dyDescent="0.35">
      <c r="C101" t="s">
        <v>115</v>
      </c>
      <c r="D101" s="27">
        <v>786.76295035608143</v>
      </c>
      <c r="E101" s="27">
        <v>189.97760489418064</v>
      </c>
    </row>
    <row r="102" spans="3:5" x14ac:dyDescent="0.35">
      <c r="C102" t="s">
        <v>120</v>
      </c>
      <c r="D102" s="27">
        <v>294.39484489969914</v>
      </c>
      <c r="E102" s="27">
        <v>20.898871454165786</v>
      </c>
    </row>
    <row r="103" spans="3:5" x14ac:dyDescent="0.35">
      <c r="C103" t="s">
        <v>123</v>
      </c>
      <c r="D103" s="27">
        <v>238.18968066746575</v>
      </c>
      <c r="E103" s="27"/>
    </row>
    <row r="104" spans="3:5" x14ac:dyDescent="0.35">
      <c r="C104" t="s">
        <v>124</v>
      </c>
      <c r="D104" s="27">
        <v>3071.3397753001586</v>
      </c>
      <c r="E104" s="27">
        <v>926.21968056405763</v>
      </c>
    </row>
    <row r="105" spans="3:5" x14ac:dyDescent="0.35">
      <c r="C105" t="s">
        <v>127</v>
      </c>
      <c r="D105" s="27">
        <v>127.67432600888156</v>
      </c>
      <c r="E105" s="27">
        <v>60.034800527349141</v>
      </c>
    </row>
    <row r="106" spans="3:5" x14ac:dyDescent="0.35">
      <c r="C106" t="s">
        <v>130</v>
      </c>
      <c r="D106" s="27">
        <v>186.71565069092489</v>
      </c>
      <c r="E106" s="27">
        <v>51.012256351825499</v>
      </c>
    </row>
    <row r="107" spans="3:5" x14ac:dyDescent="0.35">
      <c r="C107" t="s">
        <v>131</v>
      </c>
      <c r="D107" s="27">
        <v>119.01217679949438</v>
      </c>
      <c r="E107" s="27">
        <v>10</v>
      </c>
    </row>
    <row r="108" spans="3:5" x14ac:dyDescent="0.35">
      <c r="C108" t="s">
        <v>134</v>
      </c>
      <c r="D108" s="27">
        <v>232.176788026613</v>
      </c>
      <c r="E108" s="27">
        <v>8.0871288874779186</v>
      </c>
    </row>
    <row r="109" spans="3:5" x14ac:dyDescent="0.35">
      <c r="C109" t="s">
        <v>135</v>
      </c>
      <c r="D109" s="27">
        <v>2</v>
      </c>
      <c r="E109" s="27">
        <v>2</v>
      </c>
    </row>
    <row r="110" spans="3:5" x14ac:dyDescent="0.35">
      <c r="C110" t="s">
        <v>138</v>
      </c>
      <c r="D110" s="27">
        <v>2875.082038589881</v>
      </c>
      <c r="E110" s="27">
        <v>1566.7070180075161</v>
      </c>
    </row>
    <row r="111" spans="3:5" x14ac:dyDescent="0.35">
      <c r="C111" t="s">
        <v>142</v>
      </c>
      <c r="D111" s="27">
        <v>154.76144931106541</v>
      </c>
      <c r="E111" s="27">
        <v>9.6021901455796659</v>
      </c>
    </row>
    <row r="112" spans="3:5" x14ac:dyDescent="0.35">
      <c r="C112" t="s">
        <v>145</v>
      </c>
      <c r="D112" s="27">
        <v>518.29093319940534</v>
      </c>
      <c r="E112" s="27">
        <v>57.984507171088353</v>
      </c>
    </row>
    <row r="113" spans="3:5" x14ac:dyDescent="0.35">
      <c r="C113" t="s">
        <v>146</v>
      </c>
      <c r="D113" s="27">
        <v>727.21299431555576</v>
      </c>
      <c r="E113" s="27">
        <v>168.74256898314297</v>
      </c>
    </row>
    <row r="114" spans="3:5" x14ac:dyDescent="0.35">
      <c r="C114" t="s">
        <v>148</v>
      </c>
      <c r="D114" s="27">
        <v>25.590041250535865</v>
      </c>
      <c r="E114" s="27">
        <v>15.798652094867325</v>
      </c>
    </row>
    <row r="115" spans="3:5" x14ac:dyDescent="0.35">
      <c r="C115" t="s">
        <v>149</v>
      </c>
      <c r="D115" s="27">
        <v>286.12959658909188</v>
      </c>
      <c r="E115" s="27">
        <v>94.891453865722553</v>
      </c>
    </row>
    <row r="116" spans="3:5" x14ac:dyDescent="0.35">
      <c r="C116" t="s">
        <v>150</v>
      </c>
      <c r="D116" s="27">
        <v>10</v>
      </c>
      <c r="E116" s="27">
        <v>10</v>
      </c>
    </row>
    <row r="117" spans="3:5" x14ac:dyDescent="0.35">
      <c r="C117" t="s">
        <v>151</v>
      </c>
      <c r="D117" s="27">
        <v>0.97664766377338053</v>
      </c>
      <c r="E117" s="27">
        <v>1</v>
      </c>
    </row>
    <row r="118" spans="3:5" x14ac:dyDescent="0.35">
      <c r="C118" t="s">
        <v>152</v>
      </c>
      <c r="D118" s="27">
        <v>0.60339538146516447</v>
      </c>
      <c r="E118" s="27">
        <v>0.54394872715696385</v>
      </c>
    </row>
    <row r="119" spans="3:5" x14ac:dyDescent="0.35">
      <c r="C119" t="s">
        <v>154</v>
      </c>
      <c r="D119" s="27">
        <v>2.2888888888888892</v>
      </c>
      <c r="E119" s="27">
        <v>1.45</v>
      </c>
    </row>
    <row r="120" spans="3:5" x14ac:dyDescent="0.35">
      <c r="C120" t="s">
        <v>155</v>
      </c>
      <c r="D120" s="27">
        <v>0.56892320327546209</v>
      </c>
      <c r="E120" s="27">
        <v>0.5</v>
      </c>
    </row>
    <row r="121" spans="3:5" x14ac:dyDescent="0.35">
      <c r="C121" t="s">
        <v>156</v>
      </c>
      <c r="D121" s="27">
        <v>11.617616363242455</v>
      </c>
      <c r="E121" s="27">
        <v>5.0803311873214794</v>
      </c>
    </row>
    <row r="122" spans="3:5" x14ac:dyDescent="0.35">
      <c r="C122" t="s">
        <v>157</v>
      </c>
      <c r="D122" s="27">
        <v>5</v>
      </c>
      <c r="E122" s="27">
        <v>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5A4C-AC7D-4C3D-80A9-2EEA87393208}">
  <dimension ref="A1:AH155"/>
  <sheetViews>
    <sheetView topLeftCell="R124" zoomScale="70" zoomScaleNormal="70" workbookViewId="0">
      <selection activeCell="AA154" sqref="AA154"/>
    </sheetView>
  </sheetViews>
  <sheetFormatPr baseColWidth="10" defaultRowHeight="14.5" x14ac:dyDescent="0.35"/>
  <cols>
    <col min="2" max="2" width="32.453125" customWidth="1"/>
    <col min="6" max="16" width="10.90625" style="12"/>
    <col min="17" max="17" width="10.90625" customWidth="1"/>
    <col min="29" max="29" width="41.453125" bestFit="1" customWidth="1"/>
    <col min="30" max="30" width="6.36328125" bestFit="1" customWidth="1"/>
    <col min="33" max="34" width="10.90625" style="12"/>
  </cols>
  <sheetData>
    <row r="1" spans="1:34" x14ac:dyDescent="0.35">
      <c r="F1" s="12" t="s">
        <v>160</v>
      </c>
      <c r="G1" s="12" t="s">
        <v>160</v>
      </c>
      <c r="H1" s="12" t="s">
        <v>160</v>
      </c>
      <c r="I1" s="12" t="s">
        <v>160</v>
      </c>
      <c r="J1" s="12" t="s">
        <v>160</v>
      </c>
      <c r="K1" s="12" t="s">
        <v>160</v>
      </c>
      <c r="L1" s="12" t="s">
        <v>160</v>
      </c>
      <c r="M1" s="12" t="s">
        <v>160</v>
      </c>
      <c r="Q1" t="s">
        <v>161</v>
      </c>
      <c r="R1" t="s">
        <v>161</v>
      </c>
      <c r="S1" t="s">
        <v>161</v>
      </c>
      <c r="T1" t="s">
        <v>161</v>
      </c>
      <c r="U1" t="s">
        <v>161</v>
      </c>
      <c r="V1" t="s">
        <v>161</v>
      </c>
      <c r="W1" t="s">
        <v>161</v>
      </c>
      <c r="X1" t="s">
        <v>161</v>
      </c>
      <c r="Y1" t="s">
        <v>161</v>
      </c>
    </row>
    <row r="3" spans="1:34" x14ac:dyDescent="0.35">
      <c r="D3" s="1"/>
      <c r="F3" s="11">
        <v>44726</v>
      </c>
      <c r="G3" s="11">
        <v>44747</v>
      </c>
      <c r="H3" s="11">
        <v>44782</v>
      </c>
      <c r="I3" s="11">
        <v>44852</v>
      </c>
      <c r="J3" s="11">
        <v>44880</v>
      </c>
      <c r="K3" s="11">
        <v>44901</v>
      </c>
      <c r="L3" s="11">
        <v>44943</v>
      </c>
      <c r="M3" s="11">
        <v>45041</v>
      </c>
      <c r="N3" s="11"/>
      <c r="O3" s="11"/>
      <c r="P3" s="11"/>
      <c r="Q3" s="11">
        <v>44726</v>
      </c>
      <c r="R3" s="11">
        <v>44729</v>
      </c>
      <c r="S3" s="11">
        <v>44747</v>
      </c>
      <c r="T3" s="11">
        <v>44782</v>
      </c>
      <c r="U3" s="11">
        <v>44852</v>
      </c>
      <c r="V3" s="11">
        <v>44880</v>
      </c>
      <c r="W3" s="11">
        <v>44901</v>
      </c>
      <c r="X3" s="11">
        <v>44943</v>
      </c>
      <c r="Y3" s="11">
        <v>45041</v>
      </c>
      <c r="AE3" s="60" t="s">
        <v>161</v>
      </c>
      <c r="AF3" s="60"/>
      <c r="AG3" s="60" t="s">
        <v>160</v>
      </c>
      <c r="AH3" s="60"/>
    </row>
    <row r="4" spans="1:34" x14ac:dyDescent="0.35">
      <c r="A4" t="s">
        <v>172</v>
      </c>
      <c r="B4" t="s">
        <v>0</v>
      </c>
      <c r="D4" s="1" t="s">
        <v>1</v>
      </c>
      <c r="E4" t="s">
        <v>2</v>
      </c>
      <c r="F4" s="11" t="s">
        <v>3</v>
      </c>
      <c r="G4" s="11" t="s">
        <v>3</v>
      </c>
      <c r="H4" s="11" t="s">
        <v>3</v>
      </c>
      <c r="I4" s="11" t="s">
        <v>3</v>
      </c>
      <c r="J4" s="11" t="s">
        <v>3</v>
      </c>
      <c r="K4" s="11" t="s">
        <v>3</v>
      </c>
      <c r="L4" s="11" t="s">
        <v>3</v>
      </c>
      <c r="M4" s="11" t="s">
        <v>3</v>
      </c>
      <c r="N4" s="29" t="s">
        <v>173</v>
      </c>
      <c r="O4" s="29" t="s">
        <v>174</v>
      </c>
      <c r="P4" s="11"/>
      <c r="Q4" s="11" t="s">
        <v>158</v>
      </c>
      <c r="R4" s="11" t="s">
        <v>158</v>
      </c>
      <c r="S4" s="11" t="s">
        <v>158</v>
      </c>
      <c r="T4" s="11" t="s">
        <v>158</v>
      </c>
      <c r="U4" s="11" t="s">
        <v>158</v>
      </c>
      <c r="V4" s="11" t="s">
        <v>158</v>
      </c>
      <c r="W4" s="11" t="s">
        <v>158</v>
      </c>
      <c r="X4" s="11" t="s">
        <v>158</v>
      </c>
      <c r="Y4" s="11" t="s">
        <v>158</v>
      </c>
      <c r="Z4" s="29" t="s">
        <v>173</v>
      </c>
      <c r="AA4" s="29" t="s">
        <v>174</v>
      </c>
      <c r="AC4" s="29" t="s">
        <v>0</v>
      </c>
      <c r="AD4" s="29" t="s">
        <v>175</v>
      </c>
      <c r="AE4" s="29" t="s">
        <v>173</v>
      </c>
      <c r="AF4" s="29" t="s">
        <v>174</v>
      </c>
      <c r="AG4" s="29" t="s">
        <v>173</v>
      </c>
      <c r="AH4" s="29" t="s">
        <v>174</v>
      </c>
    </row>
    <row r="5" spans="1:34" x14ac:dyDescent="0.35">
      <c r="A5">
        <v>1</v>
      </c>
      <c r="B5" s="2" t="s">
        <v>4</v>
      </c>
      <c r="C5" s="18" t="s">
        <v>166</v>
      </c>
      <c r="D5" s="3">
        <v>1</v>
      </c>
      <c r="E5">
        <v>5</v>
      </c>
      <c r="F5" s="13">
        <v>149.56721117488499</v>
      </c>
      <c r="G5" s="13">
        <v>106.276490241364</v>
      </c>
      <c r="H5" s="13">
        <v>169.57149860826101</v>
      </c>
      <c r="I5" s="12">
        <v>110</v>
      </c>
      <c r="J5" s="12">
        <v>130</v>
      </c>
      <c r="K5" s="12">
        <v>84</v>
      </c>
      <c r="L5" s="12">
        <v>100</v>
      </c>
      <c r="M5" s="12">
        <v>48</v>
      </c>
      <c r="N5" s="13">
        <f>AVERAGE(F5:M5)</f>
        <v>112.17690000306375</v>
      </c>
      <c r="O5" s="13">
        <f>MEDIAN(F5:M5)</f>
        <v>108.138245120682</v>
      </c>
      <c r="Q5" s="16">
        <v>257.84457846077601</v>
      </c>
      <c r="R5" s="16">
        <v>237.30120166778201</v>
      </c>
      <c r="S5" s="16">
        <v>219.969379445671</v>
      </c>
      <c r="T5" s="16">
        <v>294.85678561339103</v>
      </c>
      <c r="U5" s="17">
        <v>280</v>
      </c>
      <c r="V5" s="17">
        <v>290</v>
      </c>
      <c r="W5" s="17">
        <v>250</v>
      </c>
      <c r="X5" s="17">
        <v>220</v>
      </c>
      <c r="Y5" s="17">
        <v>200</v>
      </c>
      <c r="Z5" s="13">
        <f>AVERAGE(Q5:Y5)</f>
        <v>249.99688279862443</v>
      </c>
      <c r="AA5" s="13">
        <f>MEDIAN(Q5:Y5)</f>
        <v>250</v>
      </c>
      <c r="AC5" s="2" t="s">
        <v>4</v>
      </c>
      <c r="AD5" s="18" t="s">
        <v>166</v>
      </c>
      <c r="AE5" s="13">
        <v>249.99688279862443</v>
      </c>
      <c r="AF5" s="13">
        <v>250</v>
      </c>
      <c r="AG5" s="13">
        <v>112.17690000306375</v>
      </c>
      <c r="AH5" s="13">
        <v>108.138245120682</v>
      </c>
    </row>
    <row r="6" spans="1:34" x14ac:dyDescent="0.35">
      <c r="A6">
        <v>2</v>
      </c>
      <c r="B6" s="2" t="s">
        <v>5</v>
      </c>
      <c r="C6" s="18" t="s">
        <v>166</v>
      </c>
      <c r="D6" s="3">
        <v>2</v>
      </c>
      <c r="E6">
        <v>10</v>
      </c>
      <c r="F6" s="12">
        <v>10</v>
      </c>
      <c r="G6" s="12">
        <v>10</v>
      </c>
      <c r="H6" s="12">
        <v>10</v>
      </c>
      <c r="I6" s="12">
        <v>10</v>
      </c>
      <c r="J6" s="12">
        <v>11</v>
      </c>
      <c r="K6" s="12">
        <v>10</v>
      </c>
      <c r="L6" s="12">
        <v>10</v>
      </c>
      <c r="M6" s="12">
        <v>10</v>
      </c>
      <c r="N6" s="13">
        <f t="shared" ref="N6:N69" si="0">AVERAGE(F6:M6)</f>
        <v>10.125</v>
      </c>
      <c r="O6" s="13">
        <f t="shared" ref="O6:O69" si="1">MEDIAN(F6:M6)</f>
        <v>10</v>
      </c>
      <c r="Q6" s="17">
        <v>10</v>
      </c>
      <c r="R6" s="17">
        <v>10</v>
      </c>
      <c r="S6" s="16">
        <v>14.6800031944982</v>
      </c>
      <c r="T6" s="16">
        <v>12.107238045564401</v>
      </c>
      <c r="U6" s="17">
        <v>11</v>
      </c>
      <c r="V6" s="17">
        <v>15</v>
      </c>
      <c r="W6" s="17">
        <v>12</v>
      </c>
      <c r="X6" s="17">
        <v>10</v>
      </c>
      <c r="Y6" s="17">
        <v>10</v>
      </c>
      <c r="Z6" s="13">
        <f t="shared" ref="Z6:Z69" si="2">AVERAGE(Q6:Y6)</f>
        <v>11.6430268044514</v>
      </c>
      <c r="AA6" s="13">
        <f t="shared" ref="AA6:AA69" si="3">MEDIAN(Q6:Y6)</f>
        <v>11</v>
      </c>
      <c r="AC6" s="2" t="s">
        <v>5</v>
      </c>
      <c r="AD6" s="18" t="s">
        <v>166</v>
      </c>
      <c r="AE6" s="13">
        <v>11.6430268044514</v>
      </c>
      <c r="AF6" s="13">
        <v>11</v>
      </c>
      <c r="AG6" s="13">
        <v>10.125</v>
      </c>
      <c r="AH6" s="13">
        <v>10</v>
      </c>
    </row>
    <row r="7" spans="1:34" x14ac:dyDescent="0.35">
      <c r="A7">
        <v>3</v>
      </c>
      <c r="B7" s="2" t="s">
        <v>7</v>
      </c>
      <c r="C7" s="18" t="s">
        <v>166</v>
      </c>
      <c r="D7" s="3">
        <v>2</v>
      </c>
      <c r="E7">
        <v>2</v>
      </c>
      <c r="F7" s="13">
        <v>11.0217562169627</v>
      </c>
      <c r="G7" s="12">
        <v>2</v>
      </c>
      <c r="H7" s="13">
        <v>36.956325903970601</v>
      </c>
      <c r="I7" s="12">
        <v>2.2000000000000002</v>
      </c>
      <c r="J7" s="12">
        <v>2</v>
      </c>
      <c r="K7" s="12">
        <v>2</v>
      </c>
      <c r="L7" s="12">
        <v>2</v>
      </c>
      <c r="M7" s="12">
        <v>2</v>
      </c>
      <c r="N7" s="13">
        <f t="shared" si="0"/>
        <v>7.522260265116663</v>
      </c>
      <c r="O7" s="13">
        <f t="shared" si="1"/>
        <v>2</v>
      </c>
      <c r="Q7" s="16">
        <v>804.26828407159701</v>
      </c>
      <c r="R7" s="16">
        <v>843.73860607882602</v>
      </c>
      <c r="S7" s="16">
        <v>896.45455875943605</v>
      </c>
      <c r="T7" s="16">
        <v>1116.2782586334099</v>
      </c>
      <c r="U7" s="17">
        <v>1000</v>
      </c>
      <c r="V7" s="17">
        <v>980</v>
      </c>
      <c r="W7" s="17">
        <v>910</v>
      </c>
      <c r="X7" s="17">
        <v>770</v>
      </c>
      <c r="Y7" s="17">
        <v>770</v>
      </c>
      <c r="Z7" s="13">
        <f t="shared" si="2"/>
        <v>898.97107861591883</v>
      </c>
      <c r="AA7" s="13">
        <f t="shared" si="3"/>
        <v>896.45455875943605</v>
      </c>
      <c r="AC7" s="2" t="s">
        <v>7</v>
      </c>
      <c r="AD7" s="18" t="s">
        <v>166</v>
      </c>
      <c r="AE7" s="13">
        <v>898.97107861591883</v>
      </c>
      <c r="AF7" s="13">
        <v>896.45455875943605</v>
      </c>
      <c r="AG7" s="13">
        <v>7.522260265116663</v>
      </c>
      <c r="AH7" s="13">
        <v>2</v>
      </c>
    </row>
    <row r="8" spans="1:34" x14ac:dyDescent="0.35">
      <c r="A8">
        <v>4</v>
      </c>
      <c r="B8" s="4" t="s">
        <v>8</v>
      </c>
      <c r="C8" s="18" t="s">
        <v>167</v>
      </c>
      <c r="D8" s="3">
        <v>2</v>
      </c>
      <c r="E8">
        <v>2</v>
      </c>
      <c r="F8" s="12">
        <v>2</v>
      </c>
      <c r="G8" s="12">
        <v>2</v>
      </c>
      <c r="H8" s="13">
        <v>3.8410703016578802</v>
      </c>
      <c r="I8" s="12">
        <v>2</v>
      </c>
      <c r="J8" s="12">
        <v>2</v>
      </c>
      <c r="K8" s="12">
        <v>2</v>
      </c>
      <c r="L8" s="12">
        <v>2</v>
      </c>
      <c r="M8" s="12">
        <v>2</v>
      </c>
      <c r="N8" s="13">
        <f t="shared" si="0"/>
        <v>2.2301337877072349</v>
      </c>
      <c r="O8" s="13">
        <f t="shared" si="1"/>
        <v>2</v>
      </c>
      <c r="Q8" s="16">
        <v>135.719885691299</v>
      </c>
      <c r="R8" s="16">
        <v>125.984666128998</v>
      </c>
      <c r="S8" s="16">
        <v>132.510184972941</v>
      </c>
      <c r="T8" s="16">
        <v>161.58435734531699</v>
      </c>
      <c r="U8" s="17">
        <v>150</v>
      </c>
      <c r="V8" s="17">
        <v>140</v>
      </c>
      <c r="W8" s="17">
        <v>120</v>
      </c>
      <c r="X8" s="17">
        <v>110</v>
      </c>
      <c r="Y8" s="17">
        <v>110</v>
      </c>
      <c r="Z8" s="13">
        <f t="shared" si="2"/>
        <v>131.75545490428391</v>
      </c>
      <c r="AA8" s="13">
        <f t="shared" si="3"/>
        <v>132.510184972941</v>
      </c>
      <c r="AC8" s="4" t="s">
        <v>8</v>
      </c>
      <c r="AD8" s="18" t="s">
        <v>167</v>
      </c>
      <c r="AE8" s="13">
        <v>131.75545490428391</v>
      </c>
      <c r="AF8" s="13">
        <v>132.510184972941</v>
      </c>
      <c r="AG8" s="13">
        <v>2.2301337877072349</v>
      </c>
      <c r="AH8" s="13">
        <v>2</v>
      </c>
    </row>
    <row r="9" spans="1:34" x14ac:dyDescent="0.35">
      <c r="A9">
        <v>5</v>
      </c>
      <c r="B9" s="4" t="s">
        <v>9</v>
      </c>
      <c r="C9" s="18" t="s">
        <v>167</v>
      </c>
      <c r="D9" s="3">
        <v>2</v>
      </c>
      <c r="E9">
        <v>10</v>
      </c>
      <c r="F9" s="12">
        <v>10</v>
      </c>
      <c r="G9" s="12">
        <v>10</v>
      </c>
      <c r="H9" s="12">
        <v>10</v>
      </c>
      <c r="I9" s="12">
        <v>10</v>
      </c>
      <c r="J9" s="12">
        <v>10</v>
      </c>
      <c r="K9" s="12">
        <v>10</v>
      </c>
      <c r="L9" s="12">
        <v>6.4</v>
      </c>
      <c r="M9" s="12">
        <v>10</v>
      </c>
      <c r="N9" s="13">
        <f t="shared" si="0"/>
        <v>9.5500000000000007</v>
      </c>
      <c r="O9" s="13">
        <f t="shared" si="1"/>
        <v>10</v>
      </c>
      <c r="Q9" s="16">
        <v>154.39725939198701</v>
      </c>
      <c r="R9" s="16">
        <v>139.982533695868</v>
      </c>
      <c r="S9" s="16">
        <v>130.64153669943201</v>
      </c>
      <c r="T9" s="16">
        <v>176.95480551681001</v>
      </c>
      <c r="U9" s="17">
        <v>180</v>
      </c>
      <c r="V9" s="17">
        <v>180</v>
      </c>
      <c r="W9" s="17">
        <v>160</v>
      </c>
      <c r="X9" s="17">
        <v>140</v>
      </c>
      <c r="Y9" s="17">
        <v>140</v>
      </c>
      <c r="Z9" s="13">
        <f t="shared" si="2"/>
        <v>155.77512614489967</v>
      </c>
      <c r="AA9" s="13">
        <f t="shared" si="3"/>
        <v>154.39725939198701</v>
      </c>
      <c r="AC9" s="4" t="s">
        <v>9</v>
      </c>
      <c r="AD9" s="18" t="s">
        <v>167</v>
      </c>
      <c r="AE9" s="13">
        <v>155.77512614489967</v>
      </c>
      <c r="AF9" s="13">
        <v>154.39725939198701</v>
      </c>
      <c r="AG9" s="13">
        <v>9.5500000000000007</v>
      </c>
      <c r="AH9" s="13">
        <v>10</v>
      </c>
    </row>
    <row r="10" spans="1:34" x14ac:dyDescent="0.35">
      <c r="A10">
        <v>6</v>
      </c>
      <c r="B10" s="4" t="s">
        <v>10</v>
      </c>
      <c r="C10" s="18" t="s">
        <v>167</v>
      </c>
      <c r="D10" s="3">
        <v>2</v>
      </c>
      <c r="E10">
        <v>10</v>
      </c>
      <c r="F10" s="13">
        <v>516.79411783023897</v>
      </c>
      <c r="G10" s="13">
        <v>308.16586961830802</v>
      </c>
      <c r="H10" s="13">
        <v>451.304070243767</v>
      </c>
      <c r="I10" s="12">
        <v>320</v>
      </c>
      <c r="J10" s="12">
        <v>420</v>
      </c>
      <c r="K10" s="12">
        <v>330</v>
      </c>
      <c r="L10" s="12">
        <v>550</v>
      </c>
      <c r="M10" s="12">
        <v>210</v>
      </c>
      <c r="N10" s="13">
        <f t="shared" si="0"/>
        <v>388.28300721153926</v>
      </c>
      <c r="O10" s="13">
        <f t="shared" si="1"/>
        <v>375</v>
      </c>
      <c r="Q10" s="16">
        <v>916.80618670281399</v>
      </c>
      <c r="R10" s="16">
        <v>901.82882699790605</v>
      </c>
      <c r="S10" s="16">
        <v>1034.1082777910599</v>
      </c>
      <c r="T10" s="16">
        <v>700.90236203719201</v>
      </c>
      <c r="U10" s="17">
        <v>990</v>
      </c>
      <c r="V10" s="17">
        <v>970</v>
      </c>
      <c r="W10" s="17">
        <v>1000</v>
      </c>
      <c r="X10" s="17">
        <v>810</v>
      </c>
      <c r="Y10" s="17">
        <v>850</v>
      </c>
      <c r="Z10" s="13">
        <f t="shared" si="2"/>
        <v>908.18285039210798</v>
      </c>
      <c r="AA10" s="13">
        <f t="shared" si="3"/>
        <v>916.80618670281399</v>
      </c>
      <c r="AC10" s="4" t="s">
        <v>10</v>
      </c>
      <c r="AD10" s="18" t="s">
        <v>167</v>
      </c>
      <c r="AE10" s="13">
        <v>908.18285039210798</v>
      </c>
      <c r="AF10" s="13">
        <v>916.80618670281399</v>
      </c>
      <c r="AG10" s="13">
        <v>388.28300721153926</v>
      </c>
      <c r="AH10" s="13">
        <v>375</v>
      </c>
    </row>
    <row r="11" spans="1:34" x14ac:dyDescent="0.35">
      <c r="A11">
        <v>7</v>
      </c>
      <c r="B11" s="4" t="s">
        <v>11</v>
      </c>
      <c r="C11" s="18" t="s">
        <v>167</v>
      </c>
      <c r="D11" s="3">
        <v>2</v>
      </c>
      <c r="E11">
        <v>20</v>
      </c>
      <c r="F11" s="13">
        <v>912.88547759848905</v>
      </c>
      <c r="G11" s="13">
        <v>581.29095756575202</v>
      </c>
      <c r="H11" s="13">
        <v>1135.4874989529601</v>
      </c>
      <c r="I11" s="12">
        <v>720</v>
      </c>
      <c r="J11" s="12">
        <v>780</v>
      </c>
      <c r="K11" s="12">
        <v>590</v>
      </c>
      <c r="L11" s="12">
        <v>750</v>
      </c>
      <c r="M11" s="12">
        <v>400</v>
      </c>
      <c r="N11" s="13">
        <f t="shared" si="0"/>
        <v>733.70799176465016</v>
      </c>
      <c r="O11" s="13">
        <f t="shared" si="1"/>
        <v>735</v>
      </c>
      <c r="Q11" s="16">
        <v>1660.5987165250201</v>
      </c>
      <c r="R11" s="16">
        <v>1523.9433985886501</v>
      </c>
      <c r="S11" s="16">
        <v>1748.1996417092901</v>
      </c>
      <c r="T11" s="16">
        <v>1785.9738916947199</v>
      </c>
      <c r="U11" s="17">
        <v>1900</v>
      </c>
      <c r="V11" s="17">
        <v>1900</v>
      </c>
      <c r="W11" s="17">
        <v>1700</v>
      </c>
      <c r="X11" s="17">
        <v>1300</v>
      </c>
      <c r="Y11" s="17">
        <v>1300</v>
      </c>
      <c r="Z11" s="13">
        <f t="shared" si="2"/>
        <v>1646.5239609464088</v>
      </c>
      <c r="AA11" s="13">
        <f t="shared" si="3"/>
        <v>1700</v>
      </c>
      <c r="AC11" s="4" t="s">
        <v>11</v>
      </c>
      <c r="AD11" s="18" t="s">
        <v>167</v>
      </c>
      <c r="AE11" s="13">
        <v>1646.5239609464088</v>
      </c>
      <c r="AF11" s="13">
        <v>1700</v>
      </c>
      <c r="AG11" s="13">
        <v>733.70799176465016</v>
      </c>
      <c r="AH11" s="13">
        <v>735</v>
      </c>
    </row>
    <row r="12" spans="1:34" x14ac:dyDescent="0.35">
      <c r="A12">
        <v>8</v>
      </c>
      <c r="B12" s="4" t="s">
        <v>12</v>
      </c>
      <c r="C12" s="18" t="s">
        <v>167</v>
      </c>
      <c r="D12" s="3">
        <v>2</v>
      </c>
      <c r="E12">
        <v>0.5</v>
      </c>
      <c r="F12" s="13">
        <v>37.767171301896603</v>
      </c>
      <c r="G12" s="13">
        <v>31.334332351640999</v>
      </c>
      <c r="H12" s="13">
        <v>88.372825246919206</v>
      </c>
      <c r="I12" s="12">
        <v>57</v>
      </c>
      <c r="J12" s="12">
        <v>46</v>
      </c>
      <c r="K12" s="12">
        <v>30</v>
      </c>
      <c r="L12" s="12">
        <v>39</v>
      </c>
      <c r="M12" s="12">
        <v>9.1999999999999993</v>
      </c>
      <c r="N12" s="13">
        <f t="shared" si="0"/>
        <v>42.334291112557104</v>
      </c>
      <c r="O12" s="13">
        <f t="shared" si="1"/>
        <v>38.383585650948305</v>
      </c>
      <c r="Q12" s="16">
        <v>75.434408558023193</v>
      </c>
      <c r="R12" s="16">
        <v>77.400926227408604</v>
      </c>
      <c r="S12" s="16">
        <v>121.820524267422</v>
      </c>
      <c r="T12" s="16">
        <v>170.06559292450299</v>
      </c>
      <c r="U12" s="17">
        <v>140</v>
      </c>
      <c r="V12" s="17">
        <v>120</v>
      </c>
      <c r="W12" s="17">
        <v>110</v>
      </c>
      <c r="X12" s="17">
        <v>110</v>
      </c>
      <c r="Y12" s="17">
        <v>82</v>
      </c>
      <c r="Z12" s="13">
        <f t="shared" si="2"/>
        <v>111.85793910859519</v>
      </c>
      <c r="AA12" s="13">
        <f t="shared" si="3"/>
        <v>110</v>
      </c>
      <c r="AC12" s="4" t="s">
        <v>12</v>
      </c>
      <c r="AD12" s="18" t="s">
        <v>167</v>
      </c>
      <c r="AE12" s="13">
        <v>111.85793910859519</v>
      </c>
      <c r="AF12" s="13">
        <v>110</v>
      </c>
      <c r="AG12" s="13">
        <v>42.334291112557104</v>
      </c>
      <c r="AH12" s="13">
        <v>38.383585650948305</v>
      </c>
    </row>
    <row r="13" spans="1:34" x14ac:dyDescent="0.35">
      <c r="A13">
        <v>9</v>
      </c>
      <c r="B13" s="4" t="s">
        <v>13</v>
      </c>
      <c r="C13" s="18" t="s">
        <v>167</v>
      </c>
      <c r="D13" s="3">
        <v>2</v>
      </c>
      <c r="E13">
        <v>2</v>
      </c>
      <c r="F13" s="13">
        <v>3.34621794192998</v>
      </c>
      <c r="G13" s="13">
        <v>3.84441431045857</v>
      </c>
      <c r="H13" s="13">
        <v>6.0374953031731504</v>
      </c>
      <c r="I13" s="12">
        <v>3.5</v>
      </c>
      <c r="J13" s="12">
        <v>3.3</v>
      </c>
      <c r="K13" s="12">
        <v>2.2999999999999998</v>
      </c>
      <c r="L13" s="12">
        <v>2</v>
      </c>
      <c r="M13" s="12">
        <v>2</v>
      </c>
      <c r="N13" s="13">
        <f t="shared" si="0"/>
        <v>3.2910159444452125</v>
      </c>
      <c r="O13" s="13">
        <f t="shared" si="1"/>
        <v>3.3231089709649897</v>
      </c>
      <c r="Q13" s="16">
        <v>3.73062776227605</v>
      </c>
      <c r="R13" s="16">
        <v>3.7565758764784398</v>
      </c>
      <c r="S13" s="16">
        <v>4.6430119524178304</v>
      </c>
      <c r="T13" s="16">
        <v>5.9883657948945599</v>
      </c>
      <c r="U13" s="17">
        <v>4.5999999999999996</v>
      </c>
      <c r="V13" s="17">
        <v>4.5</v>
      </c>
      <c r="W13" s="17">
        <v>3.2</v>
      </c>
      <c r="X13" s="17">
        <v>2</v>
      </c>
      <c r="Y13" s="17">
        <v>2</v>
      </c>
      <c r="Z13" s="13">
        <f t="shared" si="2"/>
        <v>3.8242868206740974</v>
      </c>
      <c r="AA13" s="13">
        <f t="shared" si="3"/>
        <v>3.7565758764784398</v>
      </c>
      <c r="AC13" s="4" t="s">
        <v>13</v>
      </c>
      <c r="AD13" s="18" t="s">
        <v>167</v>
      </c>
      <c r="AE13" s="13">
        <v>3.8242868206740974</v>
      </c>
      <c r="AF13" s="13">
        <v>3.7565758764784398</v>
      </c>
      <c r="AG13" s="13">
        <v>3.2910159444452125</v>
      </c>
      <c r="AH13" s="13">
        <v>3.3231089709649897</v>
      </c>
    </row>
    <row r="14" spans="1:34" x14ac:dyDescent="0.35">
      <c r="A14">
        <v>10</v>
      </c>
      <c r="B14" s="2" t="s">
        <v>14</v>
      </c>
      <c r="C14" s="18" t="s">
        <v>166</v>
      </c>
      <c r="D14" s="3">
        <v>1</v>
      </c>
      <c r="E14">
        <v>20</v>
      </c>
      <c r="F14" s="13">
        <v>1369.7188892873501</v>
      </c>
      <c r="G14" s="13">
        <v>1290.81399340234</v>
      </c>
      <c r="H14" s="13">
        <v>1614.2815937881301</v>
      </c>
      <c r="I14" s="12">
        <v>1300</v>
      </c>
      <c r="J14" s="12">
        <v>1300</v>
      </c>
      <c r="K14" s="12">
        <v>870</v>
      </c>
      <c r="L14" s="12">
        <v>1100</v>
      </c>
      <c r="M14" s="12">
        <v>750</v>
      </c>
      <c r="N14" s="13">
        <f t="shared" si="0"/>
        <v>1199.3518095597276</v>
      </c>
      <c r="O14" s="13">
        <f t="shared" si="1"/>
        <v>1295.4069967011701</v>
      </c>
      <c r="Q14" s="16">
        <v>2272.9159116096298</v>
      </c>
      <c r="R14" s="16">
        <v>2344.3617715956402</v>
      </c>
      <c r="S14" s="16">
        <v>2347.1503127773599</v>
      </c>
      <c r="T14" s="16">
        <v>2623.87917446027</v>
      </c>
      <c r="U14" s="17">
        <v>2100</v>
      </c>
      <c r="V14" s="17">
        <v>2200</v>
      </c>
      <c r="W14" s="17">
        <v>2000</v>
      </c>
      <c r="X14" s="17">
        <v>1700</v>
      </c>
      <c r="Y14" s="17">
        <v>1800</v>
      </c>
      <c r="Z14" s="13">
        <f t="shared" si="2"/>
        <v>2154.2563522714331</v>
      </c>
      <c r="AA14" s="13">
        <f t="shared" si="3"/>
        <v>2200</v>
      </c>
      <c r="AC14" s="2" t="s">
        <v>14</v>
      </c>
      <c r="AD14" s="18" t="s">
        <v>166</v>
      </c>
      <c r="AE14" s="13">
        <v>2154.2563522714331</v>
      </c>
      <c r="AF14" s="13">
        <v>2200</v>
      </c>
      <c r="AG14" s="13">
        <v>1199.3518095597276</v>
      </c>
      <c r="AH14" s="13">
        <v>1295.4069967011701</v>
      </c>
    </row>
    <row r="15" spans="1:34" x14ac:dyDescent="0.35">
      <c r="A15">
        <v>11</v>
      </c>
      <c r="B15" s="4" t="s">
        <v>15</v>
      </c>
      <c r="C15" s="18" t="s">
        <v>167</v>
      </c>
      <c r="D15" s="3">
        <v>1</v>
      </c>
      <c r="E15">
        <v>5</v>
      </c>
      <c r="F15" s="13">
        <v>55.260331137313898</v>
      </c>
      <c r="G15" s="13">
        <v>29.493617858040999</v>
      </c>
      <c r="H15" s="13">
        <v>31.991722585120002</v>
      </c>
      <c r="I15" s="12">
        <v>41</v>
      </c>
      <c r="J15" s="12">
        <v>51</v>
      </c>
      <c r="K15" s="12">
        <v>31</v>
      </c>
      <c r="L15" s="12">
        <v>41</v>
      </c>
      <c r="M15" s="12">
        <v>28</v>
      </c>
      <c r="N15" s="13">
        <f t="shared" si="0"/>
        <v>38.593208947559361</v>
      </c>
      <c r="O15" s="13">
        <f t="shared" si="1"/>
        <v>36.495861292560001</v>
      </c>
      <c r="Q15" s="16">
        <v>87.733500871806896</v>
      </c>
      <c r="R15" s="16">
        <v>99.553780533062294</v>
      </c>
      <c r="S15" s="16">
        <v>40.922689874344101</v>
      </c>
      <c r="T15" s="16">
        <v>61.026085706581803</v>
      </c>
      <c r="U15" s="17">
        <v>66</v>
      </c>
      <c r="V15" s="17">
        <v>65</v>
      </c>
      <c r="W15" s="17">
        <v>63</v>
      </c>
      <c r="X15" s="17">
        <v>68</v>
      </c>
      <c r="Y15" s="17">
        <v>65</v>
      </c>
      <c r="Z15" s="13">
        <f t="shared" si="2"/>
        <v>68.470672998421676</v>
      </c>
      <c r="AA15" s="13">
        <f t="shared" si="3"/>
        <v>65</v>
      </c>
      <c r="AC15" s="4" t="s">
        <v>15</v>
      </c>
      <c r="AD15" s="18" t="s">
        <v>167</v>
      </c>
      <c r="AE15" s="13">
        <v>68.470672998421676</v>
      </c>
      <c r="AF15" s="13">
        <v>65</v>
      </c>
      <c r="AG15" s="13">
        <v>38.593208947559361</v>
      </c>
      <c r="AH15" s="13">
        <v>36.495861292560001</v>
      </c>
    </row>
    <row r="16" spans="1:34" x14ac:dyDescent="0.35">
      <c r="A16">
        <v>12</v>
      </c>
      <c r="B16" s="2" t="s">
        <v>16</v>
      </c>
      <c r="C16" s="18" t="s">
        <v>166</v>
      </c>
      <c r="D16" s="3">
        <v>1</v>
      </c>
      <c r="E16">
        <v>3</v>
      </c>
      <c r="F16" s="13">
        <v>39.498635427008701</v>
      </c>
      <c r="G16" s="13">
        <v>24.571784502800501</v>
      </c>
      <c r="H16" s="13">
        <v>54.286032558821098</v>
      </c>
      <c r="I16" s="12">
        <v>28</v>
      </c>
      <c r="J16" s="12">
        <v>36</v>
      </c>
      <c r="K16" s="12">
        <v>24</v>
      </c>
      <c r="L16" s="12">
        <v>29</v>
      </c>
      <c r="M16" s="12">
        <v>19</v>
      </c>
      <c r="N16" s="13">
        <f t="shared" si="0"/>
        <v>31.794556561078789</v>
      </c>
      <c r="O16" s="13">
        <f t="shared" si="1"/>
        <v>28.5</v>
      </c>
      <c r="Q16" s="16">
        <v>71.975420340207705</v>
      </c>
      <c r="R16" s="16">
        <v>90.561952634552398</v>
      </c>
      <c r="S16" s="16">
        <v>92.266754540769597</v>
      </c>
      <c r="T16" s="16">
        <v>99.763388036037199</v>
      </c>
      <c r="U16" s="17">
        <v>86</v>
      </c>
      <c r="V16" s="17">
        <v>92</v>
      </c>
      <c r="W16" s="17">
        <v>76</v>
      </c>
      <c r="X16" s="17">
        <v>56</v>
      </c>
      <c r="Y16" s="17">
        <v>59</v>
      </c>
      <c r="Z16" s="13">
        <f t="shared" si="2"/>
        <v>80.396390616840762</v>
      </c>
      <c r="AA16" s="13">
        <f t="shared" si="3"/>
        <v>86</v>
      </c>
      <c r="AC16" s="2" t="s">
        <v>16</v>
      </c>
      <c r="AD16" s="18" t="s">
        <v>166</v>
      </c>
      <c r="AE16" s="13">
        <v>80.396390616840762</v>
      </c>
      <c r="AF16" s="13">
        <v>86</v>
      </c>
      <c r="AG16" s="13">
        <v>31.794556561078789</v>
      </c>
      <c r="AH16" s="13">
        <v>28.5</v>
      </c>
    </row>
    <row r="17" spans="1:34" x14ac:dyDescent="0.35">
      <c r="A17">
        <v>13</v>
      </c>
      <c r="B17" s="2" t="s">
        <v>17</v>
      </c>
      <c r="C17" s="18" t="s">
        <v>166</v>
      </c>
      <c r="D17" s="3">
        <v>2</v>
      </c>
      <c r="E17">
        <v>5</v>
      </c>
      <c r="F17" s="13">
        <v>1484.0223053045599</v>
      </c>
      <c r="G17" s="13">
        <v>246.48739507695299</v>
      </c>
      <c r="H17" s="13">
        <v>1450.7210815856599</v>
      </c>
      <c r="I17" s="12">
        <v>717</v>
      </c>
      <c r="J17" s="12">
        <v>748</v>
      </c>
      <c r="K17" s="12">
        <v>453</v>
      </c>
      <c r="L17" s="12">
        <v>870</v>
      </c>
      <c r="M17" s="12">
        <v>100</v>
      </c>
      <c r="N17" s="13">
        <f t="shared" si="0"/>
        <v>758.65384774589666</v>
      </c>
      <c r="O17" s="13">
        <f t="shared" si="1"/>
        <v>732.5</v>
      </c>
      <c r="Q17" s="16">
        <v>2992.5342776385501</v>
      </c>
      <c r="R17" s="16">
        <v>2875.1203863547598</v>
      </c>
      <c r="S17" s="16">
        <v>2646.7548225782198</v>
      </c>
      <c r="T17" s="16">
        <v>3168.1824358748599</v>
      </c>
      <c r="U17" s="17">
        <v>3379</v>
      </c>
      <c r="V17" s="17">
        <v>3377</v>
      </c>
      <c r="W17" s="17">
        <v>3157</v>
      </c>
      <c r="X17" s="17">
        <v>2400</v>
      </c>
      <c r="Y17" s="17">
        <v>2500</v>
      </c>
      <c r="Z17" s="13">
        <f t="shared" si="2"/>
        <v>2943.9546580495985</v>
      </c>
      <c r="AA17" s="13">
        <f t="shared" si="3"/>
        <v>2992.5342776385501</v>
      </c>
      <c r="AC17" s="2" t="s">
        <v>17</v>
      </c>
      <c r="AD17" s="18" t="s">
        <v>166</v>
      </c>
      <c r="AE17" s="13">
        <v>2943.9546580495985</v>
      </c>
      <c r="AF17" s="13">
        <v>2992.5342776385501</v>
      </c>
      <c r="AG17" s="13">
        <v>758.65384774589666</v>
      </c>
      <c r="AH17" s="13">
        <v>732.5</v>
      </c>
    </row>
    <row r="18" spans="1:34" x14ac:dyDescent="0.35">
      <c r="A18">
        <v>14</v>
      </c>
      <c r="B18" s="4" t="s">
        <v>18</v>
      </c>
      <c r="C18" s="18" t="s">
        <v>167</v>
      </c>
      <c r="D18" s="3">
        <v>2</v>
      </c>
      <c r="E18">
        <v>1</v>
      </c>
      <c r="F18" s="13">
        <v>714.65676062559101</v>
      </c>
      <c r="G18" s="13">
        <v>864.96346503606401</v>
      </c>
      <c r="H18" s="13">
        <v>607.12049303656795</v>
      </c>
      <c r="I18" s="12">
        <v>667</v>
      </c>
      <c r="J18" s="12">
        <v>745</v>
      </c>
      <c r="K18" s="12">
        <v>693</v>
      </c>
      <c r="L18" s="12">
        <v>570</v>
      </c>
      <c r="M18" s="12">
        <v>880</v>
      </c>
      <c r="N18" s="13">
        <f t="shared" si="0"/>
        <v>717.71758983727784</v>
      </c>
      <c r="O18" s="13">
        <f t="shared" si="1"/>
        <v>703.8283803127955</v>
      </c>
      <c r="Q18" s="16">
        <v>196.15020854788</v>
      </c>
      <c r="R18" s="16">
        <v>194.07730338859599</v>
      </c>
      <c r="S18" s="16">
        <v>112.997695918875</v>
      </c>
      <c r="T18" s="16">
        <v>153.95234188137999</v>
      </c>
      <c r="U18" s="17">
        <v>113</v>
      </c>
      <c r="V18" s="17">
        <v>100</v>
      </c>
      <c r="W18" s="17">
        <v>99</v>
      </c>
      <c r="X18" s="17">
        <v>94</v>
      </c>
      <c r="Y18" s="17">
        <v>90</v>
      </c>
      <c r="Z18" s="13">
        <f t="shared" si="2"/>
        <v>128.13083885963678</v>
      </c>
      <c r="AA18" s="13">
        <f t="shared" si="3"/>
        <v>112.997695918875</v>
      </c>
      <c r="AC18" s="4" t="s">
        <v>18</v>
      </c>
      <c r="AD18" s="18" t="s">
        <v>167</v>
      </c>
      <c r="AE18" s="13">
        <v>128.13083885963678</v>
      </c>
      <c r="AF18" s="13">
        <v>112.997695918875</v>
      </c>
      <c r="AG18" s="13">
        <v>717.71758983727784</v>
      </c>
      <c r="AH18" s="13">
        <v>703.8283803127955</v>
      </c>
    </row>
    <row r="19" spans="1:34" x14ac:dyDescent="0.35">
      <c r="A19">
        <v>15</v>
      </c>
      <c r="B19" s="5" t="s">
        <v>19</v>
      </c>
      <c r="C19" s="18" t="s">
        <v>167</v>
      </c>
      <c r="D19" s="6">
        <v>2</v>
      </c>
      <c r="F19" s="13">
        <v>294.12842369156101</v>
      </c>
      <c r="G19" s="13">
        <v>259.85297582407401</v>
      </c>
      <c r="H19" s="13">
        <v>606.09147884185802</v>
      </c>
      <c r="N19" s="13">
        <f t="shared" si="0"/>
        <v>386.69095945249774</v>
      </c>
      <c r="O19" s="13">
        <f t="shared" si="1"/>
        <v>294.12842369156101</v>
      </c>
      <c r="Q19" s="16">
        <v>583.69150518732295</v>
      </c>
      <c r="R19" s="16">
        <v>667.03049548177398</v>
      </c>
      <c r="S19" s="16">
        <v>1116.5055236707201</v>
      </c>
      <c r="T19" s="16">
        <v>1097.0397595915699</v>
      </c>
      <c r="U19" s="17"/>
      <c r="V19" s="17"/>
      <c r="W19" s="17"/>
      <c r="X19" s="17"/>
      <c r="Y19" s="17"/>
      <c r="Z19" s="13">
        <f t="shared" si="2"/>
        <v>866.06682098284682</v>
      </c>
      <c r="AA19" s="13">
        <f t="shared" si="3"/>
        <v>882.03512753667201</v>
      </c>
      <c r="AC19" s="5" t="s">
        <v>19</v>
      </c>
      <c r="AD19" s="18" t="s">
        <v>167</v>
      </c>
      <c r="AE19" s="13">
        <v>866.06682098284682</v>
      </c>
      <c r="AF19" s="13">
        <v>882.03512753667201</v>
      </c>
      <c r="AG19" s="13">
        <v>386.69095945249774</v>
      </c>
      <c r="AH19" s="13">
        <v>294.12842369156101</v>
      </c>
    </row>
    <row r="20" spans="1:34" x14ac:dyDescent="0.35">
      <c r="A20">
        <v>16</v>
      </c>
      <c r="B20" s="2" t="s">
        <v>20</v>
      </c>
      <c r="C20" s="18" t="s">
        <v>166</v>
      </c>
      <c r="D20" s="3">
        <v>1</v>
      </c>
      <c r="E20">
        <v>2</v>
      </c>
      <c r="F20" s="13">
        <v>3.1153296005224198</v>
      </c>
      <c r="G20" s="12">
        <v>2</v>
      </c>
      <c r="H20" s="13">
        <v>2.2252182496419199</v>
      </c>
      <c r="I20" s="12">
        <v>2</v>
      </c>
      <c r="J20" s="12">
        <v>2</v>
      </c>
      <c r="K20" s="12">
        <v>2</v>
      </c>
      <c r="L20" s="12">
        <v>2</v>
      </c>
      <c r="M20" s="12">
        <v>2</v>
      </c>
      <c r="N20" s="13">
        <f t="shared" si="0"/>
        <v>2.1675684812705427</v>
      </c>
      <c r="O20" s="13">
        <f t="shared" si="1"/>
        <v>2</v>
      </c>
      <c r="Q20" s="16">
        <v>7.1305479519995103</v>
      </c>
      <c r="R20" s="16">
        <v>10.818921649691299</v>
      </c>
      <c r="S20" s="16">
        <v>9.9505718999753299</v>
      </c>
      <c r="T20" s="16">
        <v>7.9210218593810797</v>
      </c>
      <c r="U20" s="17">
        <v>12</v>
      </c>
      <c r="V20" s="17">
        <v>17</v>
      </c>
      <c r="W20" s="17">
        <v>2</v>
      </c>
      <c r="X20" s="17">
        <v>11</v>
      </c>
      <c r="Y20" s="17">
        <v>20</v>
      </c>
      <c r="Z20" s="13">
        <f t="shared" si="2"/>
        <v>10.869007040116356</v>
      </c>
      <c r="AA20" s="13">
        <f t="shared" si="3"/>
        <v>10.818921649691299</v>
      </c>
      <c r="AC20" s="2" t="s">
        <v>20</v>
      </c>
      <c r="AD20" s="18" t="s">
        <v>166</v>
      </c>
      <c r="AE20" s="13">
        <v>10.869007040116356</v>
      </c>
      <c r="AF20" s="13">
        <v>10.818921649691299</v>
      </c>
      <c r="AG20" s="13">
        <v>2.1675684812705427</v>
      </c>
      <c r="AH20" s="13">
        <v>2</v>
      </c>
    </row>
    <row r="21" spans="1:34" x14ac:dyDescent="0.35">
      <c r="A21">
        <v>17</v>
      </c>
      <c r="B21" s="5" t="s">
        <v>21</v>
      </c>
      <c r="C21" s="18" t="s">
        <v>167</v>
      </c>
      <c r="D21" s="6">
        <v>1</v>
      </c>
      <c r="F21" s="13">
        <v>1.5387039486284899</v>
      </c>
      <c r="G21" s="13"/>
      <c r="H21" s="13">
        <v>3.0965843565545401</v>
      </c>
      <c r="N21" s="13">
        <f t="shared" si="0"/>
        <v>2.317644152591515</v>
      </c>
      <c r="O21" s="13">
        <f t="shared" si="1"/>
        <v>2.317644152591515</v>
      </c>
      <c r="Q21" s="16">
        <v>21.578845728173299</v>
      </c>
      <c r="R21" s="16">
        <v>21.435611352309799</v>
      </c>
      <c r="S21" s="16">
        <v>19.526149273722599</v>
      </c>
      <c r="T21" s="16">
        <v>21.942716047348501</v>
      </c>
      <c r="U21" s="17"/>
      <c r="V21" s="17"/>
      <c r="W21" s="17"/>
      <c r="X21" s="17"/>
      <c r="Y21" s="17"/>
      <c r="Z21" s="13">
        <f t="shared" si="2"/>
        <v>21.120830600388548</v>
      </c>
      <c r="AA21" s="13">
        <f t="shared" si="3"/>
        <v>21.507228540241549</v>
      </c>
      <c r="AC21" s="5" t="s">
        <v>21</v>
      </c>
      <c r="AD21" s="18" t="s">
        <v>167</v>
      </c>
      <c r="AE21" s="13">
        <v>21.120830600388548</v>
      </c>
      <c r="AF21" s="13">
        <v>21.507228540241549</v>
      </c>
      <c r="AG21" s="13">
        <v>2.317644152591515</v>
      </c>
      <c r="AH21" s="13">
        <v>2.317644152591515</v>
      </c>
    </row>
    <row r="22" spans="1:34" x14ac:dyDescent="0.35">
      <c r="A22">
        <v>18</v>
      </c>
      <c r="B22" s="2" t="s">
        <v>22</v>
      </c>
      <c r="C22" s="18" t="s">
        <v>166</v>
      </c>
      <c r="D22" s="3">
        <v>2</v>
      </c>
      <c r="E22">
        <v>2</v>
      </c>
      <c r="F22" s="13">
        <v>77.551977956568393</v>
      </c>
      <c r="G22" s="13">
        <v>57.332380945171202</v>
      </c>
      <c r="H22" s="13">
        <v>73.285289567327695</v>
      </c>
      <c r="I22" s="12">
        <v>77</v>
      </c>
      <c r="J22" s="12">
        <v>73</v>
      </c>
      <c r="K22" s="12">
        <v>58</v>
      </c>
      <c r="L22" s="12">
        <v>77</v>
      </c>
      <c r="M22" s="12">
        <v>59</v>
      </c>
      <c r="N22" s="13">
        <f t="shared" si="0"/>
        <v>69.02120605863341</v>
      </c>
      <c r="O22" s="13">
        <f t="shared" si="1"/>
        <v>73.142644783663854</v>
      </c>
      <c r="Q22" s="16">
        <v>115.295768191901</v>
      </c>
      <c r="R22" s="16">
        <v>116.190808408603</v>
      </c>
      <c r="S22" s="16">
        <v>118.090823105751</v>
      </c>
      <c r="T22" s="16">
        <v>99.307124225761797</v>
      </c>
      <c r="U22" s="17">
        <v>130</v>
      </c>
      <c r="V22" s="17">
        <v>120</v>
      </c>
      <c r="W22" s="17">
        <v>100</v>
      </c>
      <c r="X22" s="17">
        <v>92</v>
      </c>
      <c r="Y22" s="17">
        <v>110</v>
      </c>
      <c r="Z22" s="13">
        <f t="shared" si="2"/>
        <v>111.20939154800186</v>
      </c>
      <c r="AA22" s="13">
        <f t="shared" si="3"/>
        <v>115.295768191901</v>
      </c>
      <c r="AC22" s="2" t="s">
        <v>22</v>
      </c>
      <c r="AD22" s="18" t="s">
        <v>166</v>
      </c>
      <c r="AE22" s="13">
        <v>111.20939154800186</v>
      </c>
      <c r="AF22" s="13">
        <v>115.295768191901</v>
      </c>
      <c r="AG22" s="13">
        <v>69.02120605863341</v>
      </c>
      <c r="AH22" s="13">
        <v>73.142644783663854</v>
      </c>
    </row>
    <row r="23" spans="1:34" x14ac:dyDescent="0.35">
      <c r="A23">
        <v>19</v>
      </c>
      <c r="B23" s="2" t="s">
        <v>23</v>
      </c>
      <c r="C23" s="18" t="s">
        <v>166</v>
      </c>
      <c r="D23" s="3">
        <v>1</v>
      </c>
      <c r="E23">
        <v>10</v>
      </c>
      <c r="F23" s="13">
        <v>61.9383146905869</v>
      </c>
      <c r="G23" s="12">
        <v>10</v>
      </c>
      <c r="H23" s="13">
        <v>46.328244833580499</v>
      </c>
      <c r="I23" s="12">
        <v>10</v>
      </c>
      <c r="J23" s="12">
        <v>10</v>
      </c>
      <c r="K23" s="12">
        <v>50</v>
      </c>
      <c r="L23" s="12">
        <v>10</v>
      </c>
      <c r="M23" s="12">
        <v>10</v>
      </c>
      <c r="N23" s="13">
        <f t="shared" si="0"/>
        <v>26.033319940520926</v>
      </c>
      <c r="O23" s="13">
        <f t="shared" si="1"/>
        <v>10</v>
      </c>
      <c r="Q23" s="16">
        <v>335.046492180602</v>
      </c>
      <c r="R23" s="16">
        <v>189.427258825634</v>
      </c>
      <c r="S23" s="16">
        <v>308.71786374669301</v>
      </c>
      <c r="T23" s="16">
        <v>443.23935380760503</v>
      </c>
      <c r="U23" s="17">
        <v>120</v>
      </c>
      <c r="V23" s="17">
        <v>240</v>
      </c>
      <c r="W23" s="17">
        <v>240</v>
      </c>
      <c r="X23" s="17">
        <v>10</v>
      </c>
      <c r="Y23" s="17">
        <v>220</v>
      </c>
      <c r="Z23" s="13">
        <f t="shared" si="2"/>
        <v>234.04788539561488</v>
      </c>
      <c r="AA23" s="13">
        <f t="shared" si="3"/>
        <v>240</v>
      </c>
      <c r="AC23" s="2" t="s">
        <v>23</v>
      </c>
      <c r="AD23" s="18" t="s">
        <v>166</v>
      </c>
      <c r="AE23" s="13">
        <v>234.04788539561488</v>
      </c>
      <c r="AF23" s="13">
        <v>240</v>
      </c>
      <c r="AG23" s="13">
        <v>26.033319940520926</v>
      </c>
      <c r="AH23" s="13">
        <v>10</v>
      </c>
    </row>
    <row r="24" spans="1:34" x14ac:dyDescent="0.35">
      <c r="A24">
        <v>20</v>
      </c>
      <c r="B24" s="4" t="s">
        <v>24</v>
      </c>
      <c r="C24" s="18" t="s">
        <v>167</v>
      </c>
      <c r="D24" s="3">
        <v>1</v>
      </c>
      <c r="E24">
        <v>10</v>
      </c>
      <c r="F24" s="13">
        <v>469.81898123431603</v>
      </c>
      <c r="G24" s="12">
        <v>10</v>
      </c>
      <c r="H24" s="13">
        <v>241.45763968318599</v>
      </c>
      <c r="I24" s="12">
        <v>38</v>
      </c>
      <c r="J24" s="12">
        <v>21</v>
      </c>
      <c r="K24" s="12">
        <v>10</v>
      </c>
      <c r="L24" s="12">
        <v>10</v>
      </c>
      <c r="M24" s="12">
        <v>10</v>
      </c>
      <c r="N24" s="13">
        <f t="shared" si="0"/>
        <v>101.28457761468775</v>
      </c>
      <c r="O24" s="13">
        <f t="shared" si="1"/>
        <v>15.5</v>
      </c>
      <c r="Q24" s="16">
        <v>2831.9671623962699</v>
      </c>
      <c r="R24" s="16">
        <v>2750.8840969728999</v>
      </c>
      <c r="S24" s="16">
        <v>2192.6734217633102</v>
      </c>
      <c r="T24" s="16">
        <v>1607.02683688055</v>
      </c>
      <c r="U24" s="17">
        <v>1600</v>
      </c>
      <c r="V24" s="17">
        <v>1700</v>
      </c>
      <c r="W24" s="17">
        <v>1400</v>
      </c>
      <c r="X24" s="17">
        <v>2600</v>
      </c>
      <c r="Y24" s="17">
        <v>4800</v>
      </c>
      <c r="Z24" s="13">
        <f t="shared" si="2"/>
        <v>2386.9501686681147</v>
      </c>
      <c r="AA24" s="13">
        <f t="shared" si="3"/>
        <v>2192.6734217633102</v>
      </c>
      <c r="AC24" s="4" t="s">
        <v>24</v>
      </c>
      <c r="AD24" s="18" t="s">
        <v>167</v>
      </c>
      <c r="AE24" s="13">
        <v>2386.9501686681147</v>
      </c>
      <c r="AF24" s="13">
        <v>2192.6734217633102</v>
      </c>
      <c r="AG24" s="13">
        <v>101.28457761468775</v>
      </c>
      <c r="AH24" s="13">
        <v>15.5</v>
      </c>
    </row>
    <row r="25" spans="1:34" x14ac:dyDescent="0.35">
      <c r="A25">
        <v>21</v>
      </c>
      <c r="B25" s="2" t="s">
        <v>25</v>
      </c>
      <c r="C25" s="18" t="s">
        <v>166</v>
      </c>
      <c r="D25" s="3">
        <v>1</v>
      </c>
      <c r="E25">
        <v>10</v>
      </c>
      <c r="F25" s="13">
        <v>53.156401316362803</v>
      </c>
      <c r="G25" s="12">
        <v>10</v>
      </c>
      <c r="H25" s="13">
        <v>41.600242849965902</v>
      </c>
      <c r="I25" s="12">
        <v>10</v>
      </c>
      <c r="J25" s="12">
        <v>10</v>
      </c>
      <c r="K25" s="12">
        <v>10</v>
      </c>
      <c r="L25" s="12">
        <v>10</v>
      </c>
      <c r="M25" s="12">
        <v>10</v>
      </c>
      <c r="N25" s="13">
        <f t="shared" si="0"/>
        <v>19.344580520791087</v>
      </c>
      <c r="O25" s="13">
        <f t="shared" si="1"/>
        <v>10</v>
      </c>
      <c r="Q25" s="16">
        <v>140.87956504192601</v>
      </c>
      <c r="R25" s="16">
        <v>163.60781901656901</v>
      </c>
      <c r="S25" s="16">
        <v>117.79074852063999</v>
      </c>
      <c r="T25" s="16">
        <v>259.725131284128</v>
      </c>
      <c r="U25" s="17">
        <v>120</v>
      </c>
      <c r="V25" s="17">
        <v>150</v>
      </c>
      <c r="W25" s="17">
        <v>150</v>
      </c>
      <c r="X25" s="17">
        <v>200</v>
      </c>
      <c r="Y25" s="17">
        <v>120</v>
      </c>
      <c r="Z25" s="13">
        <f t="shared" si="2"/>
        <v>158.00036265147367</v>
      </c>
      <c r="AA25" s="13">
        <f t="shared" si="3"/>
        <v>150</v>
      </c>
      <c r="AC25" s="2" t="s">
        <v>25</v>
      </c>
      <c r="AD25" s="18" t="s">
        <v>166</v>
      </c>
      <c r="AE25" s="13">
        <v>158.00036265147367</v>
      </c>
      <c r="AF25" s="13">
        <v>150</v>
      </c>
      <c r="AG25" s="13">
        <v>19.344580520791087</v>
      </c>
      <c r="AH25" s="13">
        <v>10</v>
      </c>
    </row>
    <row r="26" spans="1:34" x14ac:dyDescent="0.35">
      <c r="A26">
        <v>22</v>
      </c>
      <c r="B26" s="4" t="s">
        <v>26</v>
      </c>
      <c r="C26" s="18" t="s">
        <v>167</v>
      </c>
      <c r="D26" s="3">
        <v>1</v>
      </c>
      <c r="E26">
        <v>25</v>
      </c>
      <c r="F26" s="13">
        <v>174.65922068494999</v>
      </c>
      <c r="G26" s="13">
        <v>70.286789970663307</v>
      </c>
      <c r="H26" s="13">
        <v>150.879205332585</v>
      </c>
      <c r="I26" s="12">
        <v>120</v>
      </c>
      <c r="J26" s="12">
        <v>110</v>
      </c>
      <c r="K26" s="12">
        <v>110</v>
      </c>
      <c r="L26" s="12">
        <v>25</v>
      </c>
      <c r="M26" s="12">
        <v>25</v>
      </c>
      <c r="N26" s="13">
        <f t="shared" si="0"/>
        <v>98.228151998524794</v>
      </c>
      <c r="O26" s="13">
        <f t="shared" si="1"/>
        <v>110</v>
      </c>
      <c r="Q26" s="16">
        <v>393.675439478106</v>
      </c>
      <c r="R26" s="16">
        <v>397.58941718297899</v>
      </c>
      <c r="S26" s="16">
        <v>419.98729841339701</v>
      </c>
      <c r="T26" s="16">
        <v>587.38062840790303</v>
      </c>
      <c r="U26" s="17">
        <v>590</v>
      </c>
      <c r="V26" s="17">
        <v>610</v>
      </c>
      <c r="W26" s="17">
        <v>580</v>
      </c>
      <c r="X26" s="17">
        <v>560</v>
      </c>
      <c r="Y26" s="17">
        <v>520</v>
      </c>
      <c r="Z26" s="13">
        <f t="shared" si="2"/>
        <v>517.62586483137613</v>
      </c>
      <c r="AA26" s="13">
        <f t="shared" si="3"/>
        <v>560</v>
      </c>
      <c r="AC26" s="4" t="s">
        <v>26</v>
      </c>
      <c r="AD26" s="18" t="s">
        <v>167</v>
      </c>
      <c r="AE26" s="13">
        <v>517.62586483137613</v>
      </c>
      <c r="AF26" s="13">
        <v>560</v>
      </c>
      <c r="AG26" s="13">
        <v>98.228151998524794</v>
      </c>
      <c r="AH26" s="13">
        <v>110</v>
      </c>
    </row>
    <row r="27" spans="1:34" x14ac:dyDescent="0.35">
      <c r="A27">
        <v>23</v>
      </c>
      <c r="B27" s="4" t="s">
        <v>27</v>
      </c>
      <c r="C27" s="18" t="s">
        <v>167</v>
      </c>
      <c r="D27" s="3">
        <v>1</v>
      </c>
      <c r="E27">
        <v>10</v>
      </c>
      <c r="F27" s="13">
        <v>41.442572150946503</v>
      </c>
      <c r="G27" s="12">
        <v>10</v>
      </c>
      <c r="H27" s="13">
        <v>28.569528843749499</v>
      </c>
      <c r="I27" s="12">
        <v>50</v>
      </c>
      <c r="J27" s="12">
        <v>47</v>
      </c>
      <c r="K27" s="12">
        <v>36</v>
      </c>
      <c r="L27" s="12">
        <v>10</v>
      </c>
      <c r="M27" s="12">
        <v>10</v>
      </c>
      <c r="N27" s="13">
        <f t="shared" si="0"/>
        <v>29.126512624337</v>
      </c>
      <c r="O27" s="13">
        <f t="shared" si="1"/>
        <v>32.284764421874748</v>
      </c>
      <c r="Q27" s="16">
        <v>30.060062297379801</v>
      </c>
      <c r="R27" s="16">
        <v>36.360896013654802</v>
      </c>
      <c r="S27" s="17">
        <v>10</v>
      </c>
      <c r="T27" s="16">
        <v>45.7029636371743</v>
      </c>
      <c r="U27" s="17">
        <v>100</v>
      </c>
      <c r="V27" s="17">
        <v>110</v>
      </c>
      <c r="W27" s="17">
        <v>120</v>
      </c>
      <c r="X27" s="17">
        <v>10</v>
      </c>
      <c r="Y27" s="17">
        <v>10</v>
      </c>
      <c r="Z27" s="13">
        <f t="shared" si="2"/>
        <v>52.458213549800995</v>
      </c>
      <c r="AA27" s="13">
        <f t="shared" si="3"/>
        <v>36.360896013654802</v>
      </c>
      <c r="AC27" s="4" t="s">
        <v>27</v>
      </c>
      <c r="AD27" s="18" t="s">
        <v>167</v>
      </c>
      <c r="AE27" s="13">
        <v>52.458213549800995</v>
      </c>
      <c r="AF27" s="13">
        <v>36.360896013654802</v>
      </c>
      <c r="AG27" s="13">
        <v>29.126512624337</v>
      </c>
      <c r="AH27" s="13">
        <v>32.284764421874748</v>
      </c>
    </row>
    <row r="28" spans="1:34" x14ac:dyDescent="0.35">
      <c r="A28">
        <v>24</v>
      </c>
      <c r="B28" s="2" t="s">
        <v>28</v>
      </c>
      <c r="C28" s="18" t="s">
        <v>166</v>
      </c>
      <c r="D28" s="3">
        <v>1</v>
      </c>
      <c r="E28">
        <v>0.1</v>
      </c>
      <c r="F28" s="13">
        <v>0.64356367725102603</v>
      </c>
      <c r="G28" s="12">
        <v>0.1</v>
      </c>
      <c r="H28" s="12">
        <v>0.1</v>
      </c>
      <c r="I28" s="12">
        <v>0.1</v>
      </c>
      <c r="J28" s="12">
        <v>0.1</v>
      </c>
      <c r="K28" s="12">
        <v>0.1</v>
      </c>
      <c r="N28" s="13">
        <f t="shared" si="0"/>
        <v>0.19059394620850434</v>
      </c>
      <c r="O28" s="13">
        <f t="shared" si="1"/>
        <v>0.1</v>
      </c>
      <c r="Q28" s="16">
        <v>11.829203449384201</v>
      </c>
      <c r="R28" s="16">
        <v>20.518264213758499</v>
      </c>
      <c r="S28" s="16">
        <v>10.118626357832101</v>
      </c>
      <c r="T28" s="16">
        <v>19.934896410814002</v>
      </c>
      <c r="U28" s="17">
        <v>14</v>
      </c>
      <c r="V28" s="17">
        <v>20</v>
      </c>
      <c r="W28" s="17">
        <v>18</v>
      </c>
      <c r="X28" s="17"/>
      <c r="Y28" s="17"/>
      <c r="Z28" s="13">
        <f t="shared" si="2"/>
        <v>16.342998633112686</v>
      </c>
      <c r="AA28" s="13">
        <f t="shared" si="3"/>
        <v>18</v>
      </c>
      <c r="AC28" s="2" t="s">
        <v>28</v>
      </c>
      <c r="AD28" s="18" t="s">
        <v>166</v>
      </c>
      <c r="AE28" s="13">
        <v>16.342998633112686</v>
      </c>
      <c r="AF28" s="13">
        <v>18</v>
      </c>
      <c r="AG28" s="13">
        <v>0.19059394620850434</v>
      </c>
      <c r="AH28" s="13">
        <v>0.1</v>
      </c>
    </row>
    <row r="29" spans="1:34" x14ac:dyDescent="0.35">
      <c r="A29">
        <v>25</v>
      </c>
      <c r="B29" s="4" t="s">
        <v>29</v>
      </c>
      <c r="C29" s="18" t="s">
        <v>167</v>
      </c>
      <c r="D29" s="3">
        <v>1</v>
      </c>
      <c r="E29">
        <v>2</v>
      </c>
      <c r="F29" s="13">
        <v>25.6723655200995</v>
      </c>
      <c r="G29" s="12">
        <v>2</v>
      </c>
      <c r="H29" s="13">
        <v>30.678070573503799</v>
      </c>
      <c r="I29" s="12">
        <v>2</v>
      </c>
      <c r="J29" s="12">
        <v>2</v>
      </c>
      <c r="K29" s="12">
        <v>2</v>
      </c>
      <c r="L29" s="12">
        <v>2</v>
      </c>
      <c r="M29" s="12">
        <v>2</v>
      </c>
      <c r="N29" s="13">
        <f t="shared" si="0"/>
        <v>8.5438045117004116</v>
      </c>
      <c r="O29" s="13">
        <f t="shared" si="1"/>
        <v>2</v>
      </c>
      <c r="Q29" s="16">
        <v>276.82131925172598</v>
      </c>
      <c r="R29" s="16">
        <v>279.03700121739399</v>
      </c>
      <c r="S29" s="16">
        <v>237.28249660307301</v>
      </c>
      <c r="T29" s="16">
        <v>349.13906215241099</v>
      </c>
      <c r="U29" s="17">
        <v>350</v>
      </c>
      <c r="V29" s="17">
        <v>320</v>
      </c>
      <c r="W29" s="17">
        <v>310</v>
      </c>
      <c r="X29" s="17">
        <v>320</v>
      </c>
      <c r="Y29" s="17">
        <v>410</v>
      </c>
      <c r="Z29" s="13">
        <f t="shared" si="2"/>
        <v>316.91998658051153</v>
      </c>
      <c r="AA29" s="13">
        <f t="shared" si="3"/>
        <v>320</v>
      </c>
      <c r="AC29" s="4" t="s">
        <v>29</v>
      </c>
      <c r="AD29" s="18" t="s">
        <v>167</v>
      </c>
      <c r="AE29" s="13">
        <v>316.91998658051153</v>
      </c>
      <c r="AF29" s="13">
        <v>320</v>
      </c>
      <c r="AG29" s="13">
        <v>8.5438045117004116</v>
      </c>
      <c r="AH29" s="13">
        <v>2</v>
      </c>
    </row>
    <row r="30" spans="1:34" x14ac:dyDescent="0.35">
      <c r="A30">
        <v>26</v>
      </c>
      <c r="B30" s="7" t="s">
        <v>30</v>
      </c>
      <c r="C30" s="18" t="s">
        <v>166</v>
      </c>
      <c r="D30" s="3">
        <v>2</v>
      </c>
      <c r="E30">
        <v>0.5</v>
      </c>
      <c r="F30" s="13">
        <v>19.0003069353189</v>
      </c>
      <c r="G30" s="13">
        <v>14.218368677871601</v>
      </c>
      <c r="H30" s="13">
        <v>22.0417584771617</v>
      </c>
      <c r="I30" s="12">
        <v>15</v>
      </c>
      <c r="J30" s="12">
        <v>17</v>
      </c>
      <c r="K30" s="12">
        <v>13</v>
      </c>
      <c r="L30" s="12">
        <v>16</v>
      </c>
      <c r="M30" s="12">
        <v>12</v>
      </c>
      <c r="N30" s="13">
        <f t="shared" si="0"/>
        <v>16.032554261294024</v>
      </c>
      <c r="O30" s="13">
        <f t="shared" si="1"/>
        <v>15.5</v>
      </c>
      <c r="Q30" s="16">
        <v>20.715892533440599</v>
      </c>
      <c r="R30" s="16">
        <v>31.182571739527098</v>
      </c>
      <c r="S30" s="16">
        <v>19.389178546894499</v>
      </c>
      <c r="T30" s="16">
        <v>31.301696901502599</v>
      </c>
      <c r="U30" s="17">
        <v>24</v>
      </c>
      <c r="V30" s="17">
        <v>31</v>
      </c>
      <c r="W30" s="17">
        <v>22</v>
      </c>
      <c r="X30" s="17">
        <v>21</v>
      </c>
      <c r="Y30" s="17">
        <v>21</v>
      </c>
      <c r="Z30" s="13">
        <f t="shared" si="2"/>
        <v>24.621037746818313</v>
      </c>
      <c r="AA30" s="13">
        <f t="shared" si="3"/>
        <v>22</v>
      </c>
      <c r="AC30" s="7" t="s">
        <v>30</v>
      </c>
      <c r="AD30" s="18" t="s">
        <v>166</v>
      </c>
      <c r="AE30" s="13">
        <v>24.621037746818313</v>
      </c>
      <c r="AF30" s="13">
        <v>22</v>
      </c>
      <c r="AG30" s="13">
        <v>16.032554261294024</v>
      </c>
      <c r="AH30" s="13">
        <v>15.5</v>
      </c>
    </row>
    <row r="31" spans="1:34" x14ac:dyDescent="0.35">
      <c r="A31">
        <v>27</v>
      </c>
      <c r="B31" s="2" t="s">
        <v>31</v>
      </c>
      <c r="C31" s="18" t="s">
        <v>166</v>
      </c>
      <c r="D31" s="3">
        <v>1</v>
      </c>
      <c r="E31">
        <v>125</v>
      </c>
      <c r="F31" s="13">
        <v>630.90084128591604</v>
      </c>
      <c r="G31" s="13">
        <v>1226.80912721032</v>
      </c>
      <c r="H31" s="13">
        <v>1283.6521743885601</v>
      </c>
      <c r="I31" s="12">
        <v>1200</v>
      </c>
      <c r="J31" s="12">
        <v>1100</v>
      </c>
      <c r="K31" s="12">
        <v>1000</v>
      </c>
      <c r="L31" s="12">
        <v>1800</v>
      </c>
      <c r="M31" s="12">
        <v>1400</v>
      </c>
      <c r="N31" s="13">
        <f t="shared" si="0"/>
        <v>1205.1702678605996</v>
      </c>
      <c r="O31" s="13">
        <f t="shared" si="1"/>
        <v>1213.4045636051601</v>
      </c>
      <c r="Q31" s="16">
        <v>954.43851686026403</v>
      </c>
      <c r="R31" s="16">
        <v>537.14924362808097</v>
      </c>
      <c r="S31" s="16">
        <v>1293.6295342983799</v>
      </c>
      <c r="T31" s="16">
        <v>1532.4805263742401</v>
      </c>
      <c r="U31" s="17">
        <v>1100</v>
      </c>
      <c r="V31" s="17">
        <v>1000</v>
      </c>
      <c r="W31" s="17">
        <v>1300</v>
      </c>
      <c r="X31" s="17">
        <v>2000</v>
      </c>
      <c r="Y31" s="17">
        <v>1300</v>
      </c>
      <c r="Z31" s="13">
        <f t="shared" si="2"/>
        <v>1224.1886467956626</v>
      </c>
      <c r="AA31" s="13">
        <f t="shared" si="3"/>
        <v>1293.6295342983799</v>
      </c>
      <c r="AC31" s="2" t="s">
        <v>31</v>
      </c>
      <c r="AD31" s="18" t="s">
        <v>166</v>
      </c>
      <c r="AE31" s="13">
        <v>1224.1886467956626</v>
      </c>
      <c r="AF31" s="13">
        <v>1293.6295342983799</v>
      </c>
      <c r="AG31" s="13">
        <v>1205.1702678605996</v>
      </c>
      <c r="AH31" s="13">
        <v>1213.4045636051601</v>
      </c>
    </row>
    <row r="32" spans="1:34" x14ac:dyDescent="0.35">
      <c r="A32">
        <v>28</v>
      </c>
      <c r="B32" s="2" t="s">
        <v>32</v>
      </c>
      <c r="C32" s="18" t="s">
        <v>166</v>
      </c>
      <c r="D32" s="3">
        <v>1</v>
      </c>
      <c r="E32">
        <v>35</v>
      </c>
      <c r="F32" s="13">
        <v>9173.8952968362992</v>
      </c>
      <c r="G32" s="13">
        <v>5757.0330720340999</v>
      </c>
      <c r="H32" s="13">
        <v>5981.3348466631896</v>
      </c>
      <c r="I32" s="12">
        <v>8500</v>
      </c>
      <c r="J32" s="12">
        <v>12000</v>
      </c>
      <c r="K32" s="12">
        <v>5100</v>
      </c>
      <c r="L32" s="12">
        <v>11000</v>
      </c>
      <c r="M32" s="12">
        <v>7100</v>
      </c>
      <c r="N32" s="13">
        <f t="shared" si="0"/>
        <v>8076.5329019416986</v>
      </c>
      <c r="O32" s="13">
        <f t="shared" si="1"/>
        <v>7800</v>
      </c>
      <c r="Q32" s="16">
        <v>12152.512403946899</v>
      </c>
      <c r="R32" s="16">
        <v>14107.9830515867</v>
      </c>
      <c r="S32" s="16">
        <v>9391.9766508405501</v>
      </c>
      <c r="T32" s="16">
        <v>5485.38314884804</v>
      </c>
      <c r="U32" s="17">
        <v>12000</v>
      </c>
      <c r="V32" s="17">
        <v>15000</v>
      </c>
      <c r="W32" s="17">
        <v>8900</v>
      </c>
      <c r="X32" s="17">
        <v>13000</v>
      </c>
      <c r="Y32" s="17">
        <v>11000</v>
      </c>
      <c r="Z32" s="13">
        <f t="shared" si="2"/>
        <v>11226.428361691354</v>
      </c>
      <c r="AA32" s="13">
        <f t="shared" si="3"/>
        <v>12000</v>
      </c>
      <c r="AC32" s="2" t="s">
        <v>32</v>
      </c>
      <c r="AD32" s="18" t="s">
        <v>166</v>
      </c>
      <c r="AE32" s="13">
        <v>11226.428361691354</v>
      </c>
      <c r="AF32" s="13">
        <v>12000</v>
      </c>
      <c r="AG32" s="13">
        <v>8076.5329019416986</v>
      </c>
      <c r="AH32" s="13">
        <v>7800</v>
      </c>
    </row>
    <row r="33" spans="1:34" x14ac:dyDescent="0.35">
      <c r="A33">
        <v>29</v>
      </c>
      <c r="B33" s="2" t="s">
        <v>33</v>
      </c>
      <c r="C33" s="18" t="s">
        <v>166</v>
      </c>
      <c r="D33" s="3">
        <v>1</v>
      </c>
      <c r="E33">
        <v>150</v>
      </c>
      <c r="F33" s="13">
        <v>3393.9564259468102</v>
      </c>
      <c r="G33" s="13">
        <v>1913.7143503060399</v>
      </c>
      <c r="H33" s="13">
        <v>4363.3391919682499</v>
      </c>
      <c r="I33" s="12">
        <v>3100</v>
      </c>
      <c r="J33" s="12">
        <v>4600</v>
      </c>
      <c r="K33" s="12">
        <v>3800</v>
      </c>
      <c r="L33" s="12">
        <v>3100</v>
      </c>
      <c r="M33" s="12">
        <v>2500</v>
      </c>
      <c r="N33" s="13">
        <f t="shared" si="0"/>
        <v>3346.3762460276375</v>
      </c>
      <c r="O33" s="13">
        <f t="shared" si="1"/>
        <v>3246.9782129734049</v>
      </c>
      <c r="Q33" s="16">
        <v>5990.6019006339902</v>
      </c>
      <c r="R33" s="16">
        <v>4023.6729488392002</v>
      </c>
      <c r="S33" s="16">
        <v>3649.3918544493099</v>
      </c>
      <c r="T33" s="16">
        <v>3096.7851312901698</v>
      </c>
      <c r="U33" s="17">
        <v>3800</v>
      </c>
      <c r="V33" s="17">
        <v>4300</v>
      </c>
      <c r="W33" s="17">
        <v>5300</v>
      </c>
      <c r="X33" s="17">
        <v>2900</v>
      </c>
      <c r="Y33" s="17">
        <v>3400</v>
      </c>
      <c r="Z33" s="13">
        <f t="shared" si="2"/>
        <v>4051.1613150236299</v>
      </c>
      <c r="AA33" s="13">
        <f t="shared" si="3"/>
        <v>3800</v>
      </c>
      <c r="AC33" s="2" t="s">
        <v>33</v>
      </c>
      <c r="AD33" s="18" t="s">
        <v>166</v>
      </c>
      <c r="AE33" s="13">
        <v>4051.1613150236299</v>
      </c>
      <c r="AF33" s="13">
        <v>3800</v>
      </c>
      <c r="AG33" s="13">
        <v>3346.3762460276375</v>
      </c>
      <c r="AH33" s="13">
        <v>3246.9782129734049</v>
      </c>
    </row>
    <row r="34" spans="1:34" x14ac:dyDescent="0.35">
      <c r="A34">
        <v>30</v>
      </c>
      <c r="B34" s="2" t="s">
        <v>34</v>
      </c>
      <c r="C34" s="18" t="s">
        <v>166</v>
      </c>
      <c r="D34" s="3">
        <v>1</v>
      </c>
      <c r="E34">
        <v>5</v>
      </c>
      <c r="F34" s="12">
        <v>5</v>
      </c>
      <c r="G34" s="12">
        <v>5</v>
      </c>
      <c r="H34" s="12">
        <v>5</v>
      </c>
      <c r="I34" s="12">
        <v>5</v>
      </c>
      <c r="J34" s="12">
        <v>5</v>
      </c>
      <c r="K34" s="12">
        <v>5</v>
      </c>
      <c r="L34" s="12">
        <v>5</v>
      </c>
      <c r="M34" s="12">
        <v>5</v>
      </c>
      <c r="N34" s="13">
        <f t="shared" si="0"/>
        <v>5</v>
      </c>
      <c r="O34" s="13">
        <f t="shared" si="1"/>
        <v>5</v>
      </c>
      <c r="Q34" s="17">
        <v>5</v>
      </c>
      <c r="R34" s="17">
        <v>5</v>
      </c>
      <c r="S34" s="17">
        <v>5</v>
      </c>
      <c r="T34" s="17">
        <v>5</v>
      </c>
      <c r="U34" s="17">
        <v>7.6</v>
      </c>
      <c r="V34" s="17">
        <v>6.7</v>
      </c>
      <c r="W34" s="17">
        <v>8.1999999999999993</v>
      </c>
      <c r="X34" s="17">
        <v>5.3</v>
      </c>
      <c r="Y34" s="17">
        <v>5</v>
      </c>
      <c r="Z34" s="13">
        <f t="shared" si="2"/>
        <v>5.8666666666666663</v>
      </c>
      <c r="AA34" s="13">
        <f t="shared" si="3"/>
        <v>5</v>
      </c>
      <c r="AC34" s="2" t="s">
        <v>34</v>
      </c>
      <c r="AD34" s="18" t="s">
        <v>166</v>
      </c>
      <c r="AE34" s="13">
        <v>5.8666666666666663</v>
      </c>
      <c r="AF34" s="13">
        <v>5</v>
      </c>
      <c r="AG34" s="13">
        <v>5</v>
      </c>
      <c r="AH34" s="13">
        <v>5</v>
      </c>
    </row>
    <row r="35" spans="1:34" x14ac:dyDescent="0.35">
      <c r="A35">
        <v>31</v>
      </c>
      <c r="B35" s="2" t="s">
        <v>35</v>
      </c>
      <c r="C35" s="18" t="s">
        <v>166</v>
      </c>
      <c r="D35" s="3">
        <v>2</v>
      </c>
      <c r="E35">
        <v>1</v>
      </c>
      <c r="F35" s="12">
        <v>1</v>
      </c>
      <c r="G35" s="12">
        <v>1</v>
      </c>
      <c r="H35" s="12">
        <v>1</v>
      </c>
      <c r="I35" s="12">
        <v>1</v>
      </c>
      <c r="J35" s="12">
        <v>1</v>
      </c>
      <c r="K35" s="12">
        <v>1</v>
      </c>
      <c r="L35" s="12">
        <v>1</v>
      </c>
      <c r="M35" s="12">
        <v>1</v>
      </c>
      <c r="N35" s="13">
        <f t="shared" si="0"/>
        <v>1</v>
      </c>
      <c r="O35" s="13">
        <f t="shared" si="1"/>
        <v>1</v>
      </c>
      <c r="Q35" s="17">
        <v>1</v>
      </c>
      <c r="R35" s="17">
        <v>1</v>
      </c>
      <c r="S35" s="17">
        <v>1</v>
      </c>
      <c r="T35" s="17">
        <v>1</v>
      </c>
      <c r="U35" s="17">
        <v>1</v>
      </c>
      <c r="V35" s="17">
        <v>1</v>
      </c>
      <c r="W35" s="17">
        <v>1</v>
      </c>
      <c r="X35" s="17">
        <v>1</v>
      </c>
      <c r="Y35" s="17">
        <v>1</v>
      </c>
      <c r="Z35" s="13">
        <f t="shared" si="2"/>
        <v>1</v>
      </c>
      <c r="AA35" s="13">
        <f t="shared" si="3"/>
        <v>1</v>
      </c>
      <c r="AC35" s="2" t="s">
        <v>35</v>
      </c>
      <c r="AD35" s="18" t="s">
        <v>166</v>
      </c>
      <c r="AE35" s="13">
        <v>1</v>
      </c>
      <c r="AF35" s="13">
        <v>1</v>
      </c>
      <c r="AG35" s="13">
        <v>1</v>
      </c>
      <c r="AH35" s="13">
        <v>1</v>
      </c>
    </row>
    <row r="36" spans="1:34" x14ac:dyDescent="0.35">
      <c r="A36">
        <v>32</v>
      </c>
      <c r="B36" s="2" t="s">
        <v>36</v>
      </c>
      <c r="C36" s="18" t="s">
        <v>166</v>
      </c>
      <c r="D36" s="3">
        <v>2</v>
      </c>
      <c r="E36">
        <v>0.5</v>
      </c>
      <c r="F36" s="13">
        <v>2.8916127924446902</v>
      </c>
      <c r="G36" s="13">
        <v>1.53875002221021</v>
      </c>
      <c r="H36" s="13">
        <v>2.1392943060995</v>
      </c>
      <c r="I36" s="12">
        <v>1</v>
      </c>
      <c r="J36" s="12">
        <v>0.9</v>
      </c>
      <c r="K36" s="12">
        <v>0.6</v>
      </c>
      <c r="L36" s="12">
        <v>7.7</v>
      </c>
      <c r="M36" s="12">
        <v>1.7</v>
      </c>
      <c r="N36" s="13">
        <f t="shared" si="0"/>
        <v>2.3087071400942998</v>
      </c>
      <c r="O36" s="13">
        <f t="shared" si="1"/>
        <v>1.6193750111051051</v>
      </c>
      <c r="Q36" s="16">
        <v>3.6287671131664601</v>
      </c>
      <c r="R36" s="16">
        <v>5.2989261024949004</v>
      </c>
      <c r="S36" s="16">
        <v>3.3796883237894999</v>
      </c>
      <c r="T36" s="16">
        <v>3.6676992997807001</v>
      </c>
      <c r="U36" s="17">
        <v>2.8</v>
      </c>
      <c r="V36" s="17">
        <v>2.4</v>
      </c>
      <c r="W36" s="17">
        <v>3.1</v>
      </c>
      <c r="X36" s="17">
        <v>12</v>
      </c>
      <c r="Y36" s="17">
        <v>3.7</v>
      </c>
      <c r="Z36" s="13">
        <f t="shared" si="2"/>
        <v>4.441675648803507</v>
      </c>
      <c r="AA36" s="13">
        <f t="shared" si="3"/>
        <v>3.6287671131664601</v>
      </c>
      <c r="AC36" s="2" t="s">
        <v>36</v>
      </c>
      <c r="AD36" s="18" t="s">
        <v>166</v>
      </c>
      <c r="AE36" s="13">
        <v>4.441675648803507</v>
      </c>
      <c r="AF36" s="13">
        <v>3.6287671131664601</v>
      </c>
      <c r="AG36" s="13">
        <v>2.3087071400942998</v>
      </c>
      <c r="AH36" s="13">
        <v>1.6193750111051051</v>
      </c>
    </row>
    <row r="37" spans="1:34" x14ac:dyDescent="0.35">
      <c r="A37">
        <v>33</v>
      </c>
      <c r="B37" s="2" t="s">
        <v>37</v>
      </c>
      <c r="C37" s="18" t="s">
        <v>166</v>
      </c>
      <c r="D37" s="3">
        <v>2</v>
      </c>
      <c r="E37">
        <v>1</v>
      </c>
      <c r="F37" s="13">
        <v>179.760353080003</v>
      </c>
      <c r="G37" s="13">
        <v>8.32187810409288</v>
      </c>
      <c r="H37" s="13">
        <v>6.3107109860183197</v>
      </c>
      <c r="I37" s="12">
        <v>1.7</v>
      </c>
      <c r="J37" s="12">
        <v>1.8</v>
      </c>
      <c r="K37" s="12">
        <v>16</v>
      </c>
      <c r="L37" s="12">
        <v>15</v>
      </c>
      <c r="M37" s="12">
        <v>4.5999999999999996</v>
      </c>
      <c r="N37" s="13">
        <f t="shared" si="0"/>
        <v>29.186617771264274</v>
      </c>
      <c r="O37" s="13">
        <f t="shared" si="1"/>
        <v>7.3162945450555998</v>
      </c>
      <c r="Q37" s="16">
        <v>411.18022613206398</v>
      </c>
      <c r="R37" s="16">
        <v>21.759582018308201</v>
      </c>
      <c r="S37" s="16">
        <v>33.0378768964665</v>
      </c>
      <c r="T37" s="16">
        <v>10.999785693986301</v>
      </c>
      <c r="U37" s="17">
        <v>4.8</v>
      </c>
      <c r="V37" s="17">
        <v>4.8</v>
      </c>
      <c r="W37" s="17">
        <v>40</v>
      </c>
      <c r="X37" s="17">
        <v>26</v>
      </c>
      <c r="Y37" s="17">
        <v>14</v>
      </c>
      <c r="Z37" s="13">
        <f t="shared" si="2"/>
        <v>62.953052304536108</v>
      </c>
      <c r="AA37" s="13">
        <f t="shared" si="3"/>
        <v>21.759582018308201</v>
      </c>
      <c r="AC37" s="2" t="s">
        <v>37</v>
      </c>
      <c r="AD37" s="18" t="s">
        <v>166</v>
      </c>
      <c r="AE37" s="13">
        <v>62.953052304536108</v>
      </c>
      <c r="AF37" s="13">
        <v>21.759582018308201</v>
      </c>
      <c r="AG37" s="13">
        <v>29.186617771264274</v>
      </c>
      <c r="AH37" s="13">
        <v>7.3162945450555998</v>
      </c>
    </row>
    <row r="38" spans="1:34" x14ac:dyDescent="0.35">
      <c r="A38">
        <v>34</v>
      </c>
      <c r="B38" s="2" t="s">
        <v>38</v>
      </c>
      <c r="C38" s="18" t="s">
        <v>166</v>
      </c>
      <c r="D38" s="3">
        <v>1</v>
      </c>
      <c r="E38">
        <v>1</v>
      </c>
      <c r="F38" s="13">
        <v>390.85426449051801</v>
      </c>
      <c r="G38" s="13">
        <v>176.21443565633101</v>
      </c>
      <c r="H38" s="13">
        <v>407.594313482345</v>
      </c>
      <c r="I38" s="12">
        <v>40</v>
      </c>
      <c r="J38" s="12">
        <v>81</v>
      </c>
      <c r="K38" s="12">
        <v>30</v>
      </c>
      <c r="L38" s="12">
        <v>150</v>
      </c>
      <c r="M38" s="12">
        <v>57</v>
      </c>
      <c r="N38" s="13">
        <f t="shared" si="0"/>
        <v>166.58287670364925</v>
      </c>
      <c r="O38" s="13">
        <f t="shared" si="1"/>
        <v>115.5</v>
      </c>
      <c r="Q38" s="16">
        <v>648.71298864564199</v>
      </c>
      <c r="R38" s="16">
        <v>463.417112079817</v>
      </c>
      <c r="S38" s="16">
        <v>546.17247505272201</v>
      </c>
      <c r="T38" s="16">
        <v>639.86697007918394</v>
      </c>
      <c r="U38" s="17">
        <v>110</v>
      </c>
      <c r="V38" s="17">
        <v>210</v>
      </c>
      <c r="W38" s="17">
        <v>89</v>
      </c>
      <c r="X38" s="17">
        <v>230</v>
      </c>
      <c r="Y38" s="17">
        <v>190</v>
      </c>
      <c r="Z38" s="13">
        <f t="shared" si="2"/>
        <v>347.46328287304055</v>
      </c>
      <c r="AA38" s="13">
        <f t="shared" si="3"/>
        <v>230</v>
      </c>
      <c r="AC38" s="2" t="s">
        <v>38</v>
      </c>
      <c r="AD38" s="18" t="s">
        <v>166</v>
      </c>
      <c r="AE38" s="13">
        <v>347.46328287304055</v>
      </c>
      <c r="AF38" s="13">
        <v>230</v>
      </c>
      <c r="AG38" s="13">
        <v>166.58287670364925</v>
      </c>
      <c r="AH38" s="13">
        <v>115.5</v>
      </c>
    </row>
    <row r="39" spans="1:34" x14ac:dyDescent="0.35">
      <c r="A39">
        <v>35</v>
      </c>
      <c r="B39" s="4" t="s">
        <v>39</v>
      </c>
      <c r="C39" s="18" t="s">
        <v>167</v>
      </c>
      <c r="D39" s="3">
        <v>1</v>
      </c>
      <c r="E39">
        <v>30</v>
      </c>
      <c r="F39" s="12">
        <v>30</v>
      </c>
      <c r="G39" s="12">
        <v>30</v>
      </c>
      <c r="H39" s="12">
        <v>30</v>
      </c>
      <c r="I39" s="12">
        <v>30</v>
      </c>
      <c r="J39" s="12">
        <v>30</v>
      </c>
      <c r="K39" s="12">
        <v>30</v>
      </c>
      <c r="L39" s="12">
        <v>30</v>
      </c>
      <c r="M39" s="12">
        <v>30</v>
      </c>
      <c r="N39" s="13">
        <f t="shared" si="0"/>
        <v>30</v>
      </c>
      <c r="O39" s="13">
        <f t="shared" si="1"/>
        <v>30</v>
      </c>
      <c r="Q39" s="17">
        <v>30</v>
      </c>
      <c r="R39" s="17">
        <v>30</v>
      </c>
      <c r="S39" s="17">
        <v>30</v>
      </c>
      <c r="T39" s="17">
        <v>30</v>
      </c>
      <c r="U39" s="17">
        <v>30</v>
      </c>
      <c r="V39" s="17">
        <v>30</v>
      </c>
      <c r="W39" s="17">
        <v>30</v>
      </c>
      <c r="X39" s="17">
        <v>30</v>
      </c>
      <c r="Y39" s="17">
        <v>30</v>
      </c>
      <c r="Z39" s="13">
        <f t="shared" si="2"/>
        <v>30</v>
      </c>
      <c r="AA39" s="13">
        <f t="shared" si="3"/>
        <v>30</v>
      </c>
      <c r="AC39" s="4" t="s">
        <v>39</v>
      </c>
      <c r="AD39" s="18" t="s">
        <v>167</v>
      </c>
      <c r="AE39" s="13">
        <v>30</v>
      </c>
      <c r="AF39" s="13">
        <v>30</v>
      </c>
      <c r="AG39" s="13">
        <v>30</v>
      </c>
      <c r="AH39" s="13">
        <v>30</v>
      </c>
    </row>
    <row r="40" spans="1:34" x14ac:dyDescent="0.35">
      <c r="A40">
        <v>36</v>
      </c>
      <c r="B40" s="4" t="s">
        <v>40</v>
      </c>
      <c r="C40" s="18" t="s">
        <v>167</v>
      </c>
      <c r="D40" s="3">
        <v>1</v>
      </c>
      <c r="E40">
        <v>2</v>
      </c>
      <c r="F40" s="12">
        <v>2</v>
      </c>
      <c r="G40" s="13">
        <v>12.3341106610638</v>
      </c>
      <c r="H40" s="12">
        <v>2</v>
      </c>
      <c r="I40" s="12">
        <v>2</v>
      </c>
      <c r="J40" s="12">
        <v>3.4</v>
      </c>
      <c r="K40" s="12">
        <v>2</v>
      </c>
      <c r="L40" s="12">
        <v>2</v>
      </c>
      <c r="M40" s="12">
        <v>2</v>
      </c>
      <c r="N40" s="13">
        <f t="shared" si="0"/>
        <v>3.4667638326329748</v>
      </c>
      <c r="O40" s="13">
        <f t="shared" si="1"/>
        <v>2</v>
      </c>
      <c r="Q40" s="17">
        <v>2</v>
      </c>
      <c r="R40" s="17">
        <v>2</v>
      </c>
      <c r="S40" s="16">
        <v>6.4130896978638603</v>
      </c>
      <c r="T40" s="17">
        <v>2</v>
      </c>
      <c r="U40" s="17">
        <v>2</v>
      </c>
      <c r="V40" s="17">
        <v>2</v>
      </c>
      <c r="W40" s="17">
        <v>2</v>
      </c>
      <c r="X40" s="17">
        <v>2</v>
      </c>
      <c r="Y40" s="17">
        <v>2</v>
      </c>
      <c r="Z40" s="13">
        <f t="shared" si="2"/>
        <v>2.4903432997626513</v>
      </c>
      <c r="AA40" s="13">
        <f t="shared" si="3"/>
        <v>2</v>
      </c>
      <c r="AC40" s="4" t="s">
        <v>40</v>
      </c>
      <c r="AD40" s="18" t="s">
        <v>167</v>
      </c>
      <c r="AE40" s="13">
        <v>2.4903432997626513</v>
      </c>
      <c r="AF40" s="13">
        <v>2</v>
      </c>
      <c r="AG40" s="13">
        <v>3.4667638326329748</v>
      </c>
      <c r="AH40" s="13">
        <v>2</v>
      </c>
    </row>
    <row r="41" spans="1:34" x14ac:dyDescent="0.35">
      <c r="A41">
        <v>37</v>
      </c>
      <c r="B41" s="4" t="s">
        <v>41</v>
      </c>
      <c r="C41" s="18" t="s">
        <v>167</v>
      </c>
      <c r="D41" s="3">
        <v>1</v>
      </c>
      <c r="E41">
        <v>50</v>
      </c>
      <c r="F41" s="13">
        <v>452.07931592667097</v>
      </c>
      <c r="G41" s="13">
        <v>366.54854881855499</v>
      </c>
      <c r="H41" s="13">
        <v>235.862865762339</v>
      </c>
      <c r="I41" s="12">
        <v>50</v>
      </c>
      <c r="J41" s="12">
        <v>32</v>
      </c>
      <c r="K41" s="12">
        <v>50</v>
      </c>
      <c r="L41" s="12">
        <v>36</v>
      </c>
      <c r="M41" s="12">
        <v>48</v>
      </c>
      <c r="N41" s="13">
        <f t="shared" si="0"/>
        <v>158.81134131344561</v>
      </c>
      <c r="O41" s="13">
        <f t="shared" si="1"/>
        <v>50</v>
      </c>
      <c r="Q41" s="16">
        <v>586.07892448465702</v>
      </c>
      <c r="R41" s="16">
        <v>480.31971088729301</v>
      </c>
      <c r="S41" s="16">
        <v>689.70692069523295</v>
      </c>
      <c r="T41" s="16">
        <v>382.11915962586301</v>
      </c>
      <c r="U41" s="17">
        <v>53</v>
      </c>
      <c r="V41" s="17">
        <v>50</v>
      </c>
      <c r="W41" s="17">
        <v>50</v>
      </c>
      <c r="X41" s="17">
        <v>53</v>
      </c>
      <c r="Y41" s="17">
        <v>110</v>
      </c>
      <c r="Z41" s="13">
        <f t="shared" si="2"/>
        <v>272.69163507700512</v>
      </c>
      <c r="AA41" s="13">
        <f t="shared" si="3"/>
        <v>110</v>
      </c>
      <c r="AC41" s="4" t="s">
        <v>41</v>
      </c>
      <c r="AD41" s="18" t="s">
        <v>167</v>
      </c>
      <c r="AE41" s="13">
        <v>272.69163507700512</v>
      </c>
      <c r="AF41" s="13">
        <v>110</v>
      </c>
      <c r="AG41" s="13">
        <v>158.81134131344561</v>
      </c>
      <c r="AH41" s="13">
        <v>50</v>
      </c>
    </row>
    <row r="42" spans="1:34" x14ac:dyDescent="0.35">
      <c r="A42">
        <v>38</v>
      </c>
      <c r="B42" s="2" t="s">
        <v>42</v>
      </c>
      <c r="C42" s="18" t="s">
        <v>166</v>
      </c>
      <c r="D42" s="3">
        <v>2</v>
      </c>
      <c r="E42">
        <v>2</v>
      </c>
      <c r="F42" s="13">
        <v>4.6128511554931002</v>
      </c>
      <c r="G42" s="13">
        <v>3.70481756943042</v>
      </c>
      <c r="H42" s="13">
        <v>16.100975038157301</v>
      </c>
      <c r="I42" s="12">
        <v>2.5</v>
      </c>
      <c r="J42" s="12">
        <v>2</v>
      </c>
      <c r="K42" s="12">
        <v>4.0999999999999996</v>
      </c>
      <c r="L42" s="12">
        <v>7.5</v>
      </c>
      <c r="M42" s="12">
        <v>2</v>
      </c>
      <c r="N42" s="13">
        <f t="shared" si="0"/>
        <v>5.314830470385103</v>
      </c>
      <c r="O42" s="13">
        <f t="shared" si="1"/>
        <v>3.9024087847152096</v>
      </c>
      <c r="Q42" s="16">
        <v>8.9097561081023091</v>
      </c>
      <c r="R42" s="16">
        <v>11.914801304004101</v>
      </c>
      <c r="S42" s="16">
        <v>15.455358933029601</v>
      </c>
      <c r="T42" s="16">
        <v>32.585628946492697</v>
      </c>
      <c r="U42" s="17">
        <v>8.6999999999999993</v>
      </c>
      <c r="V42" s="17">
        <v>7.9</v>
      </c>
      <c r="W42" s="17">
        <v>14</v>
      </c>
      <c r="X42" s="17">
        <v>16</v>
      </c>
      <c r="Y42" s="17">
        <v>11</v>
      </c>
      <c r="Z42" s="13">
        <f t="shared" si="2"/>
        <v>14.051727254625412</v>
      </c>
      <c r="AA42" s="13">
        <f t="shared" si="3"/>
        <v>11.914801304004101</v>
      </c>
      <c r="AC42" s="2" t="s">
        <v>42</v>
      </c>
      <c r="AD42" s="18" t="s">
        <v>166</v>
      </c>
      <c r="AE42" s="13">
        <v>14.051727254625412</v>
      </c>
      <c r="AF42" s="13">
        <v>11.914801304004101</v>
      </c>
      <c r="AG42" s="13">
        <v>5.314830470385103</v>
      </c>
      <c r="AH42" s="13">
        <v>3.9024087847152096</v>
      </c>
    </row>
    <row r="43" spans="1:34" x14ac:dyDescent="0.35">
      <c r="A43">
        <v>39</v>
      </c>
      <c r="B43" s="4" t="s">
        <v>43</v>
      </c>
      <c r="C43" s="18" t="s">
        <v>167</v>
      </c>
      <c r="D43" s="3">
        <v>2</v>
      </c>
      <c r="E43">
        <v>2</v>
      </c>
      <c r="F43" s="12">
        <v>2</v>
      </c>
      <c r="G43" s="12">
        <v>2</v>
      </c>
      <c r="H43" s="12">
        <v>2</v>
      </c>
      <c r="I43" s="12">
        <v>2</v>
      </c>
      <c r="J43" s="12">
        <v>2</v>
      </c>
      <c r="K43" s="12">
        <v>2</v>
      </c>
      <c r="L43" s="12">
        <v>2</v>
      </c>
      <c r="M43" s="12">
        <v>2</v>
      </c>
      <c r="N43" s="13">
        <f t="shared" si="0"/>
        <v>2</v>
      </c>
      <c r="O43" s="13">
        <f t="shared" si="1"/>
        <v>2</v>
      </c>
      <c r="Q43" s="17">
        <v>2</v>
      </c>
      <c r="R43" s="17">
        <v>2</v>
      </c>
      <c r="S43" s="17">
        <v>2</v>
      </c>
      <c r="T43" s="17">
        <v>2</v>
      </c>
      <c r="U43" s="17">
        <v>2</v>
      </c>
      <c r="V43" s="17">
        <v>2</v>
      </c>
      <c r="W43" s="17">
        <v>2</v>
      </c>
      <c r="X43" s="17">
        <v>2</v>
      </c>
      <c r="Y43" s="17">
        <v>2</v>
      </c>
      <c r="Z43" s="13">
        <f t="shared" si="2"/>
        <v>2</v>
      </c>
      <c r="AA43" s="13">
        <f t="shared" si="3"/>
        <v>2</v>
      </c>
      <c r="AC43" s="4" t="s">
        <v>43</v>
      </c>
      <c r="AD43" s="18" t="s">
        <v>167</v>
      </c>
      <c r="AE43" s="13">
        <v>2</v>
      </c>
      <c r="AF43" s="13">
        <v>2</v>
      </c>
      <c r="AG43" s="13">
        <v>2</v>
      </c>
      <c r="AH43" s="13">
        <v>2</v>
      </c>
    </row>
    <row r="44" spans="1:34" x14ac:dyDescent="0.35">
      <c r="A44">
        <v>40</v>
      </c>
      <c r="B44" s="4" t="s">
        <v>44</v>
      </c>
      <c r="C44" s="18" t="s">
        <v>167</v>
      </c>
      <c r="D44" s="3">
        <v>2</v>
      </c>
      <c r="E44">
        <v>0.5</v>
      </c>
      <c r="F44" s="12">
        <v>0.5</v>
      </c>
      <c r="G44" s="12">
        <v>0.5</v>
      </c>
      <c r="H44" s="13">
        <v>0.68525477347351405</v>
      </c>
      <c r="I44" s="12">
        <v>0.5</v>
      </c>
      <c r="J44" s="12">
        <v>0.5</v>
      </c>
      <c r="K44" s="12">
        <v>0.5</v>
      </c>
      <c r="L44" s="12">
        <v>0.5</v>
      </c>
      <c r="M44" s="12">
        <v>0.5</v>
      </c>
      <c r="N44" s="13">
        <f t="shared" si="0"/>
        <v>0.52315684668418927</v>
      </c>
      <c r="O44" s="13">
        <f t="shared" si="1"/>
        <v>0.5</v>
      </c>
      <c r="Q44" s="17">
        <v>0.5</v>
      </c>
      <c r="R44" s="17">
        <v>0.5</v>
      </c>
      <c r="S44" s="17">
        <v>0.5</v>
      </c>
      <c r="T44" s="17">
        <v>0.5</v>
      </c>
      <c r="U44" s="17">
        <v>0.5</v>
      </c>
      <c r="V44" s="17">
        <v>0.5</v>
      </c>
      <c r="W44" s="17">
        <v>0.5</v>
      </c>
      <c r="X44" s="17">
        <v>0.5</v>
      </c>
      <c r="Y44" s="17">
        <v>0.5</v>
      </c>
      <c r="Z44" s="13">
        <f t="shared" si="2"/>
        <v>0.5</v>
      </c>
      <c r="AA44" s="13">
        <f t="shared" si="3"/>
        <v>0.5</v>
      </c>
      <c r="AC44" s="4" t="s">
        <v>44</v>
      </c>
      <c r="AD44" s="18" t="s">
        <v>167</v>
      </c>
      <c r="AE44" s="13">
        <v>0.5</v>
      </c>
      <c r="AF44" s="13">
        <v>0.5</v>
      </c>
      <c r="AG44" s="13">
        <v>0.52315684668418927</v>
      </c>
      <c r="AH44" s="13">
        <v>0.5</v>
      </c>
    </row>
    <row r="45" spans="1:34" x14ac:dyDescent="0.35">
      <c r="A45">
        <v>41</v>
      </c>
      <c r="B45" s="2" t="s">
        <v>45</v>
      </c>
      <c r="C45" s="18" t="s">
        <v>166</v>
      </c>
      <c r="D45" s="3">
        <v>1</v>
      </c>
      <c r="E45">
        <v>80</v>
      </c>
      <c r="F45" s="12">
        <v>80</v>
      </c>
      <c r="G45" s="12">
        <v>80</v>
      </c>
      <c r="H45" s="12">
        <v>80</v>
      </c>
      <c r="I45" s="12">
        <v>80</v>
      </c>
      <c r="J45" s="12">
        <v>80</v>
      </c>
      <c r="K45" s="12">
        <v>80</v>
      </c>
      <c r="L45" s="12">
        <v>80</v>
      </c>
      <c r="M45" s="12">
        <v>80</v>
      </c>
      <c r="N45" s="13">
        <f t="shared" si="0"/>
        <v>80</v>
      </c>
      <c r="O45" s="13">
        <f t="shared" si="1"/>
        <v>80</v>
      </c>
      <c r="Q45" s="17">
        <v>80</v>
      </c>
      <c r="R45" s="17">
        <v>80</v>
      </c>
      <c r="S45" s="17">
        <v>80</v>
      </c>
      <c r="T45" s="17">
        <v>80</v>
      </c>
      <c r="U45" s="17">
        <v>80</v>
      </c>
      <c r="V45" s="17">
        <v>80</v>
      </c>
      <c r="W45" s="17">
        <v>80</v>
      </c>
      <c r="X45" s="17">
        <v>80</v>
      </c>
      <c r="Y45" s="17">
        <v>80</v>
      </c>
      <c r="Z45" s="13">
        <f t="shared" si="2"/>
        <v>80</v>
      </c>
      <c r="AA45" s="13">
        <f t="shared" si="3"/>
        <v>80</v>
      </c>
      <c r="AC45" s="2" t="s">
        <v>45</v>
      </c>
      <c r="AD45" s="18" t="s">
        <v>166</v>
      </c>
      <c r="AE45" s="13">
        <v>80</v>
      </c>
      <c r="AF45" s="13">
        <v>80</v>
      </c>
      <c r="AG45" s="13">
        <v>80</v>
      </c>
      <c r="AH45" s="13">
        <v>80</v>
      </c>
    </row>
    <row r="46" spans="1:34" x14ac:dyDescent="0.35">
      <c r="A46">
        <v>42</v>
      </c>
      <c r="B46" s="2" t="s">
        <v>46</v>
      </c>
      <c r="C46" s="18" t="s">
        <v>166</v>
      </c>
      <c r="D46" s="3">
        <v>2</v>
      </c>
      <c r="E46">
        <v>10</v>
      </c>
      <c r="F46" s="12">
        <v>10</v>
      </c>
      <c r="G46" s="12">
        <v>10</v>
      </c>
      <c r="H46" s="12">
        <v>10</v>
      </c>
      <c r="I46" s="12">
        <v>10</v>
      </c>
      <c r="J46" s="12">
        <v>10</v>
      </c>
      <c r="K46" s="12">
        <v>10</v>
      </c>
      <c r="L46" s="12">
        <v>10</v>
      </c>
      <c r="M46" s="12">
        <v>10</v>
      </c>
      <c r="N46" s="13">
        <f t="shared" si="0"/>
        <v>10</v>
      </c>
      <c r="O46" s="13">
        <f t="shared" si="1"/>
        <v>10</v>
      </c>
      <c r="Q46" s="17">
        <v>10</v>
      </c>
      <c r="R46" s="16">
        <v>32.407097205961797</v>
      </c>
      <c r="S46" s="17">
        <v>10</v>
      </c>
      <c r="T46" s="17">
        <v>10</v>
      </c>
      <c r="U46" s="17">
        <v>10</v>
      </c>
      <c r="V46" s="17">
        <v>10</v>
      </c>
      <c r="W46" s="17">
        <v>10</v>
      </c>
      <c r="X46" s="17">
        <v>10</v>
      </c>
      <c r="Y46" s="17">
        <v>10</v>
      </c>
      <c r="Z46" s="13">
        <f t="shared" si="2"/>
        <v>12.48967746732909</v>
      </c>
      <c r="AA46" s="13">
        <f t="shared" si="3"/>
        <v>10</v>
      </c>
      <c r="AC46" s="2" t="s">
        <v>46</v>
      </c>
      <c r="AD46" s="18" t="s">
        <v>166</v>
      </c>
      <c r="AE46" s="13">
        <v>12.48967746732909</v>
      </c>
      <c r="AF46" s="13">
        <v>10</v>
      </c>
      <c r="AG46" s="13">
        <v>10</v>
      </c>
      <c r="AH46" s="13">
        <v>10</v>
      </c>
    </row>
    <row r="47" spans="1:34" x14ac:dyDescent="0.35">
      <c r="A47">
        <v>43</v>
      </c>
      <c r="B47" s="4" t="s">
        <v>47</v>
      </c>
      <c r="C47" s="18" t="s">
        <v>167</v>
      </c>
      <c r="D47" s="3">
        <v>2</v>
      </c>
      <c r="E47">
        <v>5</v>
      </c>
      <c r="F47" s="13">
        <v>10.1359137480274</v>
      </c>
      <c r="G47" s="13">
        <v>16.415418711030899</v>
      </c>
      <c r="H47" s="13">
        <v>31.475004046493599</v>
      </c>
      <c r="I47" s="12">
        <v>5</v>
      </c>
      <c r="J47" s="12">
        <v>5</v>
      </c>
      <c r="K47" s="12">
        <v>5.9</v>
      </c>
      <c r="L47" s="12">
        <v>5</v>
      </c>
      <c r="M47" s="12">
        <v>5</v>
      </c>
      <c r="N47" s="13">
        <f t="shared" si="0"/>
        <v>10.490792063193988</v>
      </c>
      <c r="O47" s="13">
        <f t="shared" si="1"/>
        <v>5.45</v>
      </c>
      <c r="Q47" s="16">
        <v>24.159162650656</v>
      </c>
      <c r="R47" s="16">
        <v>45.413713827632499</v>
      </c>
      <c r="S47" s="16">
        <v>66.503369327742206</v>
      </c>
      <c r="T47" s="16">
        <v>51.7482097234207</v>
      </c>
      <c r="U47" s="17">
        <v>5</v>
      </c>
      <c r="V47" s="17">
        <v>5</v>
      </c>
      <c r="W47" s="17">
        <v>17</v>
      </c>
      <c r="X47" s="17">
        <v>5</v>
      </c>
      <c r="Y47" s="17">
        <v>5</v>
      </c>
      <c r="Z47" s="13">
        <f t="shared" si="2"/>
        <v>24.980495058827934</v>
      </c>
      <c r="AA47" s="13">
        <f t="shared" si="3"/>
        <v>17</v>
      </c>
      <c r="AC47" s="4" t="s">
        <v>47</v>
      </c>
      <c r="AD47" s="18" t="s">
        <v>167</v>
      </c>
      <c r="AE47" s="13">
        <v>24.980495058827934</v>
      </c>
      <c r="AF47" s="13">
        <v>17</v>
      </c>
      <c r="AG47" s="13">
        <v>10.490792063193988</v>
      </c>
      <c r="AH47" s="13">
        <v>5.45</v>
      </c>
    </row>
    <row r="48" spans="1:34" x14ac:dyDescent="0.35">
      <c r="A48">
        <v>44</v>
      </c>
      <c r="B48" s="2" t="s">
        <v>48</v>
      </c>
      <c r="C48" s="18" t="s">
        <v>166</v>
      </c>
      <c r="D48" s="3">
        <v>2</v>
      </c>
      <c r="E48">
        <v>1</v>
      </c>
      <c r="F48" s="12">
        <v>1</v>
      </c>
      <c r="G48" s="12">
        <v>1</v>
      </c>
      <c r="H48" s="12">
        <v>1</v>
      </c>
      <c r="I48" s="12">
        <v>3.6</v>
      </c>
      <c r="J48" s="12">
        <v>1</v>
      </c>
      <c r="K48" s="12">
        <v>1.6</v>
      </c>
      <c r="L48" s="12">
        <v>1</v>
      </c>
      <c r="M48" s="12">
        <v>1</v>
      </c>
      <c r="N48" s="13">
        <f t="shared" si="0"/>
        <v>1.4</v>
      </c>
      <c r="O48" s="13">
        <f t="shared" si="1"/>
        <v>1</v>
      </c>
      <c r="Q48" s="16">
        <v>0.89839334018400796</v>
      </c>
      <c r="R48" s="17">
        <v>1</v>
      </c>
      <c r="S48" s="16">
        <v>2.6253148710699299</v>
      </c>
      <c r="T48" s="17">
        <v>1</v>
      </c>
      <c r="U48" s="17">
        <v>13</v>
      </c>
      <c r="V48" s="17">
        <v>2.1</v>
      </c>
      <c r="W48" s="17">
        <v>4.5</v>
      </c>
      <c r="X48" s="17">
        <v>2</v>
      </c>
      <c r="Y48" s="17">
        <v>1</v>
      </c>
      <c r="Z48" s="13">
        <f t="shared" si="2"/>
        <v>3.1248564679171045</v>
      </c>
      <c r="AA48" s="13">
        <f t="shared" si="3"/>
        <v>2</v>
      </c>
      <c r="AC48" s="2" t="s">
        <v>48</v>
      </c>
      <c r="AD48" s="18" t="s">
        <v>166</v>
      </c>
      <c r="AE48" s="13">
        <v>3.1248564679171045</v>
      </c>
      <c r="AF48" s="13">
        <v>2</v>
      </c>
      <c r="AG48" s="13">
        <v>1.4</v>
      </c>
      <c r="AH48" s="13">
        <v>1</v>
      </c>
    </row>
    <row r="49" spans="1:34" x14ac:dyDescent="0.35">
      <c r="A49">
        <v>45</v>
      </c>
      <c r="B49" s="2" t="s">
        <v>49</v>
      </c>
      <c r="C49" s="18" t="s">
        <v>166</v>
      </c>
      <c r="D49" s="3">
        <v>2</v>
      </c>
      <c r="E49">
        <v>1</v>
      </c>
      <c r="F49" s="13">
        <v>2.2777644234751402</v>
      </c>
      <c r="G49" s="12">
        <v>1</v>
      </c>
      <c r="H49" s="12">
        <v>1</v>
      </c>
      <c r="I49" s="12">
        <v>1</v>
      </c>
      <c r="J49" s="12">
        <v>1</v>
      </c>
      <c r="K49" s="12">
        <v>1</v>
      </c>
      <c r="L49" s="12">
        <v>1</v>
      </c>
      <c r="M49" s="12">
        <v>1</v>
      </c>
      <c r="N49" s="13">
        <f t="shared" si="0"/>
        <v>1.1597205529343926</v>
      </c>
      <c r="O49" s="13">
        <f t="shared" si="1"/>
        <v>1</v>
      </c>
      <c r="Q49" s="16">
        <v>3.5963430861496799</v>
      </c>
      <c r="R49" s="16">
        <v>1.01268280999305</v>
      </c>
      <c r="S49" s="17">
        <v>1</v>
      </c>
      <c r="T49" s="17">
        <v>1</v>
      </c>
      <c r="U49" s="17">
        <v>1</v>
      </c>
      <c r="V49" s="17">
        <v>1</v>
      </c>
      <c r="W49" s="17">
        <v>1</v>
      </c>
      <c r="X49" s="17">
        <v>1</v>
      </c>
      <c r="Y49" s="17">
        <v>1</v>
      </c>
      <c r="Z49" s="13">
        <f t="shared" si="2"/>
        <v>1.2898917662380809</v>
      </c>
      <c r="AA49" s="13">
        <f t="shared" si="3"/>
        <v>1</v>
      </c>
      <c r="AC49" s="2" t="s">
        <v>49</v>
      </c>
      <c r="AD49" s="18" t="s">
        <v>166</v>
      </c>
      <c r="AE49" s="13">
        <v>1.2898917662380809</v>
      </c>
      <c r="AF49" s="13">
        <v>1</v>
      </c>
      <c r="AG49" s="13">
        <v>1.1597205529343926</v>
      </c>
      <c r="AH49" s="13">
        <v>1</v>
      </c>
    </row>
    <row r="50" spans="1:34" x14ac:dyDescent="0.35">
      <c r="A50">
        <v>46</v>
      </c>
      <c r="B50" s="4" t="s">
        <v>50</v>
      </c>
      <c r="C50" s="18" t="s">
        <v>167</v>
      </c>
      <c r="D50" s="3">
        <v>2</v>
      </c>
      <c r="E50">
        <v>5</v>
      </c>
      <c r="F50" s="12">
        <v>5</v>
      </c>
      <c r="G50" s="12">
        <v>5</v>
      </c>
      <c r="H50" s="12">
        <v>5</v>
      </c>
      <c r="I50" s="12">
        <v>5</v>
      </c>
      <c r="J50" s="12">
        <v>5</v>
      </c>
      <c r="K50" s="12">
        <v>5</v>
      </c>
      <c r="L50" s="12">
        <v>5</v>
      </c>
      <c r="M50" s="12">
        <v>5</v>
      </c>
      <c r="N50" s="13">
        <f t="shared" si="0"/>
        <v>5</v>
      </c>
      <c r="O50" s="13">
        <f t="shared" si="1"/>
        <v>5</v>
      </c>
      <c r="Q50" s="17">
        <v>5</v>
      </c>
      <c r="R50" s="17">
        <v>5</v>
      </c>
      <c r="S50" s="17">
        <v>5</v>
      </c>
      <c r="T50" s="17">
        <v>5</v>
      </c>
      <c r="U50" s="17">
        <v>7.4</v>
      </c>
      <c r="V50" s="17">
        <v>8.1999999999999993</v>
      </c>
      <c r="W50" s="17">
        <v>5</v>
      </c>
      <c r="X50" s="17">
        <v>5</v>
      </c>
      <c r="Y50" s="17">
        <v>5</v>
      </c>
      <c r="Z50" s="13">
        <f t="shared" si="2"/>
        <v>5.6222222222222218</v>
      </c>
      <c r="AA50" s="13">
        <f t="shared" si="3"/>
        <v>5</v>
      </c>
      <c r="AC50" s="4" t="s">
        <v>50</v>
      </c>
      <c r="AD50" s="18" t="s">
        <v>167</v>
      </c>
      <c r="AE50" s="13">
        <v>5.6222222222222218</v>
      </c>
      <c r="AF50" s="13">
        <v>5</v>
      </c>
      <c r="AG50" s="13">
        <v>5</v>
      </c>
      <c r="AH50" s="13">
        <v>5</v>
      </c>
    </row>
    <row r="51" spans="1:34" x14ac:dyDescent="0.35">
      <c r="A51">
        <v>47</v>
      </c>
      <c r="B51" s="4" t="s">
        <v>51</v>
      </c>
      <c r="C51" s="18" t="s">
        <v>167</v>
      </c>
      <c r="D51" s="3">
        <v>2</v>
      </c>
      <c r="E51">
        <v>20</v>
      </c>
      <c r="F51" s="12">
        <v>20</v>
      </c>
      <c r="G51" s="12">
        <v>20</v>
      </c>
      <c r="H51" s="12">
        <v>20</v>
      </c>
      <c r="I51" s="12">
        <v>20</v>
      </c>
      <c r="J51" s="12">
        <v>20</v>
      </c>
      <c r="K51" s="12">
        <v>20</v>
      </c>
      <c r="L51" s="12">
        <v>20</v>
      </c>
      <c r="M51" s="12">
        <v>20</v>
      </c>
      <c r="N51" s="13">
        <f t="shared" si="0"/>
        <v>20</v>
      </c>
      <c r="O51" s="13">
        <f t="shared" si="1"/>
        <v>20</v>
      </c>
      <c r="Q51" s="17">
        <v>20</v>
      </c>
      <c r="R51" s="17">
        <v>20</v>
      </c>
      <c r="S51" s="17">
        <v>20</v>
      </c>
      <c r="T51" s="16">
        <v>20</v>
      </c>
      <c r="U51" s="17">
        <v>20</v>
      </c>
      <c r="V51" s="17">
        <v>20</v>
      </c>
      <c r="W51" s="17">
        <v>20</v>
      </c>
      <c r="X51" s="17">
        <v>20</v>
      </c>
      <c r="Y51" s="17">
        <v>20</v>
      </c>
      <c r="Z51" s="13">
        <f t="shared" si="2"/>
        <v>20</v>
      </c>
      <c r="AA51" s="13">
        <f t="shared" si="3"/>
        <v>20</v>
      </c>
      <c r="AC51" s="4" t="s">
        <v>51</v>
      </c>
      <c r="AD51" s="18" t="s">
        <v>167</v>
      </c>
      <c r="AE51" s="13">
        <v>20</v>
      </c>
      <c r="AF51" s="13">
        <v>20</v>
      </c>
      <c r="AG51" s="13">
        <v>20</v>
      </c>
      <c r="AH51" s="13">
        <v>20</v>
      </c>
    </row>
    <row r="52" spans="1:34" x14ac:dyDescent="0.35">
      <c r="A52">
        <v>48</v>
      </c>
      <c r="B52" s="2" t="s">
        <v>52</v>
      </c>
      <c r="C52" s="18" t="s">
        <v>166</v>
      </c>
      <c r="D52" s="3">
        <v>2</v>
      </c>
      <c r="E52">
        <v>0.5</v>
      </c>
      <c r="F52" s="13">
        <v>27.801106941194199</v>
      </c>
      <c r="G52" s="13">
        <v>9.5805348456362491</v>
      </c>
      <c r="H52" s="13">
        <v>24.631175274380698</v>
      </c>
      <c r="I52" s="12">
        <v>4.2</v>
      </c>
      <c r="J52" s="12">
        <v>3.4</v>
      </c>
      <c r="K52" s="12">
        <v>2.2999999999999998</v>
      </c>
      <c r="L52" s="12">
        <v>5.2</v>
      </c>
      <c r="M52" s="12">
        <v>1.4</v>
      </c>
      <c r="N52" s="13">
        <f t="shared" si="0"/>
        <v>9.8141021326513957</v>
      </c>
      <c r="O52" s="13">
        <f t="shared" si="1"/>
        <v>4.7</v>
      </c>
      <c r="Q52" s="16">
        <v>52.272043803766302</v>
      </c>
      <c r="R52" s="16">
        <v>40.2080048717878</v>
      </c>
      <c r="S52" s="16">
        <v>51.713179930374203</v>
      </c>
      <c r="T52" s="16">
        <v>47.507712148750002</v>
      </c>
      <c r="U52" s="17">
        <v>14</v>
      </c>
      <c r="V52" s="17">
        <v>12</v>
      </c>
      <c r="W52" s="17">
        <v>12</v>
      </c>
      <c r="X52" s="17">
        <v>13</v>
      </c>
      <c r="Y52" s="17">
        <v>13</v>
      </c>
      <c r="Z52" s="13">
        <f t="shared" si="2"/>
        <v>28.411215639408699</v>
      </c>
      <c r="AA52" s="13">
        <f t="shared" si="3"/>
        <v>14</v>
      </c>
      <c r="AC52" s="2" t="s">
        <v>52</v>
      </c>
      <c r="AD52" s="18" t="s">
        <v>166</v>
      </c>
      <c r="AE52" s="13">
        <v>28.411215639408699</v>
      </c>
      <c r="AF52" s="13">
        <v>14</v>
      </c>
      <c r="AG52" s="13">
        <v>9.8141021326513957</v>
      </c>
      <c r="AH52" s="13">
        <v>4.7</v>
      </c>
    </row>
    <row r="53" spans="1:34" x14ac:dyDescent="0.35">
      <c r="A53">
        <v>49</v>
      </c>
      <c r="B53" s="4" t="s">
        <v>53</v>
      </c>
      <c r="C53" s="18" t="s">
        <v>167</v>
      </c>
      <c r="D53" s="3">
        <v>2</v>
      </c>
      <c r="E53">
        <v>50</v>
      </c>
      <c r="F53" s="13">
        <v>268.64214280597002</v>
      </c>
      <c r="G53" s="13">
        <v>229.55068995891401</v>
      </c>
      <c r="H53" s="13">
        <v>192.11276332267801</v>
      </c>
      <c r="I53" s="12">
        <v>1000</v>
      </c>
      <c r="J53" s="12">
        <v>880</v>
      </c>
      <c r="K53" s="12">
        <v>1500</v>
      </c>
      <c r="L53" s="12">
        <v>1900</v>
      </c>
      <c r="M53" s="12">
        <v>1700</v>
      </c>
      <c r="N53" s="13">
        <f t="shared" si="0"/>
        <v>958.78819951094522</v>
      </c>
      <c r="O53" s="13">
        <f t="shared" si="1"/>
        <v>940</v>
      </c>
      <c r="Q53" s="16">
        <v>50.549520737663499</v>
      </c>
      <c r="R53" s="17">
        <v>50</v>
      </c>
      <c r="S53" s="16">
        <v>67.185355564714399</v>
      </c>
      <c r="T53" s="16">
        <v>102.390959388223</v>
      </c>
      <c r="U53" s="17">
        <v>570</v>
      </c>
      <c r="V53" s="17">
        <v>380</v>
      </c>
      <c r="W53" s="17">
        <v>1100</v>
      </c>
      <c r="X53" s="17">
        <v>880</v>
      </c>
      <c r="Y53" s="17">
        <v>1300</v>
      </c>
      <c r="Z53" s="13">
        <f t="shared" si="2"/>
        <v>500.01398174340011</v>
      </c>
      <c r="AA53" s="13">
        <f t="shared" si="3"/>
        <v>380</v>
      </c>
      <c r="AC53" s="4" t="s">
        <v>53</v>
      </c>
      <c r="AD53" s="18" t="s">
        <v>167</v>
      </c>
      <c r="AE53" s="13">
        <v>500.01398174340011</v>
      </c>
      <c r="AF53" s="13">
        <v>380</v>
      </c>
      <c r="AG53" s="13">
        <v>958.78819951094522</v>
      </c>
      <c r="AH53" s="13">
        <v>940</v>
      </c>
    </row>
    <row r="54" spans="1:34" x14ac:dyDescent="0.35">
      <c r="A54">
        <v>50</v>
      </c>
      <c r="B54" s="2" t="s">
        <v>54</v>
      </c>
      <c r="C54" s="18" t="s">
        <v>166</v>
      </c>
      <c r="D54" s="3">
        <v>2</v>
      </c>
      <c r="E54">
        <v>0.5</v>
      </c>
      <c r="F54" s="13">
        <v>7.3489008351255203</v>
      </c>
      <c r="G54" s="13">
        <v>2.3731313545061399</v>
      </c>
      <c r="H54" s="13">
        <v>1.3976394270974</v>
      </c>
      <c r="I54" s="12">
        <v>0.6</v>
      </c>
      <c r="J54" s="12">
        <v>0.8</v>
      </c>
      <c r="K54" s="12">
        <v>0.7</v>
      </c>
      <c r="L54" s="12">
        <v>0.5</v>
      </c>
      <c r="M54" s="12">
        <v>0.5</v>
      </c>
      <c r="N54" s="13">
        <f t="shared" si="0"/>
        <v>1.7774589520911326</v>
      </c>
      <c r="O54" s="13">
        <f t="shared" si="1"/>
        <v>0.75</v>
      </c>
      <c r="Q54" s="16">
        <v>10.553542363560201</v>
      </c>
      <c r="R54" s="16">
        <v>1.9646090525395801</v>
      </c>
      <c r="S54" s="16">
        <v>5.35489073220233</v>
      </c>
      <c r="T54" s="16">
        <v>2.4332246913699098</v>
      </c>
      <c r="U54" s="17">
        <v>0.9</v>
      </c>
      <c r="V54" s="17">
        <v>1</v>
      </c>
      <c r="W54" s="17">
        <v>0.9</v>
      </c>
      <c r="X54" s="17">
        <v>0.5</v>
      </c>
      <c r="Y54" s="17">
        <v>0.5</v>
      </c>
      <c r="Z54" s="13">
        <f t="shared" si="2"/>
        <v>2.6784740932968907</v>
      </c>
      <c r="AA54" s="13">
        <f t="shared" si="3"/>
        <v>1</v>
      </c>
      <c r="AC54" s="2" t="s">
        <v>54</v>
      </c>
      <c r="AD54" s="18" t="s">
        <v>166</v>
      </c>
      <c r="AE54" s="13">
        <v>2.6784740932968907</v>
      </c>
      <c r="AF54" s="13">
        <v>1</v>
      </c>
      <c r="AG54" s="13">
        <v>1.7774589520911326</v>
      </c>
      <c r="AH54" s="13">
        <v>0.75</v>
      </c>
    </row>
    <row r="55" spans="1:34" x14ac:dyDescent="0.35">
      <c r="A55">
        <v>51</v>
      </c>
      <c r="B55" s="4" t="s">
        <v>55</v>
      </c>
      <c r="C55" s="18" t="s">
        <v>167</v>
      </c>
      <c r="D55" s="3">
        <v>2</v>
      </c>
      <c r="E55">
        <v>10</v>
      </c>
      <c r="F55" s="13">
        <v>11.1852623771775</v>
      </c>
      <c r="G55" s="13">
        <v>15.623119029304201</v>
      </c>
      <c r="H55" s="12">
        <v>10</v>
      </c>
      <c r="I55" s="12">
        <v>10</v>
      </c>
      <c r="J55" s="12">
        <v>10</v>
      </c>
      <c r="K55" s="12">
        <v>10</v>
      </c>
      <c r="L55" s="12">
        <v>7.9</v>
      </c>
      <c r="M55" s="12">
        <v>6.6</v>
      </c>
      <c r="N55" s="13">
        <f t="shared" si="0"/>
        <v>10.163547675810213</v>
      </c>
      <c r="O55" s="13">
        <f t="shared" si="1"/>
        <v>10</v>
      </c>
      <c r="Q55" s="17">
        <v>10</v>
      </c>
      <c r="R55" s="17">
        <v>10</v>
      </c>
      <c r="S55" s="16">
        <v>10.6472886813504</v>
      </c>
      <c r="T55" s="16">
        <v>17.3010861291156</v>
      </c>
      <c r="U55" s="17">
        <v>10</v>
      </c>
      <c r="V55" s="17">
        <v>10</v>
      </c>
      <c r="W55" s="17">
        <v>10</v>
      </c>
      <c r="X55" s="17">
        <v>10</v>
      </c>
      <c r="Y55" s="17">
        <v>10</v>
      </c>
      <c r="Z55" s="13">
        <f t="shared" si="2"/>
        <v>10.883152756718443</v>
      </c>
      <c r="AA55" s="13">
        <f t="shared" si="3"/>
        <v>10</v>
      </c>
      <c r="AC55" s="4" t="s">
        <v>55</v>
      </c>
      <c r="AD55" s="18" t="s">
        <v>167</v>
      </c>
      <c r="AE55" s="13">
        <v>10.883152756718443</v>
      </c>
      <c r="AF55" s="13">
        <v>10</v>
      </c>
      <c r="AG55" s="13">
        <v>10.163547675810213</v>
      </c>
      <c r="AH55" s="13">
        <v>10</v>
      </c>
    </row>
    <row r="56" spans="1:34" x14ac:dyDescent="0.35">
      <c r="A56">
        <v>52</v>
      </c>
      <c r="B56" s="4" t="s">
        <v>56</v>
      </c>
      <c r="C56" s="18" t="s">
        <v>167</v>
      </c>
      <c r="D56" s="3">
        <v>2</v>
      </c>
      <c r="E56">
        <v>2</v>
      </c>
      <c r="F56" s="13">
        <v>8.40350834745505</v>
      </c>
      <c r="G56" s="13">
        <v>2.5741733844169801</v>
      </c>
      <c r="H56" s="12">
        <v>2</v>
      </c>
      <c r="I56" s="12">
        <v>2</v>
      </c>
      <c r="J56" s="12">
        <v>2</v>
      </c>
      <c r="K56" s="12">
        <v>2</v>
      </c>
      <c r="L56" s="12">
        <v>2</v>
      </c>
      <c r="M56" s="12">
        <v>2</v>
      </c>
      <c r="N56" s="13">
        <f t="shared" si="0"/>
        <v>2.872210216484004</v>
      </c>
      <c r="O56" s="13">
        <f t="shared" si="1"/>
        <v>2</v>
      </c>
      <c r="Q56" s="16">
        <v>6.9695738630187201</v>
      </c>
      <c r="R56" s="16">
        <v>2.0233554943219798</v>
      </c>
      <c r="S56" s="16">
        <v>3.96684958161006</v>
      </c>
      <c r="T56" s="16">
        <v>2.4580265827397798</v>
      </c>
      <c r="U56" s="17">
        <v>2</v>
      </c>
      <c r="V56" s="17">
        <v>2</v>
      </c>
      <c r="W56" s="17">
        <v>2</v>
      </c>
      <c r="X56" s="17">
        <v>2</v>
      </c>
      <c r="Y56" s="17">
        <v>2</v>
      </c>
      <c r="Z56" s="13">
        <f t="shared" si="2"/>
        <v>2.824200613521171</v>
      </c>
      <c r="AA56" s="13">
        <f t="shared" si="3"/>
        <v>2</v>
      </c>
      <c r="AC56" s="4" t="s">
        <v>56</v>
      </c>
      <c r="AD56" s="18" t="s">
        <v>167</v>
      </c>
      <c r="AE56" s="13">
        <v>2.824200613521171</v>
      </c>
      <c r="AF56" s="13">
        <v>2</v>
      </c>
      <c r="AG56" s="13">
        <v>2.872210216484004</v>
      </c>
      <c r="AH56" s="13">
        <v>2</v>
      </c>
    </row>
    <row r="57" spans="1:34" x14ac:dyDescent="0.35">
      <c r="A57">
        <v>53</v>
      </c>
      <c r="B57" s="2" t="s">
        <v>57</v>
      </c>
      <c r="C57" s="18" t="s">
        <v>166</v>
      </c>
      <c r="D57" s="3">
        <v>2</v>
      </c>
      <c r="E57">
        <v>1</v>
      </c>
      <c r="F57" s="12">
        <v>1</v>
      </c>
      <c r="G57" s="12">
        <v>1</v>
      </c>
      <c r="H57" s="12">
        <v>1</v>
      </c>
      <c r="I57" s="12">
        <v>1</v>
      </c>
      <c r="J57" s="12">
        <v>1</v>
      </c>
      <c r="K57" s="12">
        <v>1</v>
      </c>
      <c r="L57" s="12">
        <v>1</v>
      </c>
      <c r="M57" s="12">
        <v>1</v>
      </c>
      <c r="N57" s="13">
        <f t="shared" si="0"/>
        <v>1</v>
      </c>
      <c r="O57" s="13">
        <f t="shared" si="1"/>
        <v>1</v>
      </c>
      <c r="Q57" s="17">
        <v>1</v>
      </c>
      <c r="R57" s="17">
        <v>1</v>
      </c>
      <c r="S57" s="17">
        <v>1</v>
      </c>
      <c r="T57" s="17">
        <v>1</v>
      </c>
      <c r="U57" s="17">
        <v>1</v>
      </c>
      <c r="V57" s="17">
        <v>1</v>
      </c>
      <c r="W57" s="17">
        <v>1</v>
      </c>
      <c r="X57" s="17">
        <v>1</v>
      </c>
      <c r="Y57" s="17">
        <v>1</v>
      </c>
      <c r="Z57" s="13">
        <f t="shared" si="2"/>
        <v>1</v>
      </c>
      <c r="AA57" s="13">
        <f t="shared" si="3"/>
        <v>1</v>
      </c>
      <c r="AC57" s="2" t="s">
        <v>57</v>
      </c>
      <c r="AD57" s="18" t="s">
        <v>166</v>
      </c>
      <c r="AE57" s="13">
        <v>1</v>
      </c>
      <c r="AF57" s="13">
        <v>1</v>
      </c>
      <c r="AG57" s="13">
        <v>1</v>
      </c>
      <c r="AH57" s="13">
        <v>1</v>
      </c>
    </row>
    <row r="58" spans="1:34" x14ac:dyDescent="0.35">
      <c r="A58">
        <v>54</v>
      </c>
      <c r="B58" s="2" t="s">
        <v>58</v>
      </c>
      <c r="C58" s="18" t="s">
        <v>166</v>
      </c>
      <c r="D58" s="3">
        <v>1</v>
      </c>
      <c r="E58">
        <v>100</v>
      </c>
      <c r="F58" s="12">
        <v>100</v>
      </c>
      <c r="G58" s="13">
        <v>2382.05372157494</v>
      </c>
      <c r="H58" s="13">
        <v>4409.3629692124196</v>
      </c>
      <c r="I58" s="12">
        <v>2800</v>
      </c>
      <c r="J58" s="12">
        <v>2900</v>
      </c>
      <c r="K58" s="12">
        <v>2000</v>
      </c>
      <c r="L58" s="12">
        <v>2200</v>
      </c>
      <c r="M58" s="12">
        <v>940</v>
      </c>
      <c r="N58" s="13">
        <f t="shared" si="0"/>
        <v>2216.4270863484198</v>
      </c>
      <c r="O58" s="13">
        <f t="shared" si="1"/>
        <v>2291.02686078747</v>
      </c>
      <c r="Q58" s="16">
        <v>9680.32951780232</v>
      </c>
      <c r="R58" s="16">
        <v>8978.98747370618</v>
      </c>
      <c r="S58" s="16">
        <v>10285.2693684276</v>
      </c>
      <c r="T58" s="16">
        <v>8703.6334417410108</v>
      </c>
      <c r="U58" s="17">
        <v>7600</v>
      </c>
      <c r="V58" s="17">
        <v>7700</v>
      </c>
      <c r="W58" s="17">
        <v>6600</v>
      </c>
      <c r="X58" s="17">
        <v>4600</v>
      </c>
      <c r="Y58" s="17">
        <v>3500</v>
      </c>
      <c r="Z58" s="13">
        <f t="shared" si="2"/>
        <v>7516.4688668530125</v>
      </c>
      <c r="AA58" s="13">
        <f t="shared" si="3"/>
        <v>7700</v>
      </c>
      <c r="AC58" s="2" t="s">
        <v>58</v>
      </c>
      <c r="AD58" s="18" t="s">
        <v>166</v>
      </c>
      <c r="AE58" s="13">
        <v>7516.4688668530125</v>
      </c>
      <c r="AF58" s="13">
        <v>7700</v>
      </c>
      <c r="AG58" s="13">
        <v>2216.4270863484198</v>
      </c>
      <c r="AH58" s="13">
        <v>2291.02686078747</v>
      </c>
    </row>
    <row r="59" spans="1:34" x14ac:dyDescent="0.35">
      <c r="A59">
        <v>55</v>
      </c>
      <c r="B59" s="2" t="s">
        <v>59</v>
      </c>
      <c r="C59" s="18" t="s">
        <v>166</v>
      </c>
      <c r="D59" s="3">
        <v>2</v>
      </c>
      <c r="E59">
        <v>0.5</v>
      </c>
      <c r="F59" s="13">
        <v>1265.87283561561</v>
      </c>
      <c r="G59" s="13">
        <v>375.68593103135902</v>
      </c>
      <c r="H59" s="13">
        <v>820.05974099261005</v>
      </c>
      <c r="I59" s="12">
        <v>670</v>
      </c>
      <c r="J59" s="12">
        <v>524</v>
      </c>
      <c r="K59" s="12">
        <v>489</v>
      </c>
      <c r="L59" s="12">
        <v>720</v>
      </c>
      <c r="M59" s="12">
        <v>280</v>
      </c>
      <c r="N59" s="13">
        <f t="shared" si="0"/>
        <v>643.07731345494744</v>
      </c>
      <c r="O59" s="13">
        <f t="shared" si="1"/>
        <v>597</v>
      </c>
      <c r="Q59" s="16">
        <v>1708.8806091071699</v>
      </c>
      <c r="R59" s="16">
        <v>1852.3764594382501</v>
      </c>
      <c r="S59" s="16">
        <v>1728.9458959327101</v>
      </c>
      <c r="T59" s="16">
        <v>1759.18426324135</v>
      </c>
      <c r="U59" s="17">
        <v>2079</v>
      </c>
      <c r="V59" s="17">
        <v>1567</v>
      </c>
      <c r="W59" s="17">
        <v>1864</v>
      </c>
      <c r="X59" s="17">
        <v>1300</v>
      </c>
      <c r="Y59" s="17">
        <v>1800</v>
      </c>
      <c r="Z59" s="13">
        <f t="shared" si="2"/>
        <v>1739.9319141910535</v>
      </c>
      <c r="AA59" s="13">
        <f t="shared" si="3"/>
        <v>1759.18426324135</v>
      </c>
      <c r="AC59" s="2" t="s">
        <v>59</v>
      </c>
      <c r="AD59" s="18" t="s">
        <v>166</v>
      </c>
      <c r="AE59" s="13">
        <v>1739.9319141910535</v>
      </c>
      <c r="AF59" s="13">
        <v>1759.18426324135</v>
      </c>
      <c r="AG59" s="13">
        <v>643.07731345494744</v>
      </c>
      <c r="AH59" s="13">
        <v>597</v>
      </c>
    </row>
    <row r="60" spans="1:34" x14ac:dyDescent="0.35">
      <c r="A60">
        <v>56</v>
      </c>
      <c r="B60" s="2" t="s">
        <v>60</v>
      </c>
      <c r="C60" s="18" t="s">
        <v>166</v>
      </c>
      <c r="D60" s="3">
        <v>2</v>
      </c>
      <c r="E60">
        <v>25</v>
      </c>
      <c r="F60" s="13">
        <v>33.778768086493301</v>
      </c>
      <c r="G60" s="12">
        <v>25</v>
      </c>
      <c r="H60" s="13">
        <v>26.2957161019363</v>
      </c>
      <c r="I60" s="12">
        <v>25</v>
      </c>
      <c r="J60" s="12">
        <v>25</v>
      </c>
      <c r="K60" s="12">
        <v>25</v>
      </c>
      <c r="L60" s="12">
        <v>25</v>
      </c>
      <c r="M60" s="12">
        <v>25</v>
      </c>
      <c r="N60" s="13">
        <f t="shared" si="0"/>
        <v>26.259310523553701</v>
      </c>
      <c r="O60" s="13">
        <f t="shared" si="1"/>
        <v>25</v>
      </c>
      <c r="Q60" s="16">
        <v>38.658178168513999</v>
      </c>
      <c r="R60" s="16">
        <v>37.812345119942897</v>
      </c>
      <c r="S60" s="16">
        <v>41.8670859658423</v>
      </c>
      <c r="T60" s="16">
        <v>42.918153763729897</v>
      </c>
      <c r="U60" s="17">
        <v>36</v>
      </c>
      <c r="V60" s="17">
        <v>47</v>
      </c>
      <c r="W60" s="17">
        <v>43</v>
      </c>
      <c r="X60" s="17">
        <v>25</v>
      </c>
      <c r="Y60" s="17">
        <v>39</v>
      </c>
      <c r="Z60" s="13">
        <f t="shared" si="2"/>
        <v>39.028418113114341</v>
      </c>
      <c r="AA60" s="13">
        <f t="shared" si="3"/>
        <v>39</v>
      </c>
      <c r="AC60" s="2" t="s">
        <v>60</v>
      </c>
      <c r="AD60" s="18" t="s">
        <v>166</v>
      </c>
      <c r="AE60" s="13">
        <v>39.028418113114341</v>
      </c>
      <c r="AF60" s="13">
        <v>39</v>
      </c>
      <c r="AG60" s="13">
        <v>26.259310523553701</v>
      </c>
      <c r="AH60" s="13">
        <v>25</v>
      </c>
    </row>
    <row r="61" spans="1:34" x14ac:dyDescent="0.35">
      <c r="A61">
        <v>57</v>
      </c>
      <c r="B61" s="2" t="s">
        <v>61</v>
      </c>
      <c r="C61" s="18" t="s">
        <v>166</v>
      </c>
      <c r="D61" s="3">
        <v>1</v>
      </c>
      <c r="E61">
        <v>25</v>
      </c>
      <c r="F61" s="13">
        <v>1122.12560541021</v>
      </c>
      <c r="G61" s="13">
        <v>358.10855270969603</v>
      </c>
      <c r="H61" s="13">
        <v>31.665711170467901</v>
      </c>
      <c r="I61" s="12">
        <v>25</v>
      </c>
      <c r="J61" s="12">
        <v>840</v>
      </c>
      <c r="K61" s="12">
        <v>25</v>
      </c>
      <c r="L61" s="12">
        <v>25</v>
      </c>
      <c r="M61" s="12">
        <v>76</v>
      </c>
      <c r="N61" s="13">
        <f t="shared" si="0"/>
        <v>312.86248366129678</v>
      </c>
      <c r="O61" s="13">
        <f t="shared" si="1"/>
        <v>53.832855585233951</v>
      </c>
      <c r="Q61" s="16">
        <v>587.21562121290901</v>
      </c>
      <c r="R61" s="16">
        <v>370.06397644387903</v>
      </c>
      <c r="S61" s="16">
        <v>1696.1237874086301</v>
      </c>
      <c r="T61" s="16">
        <v>41.561219578029601</v>
      </c>
      <c r="U61" s="17">
        <v>54</v>
      </c>
      <c r="V61" s="17">
        <v>1300</v>
      </c>
      <c r="W61" s="17">
        <v>87</v>
      </c>
      <c r="X61" s="17">
        <v>26</v>
      </c>
      <c r="Y61" s="17">
        <v>400</v>
      </c>
      <c r="Z61" s="13">
        <f t="shared" si="2"/>
        <v>506.88495607149423</v>
      </c>
      <c r="AA61" s="13">
        <f t="shared" si="3"/>
        <v>370.06397644387903</v>
      </c>
      <c r="AC61" s="2" t="s">
        <v>61</v>
      </c>
      <c r="AD61" s="18" t="s">
        <v>166</v>
      </c>
      <c r="AE61" s="13">
        <v>506.88495607149423</v>
      </c>
      <c r="AF61" s="13">
        <v>370.06397644387903</v>
      </c>
      <c r="AG61" s="13">
        <v>312.86248366129678</v>
      </c>
      <c r="AH61" s="13">
        <v>53.832855585233951</v>
      </c>
    </row>
    <row r="62" spans="1:34" x14ac:dyDescent="0.35">
      <c r="A62">
        <v>58</v>
      </c>
      <c r="B62" s="2" t="s">
        <v>62</v>
      </c>
      <c r="C62" s="18" t="s">
        <v>166</v>
      </c>
      <c r="D62" s="3">
        <v>2</v>
      </c>
      <c r="E62">
        <v>5</v>
      </c>
      <c r="F62" s="12">
        <v>5</v>
      </c>
      <c r="G62" s="12">
        <v>5</v>
      </c>
      <c r="H62" s="12">
        <v>5</v>
      </c>
      <c r="I62" s="12">
        <v>5</v>
      </c>
      <c r="J62" s="12">
        <v>5</v>
      </c>
      <c r="K62" s="12">
        <v>5</v>
      </c>
      <c r="L62" s="12">
        <v>5</v>
      </c>
      <c r="M62" s="12">
        <v>5</v>
      </c>
      <c r="N62" s="13">
        <f t="shared" si="0"/>
        <v>5</v>
      </c>
      <c r="O62" s="13">
        <f t="shared" si="1"/>
        <v>5</v>
      </c>
      <c r="Q62" s="17">
        <v>5</v>
      </c>
      <c r="R62" s="16">
        <v>5.4381509382656601</v>
      </c>
      <c r="S62" s="17">
        <v>5</v>
      </c>
      <c r="T62" s="17">
        <v>5</v>
      </c>
      <c r="U62" s="17">
        <v>5</v>
      </c>
      <c r="V62" s="17">
        <v>5</v>
      </c>
      <c r="W62" s="17">
        <v>5</v>
      </c>
      <c r="X62" s="17">
        <v>5</v>
      </c>
      <c r="Y62" s="17">
        <v>5</v>
      </c>
      <c r="Z62" s="13">
        <f t="shared" si="2"/>
        <v>5.0486834375850735</v>
      </c>
      <c r="AA62" s="13">
        <f t="shared" si="3"/>
        <v>5</v>
      </c>
      <c r="AC62" s="2" t="s">
        <v>62</v>
      </c>
      <c r="AD62" s="18" t="s">
        <v>166</v>
      </c>
      <c r="AE62" s="13">
        <v>5.0486834375850735</v>
      </c>
      <c r="AF62" s="13">
        <v>5</v>
      </c>
      <c r="AG62" s="13">
        <v>5</v>
      </c>
      <c r="AH62" s="13">
        <v>5</v>
      </c>
    </row>
    <row r="63" spans="1:34" x14ac:dyDescent="0.35">
      <c r="A63">
        <v>59</v>
      </c>
      <c r="B63" s="2" t="s">
        <v>63</v>
      </c>
      <c r="C63" s="18" t="s">
        <v>166</v>
      </c>
      <c r="D63" s="3">
        <v>2</v>
      </c>
      <c r="E63">
        <v>0.5</v>
      </c>
      <c r="F63" s="12">
        <v>0.5</v>
      </c>
      <c r="G63" s="12">
        <v>0.5</v>
      </c>
      <c r="H63" s="12">
        <v>0.5</v>
      </c>
      <c r="I63" s="12">
        <v>0.5</v>
      </c>
      <c r="J63" s="12">
        <v>0.5</v>
      </c>
      <c r="K63" s="12">
        <v>0.5</v>
      </c>
      <c r="L63" s="12">
        <v>0.5</v>
      </c>
      <c r="M63" s="12">
        <v>0.5</v>
      </c>
      <c r="N63" s="13">
        <f t="shared" si="0"/>
        <v>0.5</v>
      </c>
      <c r="O63" s="13">
        <f t="shared" si="1"/>
        <v>0.5</v>
      </c>
      <c r="Q63" s="17">
        <v>0.5</v>
      </c>
      <c r="R63" s="17">
        <v>0.5</v>
      </c>
      <c r="S63" s="17">
        <v>0.5</v>
      </c>
      <c r="T63" s="17">
        <v>0.5</v>
      </c>
      <c r="U63" s="17">
        <v>0.5</v>
      </c>
      <c r="V63" s="17">
        <v>0.6</v>
      </c>
      <c r="W63" s="17">
        <v>0.5</v>
      </c>
      <c r="X63" s="17">
        <v>0.5</v>
      </c>
      <c r="Y63" s="17">
        <v>0.5</v>
      </c>
      <c r="Z63" s="13">
        <f t="shared" si="2"/>
        <v>0.51111111111111107</v>
      </c>
      <c r="AA63" s="13">
        <f t="shared" si="3"/>
        <v>0.5</v>
      </c>
      <c r="AC63" s="2" t="s">
        <v>63</v>
      </c>
      <c r="AD63" s="18" t="s">
        <v>166</v>
      </c>
      <c r="AE63" s="13">
        <v>0.51111111111111107</v>
      </c>
      <c r="AF63" s="13">
        <v>0.5</v>
      </c>
      <c r="AG63" s="13">
        <v>0.5</v>
      </c>
      <c r="AH63" s="13">
        <v>0.5</v>
      </c>
    </row>
    <row r="64" spans="1:34" x14ac:dyDescent="0.35">
      <c r="A64">
        <v>60</v>
      </c>
      <c r="B64" s="4" t="s">
        <v>64</v>
      </c>
      <c r="C64" s="18" t="s">
        <v>167</v>
      </c>
      <c r="D64" s="3">
        <v>2</v>
      </c>
      <c r="E64">
        <v>2</v>
      </c>
      <c r="F64" s="13">
        <v>4.38281683174832</v>
      </c>
      <c r="G64" s="12">
        <v>2</v>
      </c>
      <c r="H64" s="13">
        <v>2.0989851730453601</v>
      </c>
      <c r="I64" s="12">
        <v>2</v>
      </c>
      <c r="J64" s="12">
        <v>2</v>
      </c>
      <c r="K64" s="12">
        <v>2</v>
      </c>
      <c r="L64" s="12">
        <v>3.2</v>
      </c>
      <c r="M64" s="12">
        <v>2</v>
      </c>
      <c r="N64" s="13">
        <f t="shared" si="0"/>
        <v>2.4602252505992102</v>
      </c>
      <c r="O64" s="13">
        <f t="shared" si="1"/>
        <v>2</v>
      </c>
      <c r="Q64" s="16">
        <v>8.7013686296650192</v>
      </c>
      <c r="R64" s="16">
        <v>12.216392700225899</v>
      </c>
      <c r="S64" s="16">
        <v>9.5671368783778004</v>
      </c>
      <c r="T64" s="16">
        <v>12.384484722705499</v>
      </c>
      <c r="U64" s="17">
        <v>12</v>
      </c>
      <c r="V64" s="17">
        <v>14</v>
      </c>
      <c r="W64" s="17">
        <v>21</v>
      </c>
      <c r="X64" s="17">
        <v>17</v>
      </c>
      <c r="Y64" s="17">
        <v>12</v>
      </c>
      <c r="Z64" s="13">
        <f t="shared" si="2"/>
        <v>13.20770921455269</v>
      </c>
      <c r="AA64" s="13">
        <f t="shared" si="3"/>
        <v>12.216392700225899</v>
      </c>
      <c r="AC64" s="4" t="s">
        <v>64</v>
      </c>
      <c r="AD64" s="18" t="s">
        <v>167</v>
      </c>
      <c r="AE64" s="13">
        <v>13.20770921455269</v>
      </c>
      <c r="AF64" s="13">
        <v>12.216392700225899</v>
      </c>
      <c r="AG64" s="13">
        <v>2.4602252505992102</v>
      </c>
      <c r="AH64" s="13">
        <v>2</v>
      </c>
    </row>
    <row r="65" spans="1:34" x14ac:dyDescent="0.35">
      <c r="A65">
        <v>61</v>
      </c>
      <c r="B65" s="2" t="s">
        <v>65</v>
      </c>
      <c r="C65" s="18" t="s">
        <v>166</v>
      </c>
      <c r="D65" s="3">
        <v>2</v>
      </c>
      <c r="E65">
        <v>20</v>
      </c>
      <c r="F65" s="13">
        <v>22030.8110509373</v>
      </c>
      <c r="G65" s="13">
        <v>16407.564882872201</v>
      </c>
      <c r="H65" s="13">
        <v>20356.954637969</v>
      </c>
      <c r="N65" s="13">
        <f t="shared" si="0"/>
        <v>19598.443523926166</v>
      </c>
      <c r="O65" s="13">
        <f t="shared" si="1"/>
        <v>20356.954637969</v>
      </c>
      <c r="Q65" s="16">
        <v>25851.5793081013</v>
      </c>
      <c r="R65" s="16">
        <v>23982.191097947602</v>
      </c>
      <c r="S65" s="16">
        <v>24017.4365156071</v>
      </c>
      <c r="T65" s="16">
        <v>26130.323966026401</v>
      </c>
      <c r="U65" s="17"/>
      <c r="V65" s="17"/>
      <c r="W65" s="17"/>
      <c r="X65" s="17"/>
      <c r="Y65" s="17"/>
      <c r="Z65" s="13">
        <f t="shared" si="2"/>
        <v>24995.3827219206</v>
      </c>
      <c r="AA65" s="13">
        <f t="shared" si="3"/>
        <v>24934.507911854198</v>
      </c>
      <c r="AC65" s="2" t="s">
        <v>65</v>
      </c>
      <c r="AD65" s="18" t="s">
        <v>166</v>
      </c>
      <c r="AE65" s="13">
        <v>24995.3827219206</v>
      </c>
      <c r="AF65" s="13">
        <v>24934.507911854198</v>
      </c>
      <c r="AG65" s="13">
        <v>19598.443523926166</v>
      </c>
      <c r="AH65" s="13">
        <v>20356.954637969</v>
      </c>
    </row>
    <row r="66" spans="1:34" x14ac:dyDescent="0.35">
      <c r="A66">
        <v>62</v>
      </c>
      <c r="B66" s="2" t="s">
        <v>66</v>
      </c>
      <c r="C66" s="18" t="s">
        <v>166</v>
      </c>
      <c r="D66" s="3">
        <v>2</v>
      </c>
      <c r="E66">
        <v>0.5</v>
      </c>
      <c r="F66" s="13">
        <v>0.99890051389350998</v>
      </c>
      <c r="G66" s="12">
        <v>0.5</v>
      </c>
      <c r="H66" s="13">
        <v>2.1786654923283502</v>
      </c>
      <c r="I66" s="12">
        <v>0.5</v>
      </c>
      <c r="J66" s="12">
        <v>0.5</v>
      </c>
      <c r="K66" s="12">
        <v>0.5</v>
      </c>
      <c r="L66" s="12">
        <v>0.5</v>
      </c>
      <c r="M66" s="12">
        <v>0.5</v>
      </c>
      <c r="N66" s="13">
        <f t="shared" si="0"/>
        <v>0.7721957507777325</v>
      </c>
      <c r="O66" s="13">
        <f t="shared" si="1"/>
        <v>0.5</v>
      </c>
      <c r="Q66" s="16">
        <v>48.308245172382897</v>
      </c>
      <c r="R66" s="16">
        <v>30.867092529448701</v>
      </c>
      <c r="S66" s="16">
        <v>45.326709451065199</v>
      </c>
      <c r="T66" s="16">
        <v>46.243555364897801</v>
      </c>
      <c r="U66" s="17">
        <v>62</v>
      </c>
      <c r="V66" s="17">
        <v>58</v>
      </c>
      <c r="W66" s="17">
        <v>61</v>
      </c>
      <c r="X66" s="17">
        <v>45</v>
      </c>
      <c r="Y66" s="17">
        <v>47</v>
      </c>
      <c r="Z66" s="13">
        <f t="shared" si="2"/>
        <v>49.305066946421626</v>
      </c>
      <c r="AA66" s="13">
        <f t="shared" si="3"/>
        <v>47</v>
      </c>
      <c r="AC66" s="2" t="s">
        <v>66</v>
      </c>
      <c r="AD66" s="18" t="s">
        <v>166</v>
      </c>
      <c r="AE66" s="13">
        <v>49.305066946421626</v>
      </c>
      <c r="AF66" s="13">
        <v>47</v>
      </c>
      <c r="AG66" s="13">
        <v>0.7721957507777325</v>
      </c>
      <c r="AH66" s="13">
        <v>0.5</v>
      </c>
    </row>
    <row r="67" spans="1:34" x14ac:dyDescent="0.35">
      <c r="A67">
        <v>63</v>
      </c>
      <c r="B67" s="2" t="s">
        <v>67</v>
      </c>
      <c r="C67" s="18" t="s">
        <v>166</v>
      </c>
      <c r="D67" s="3">
        <v>2</v>
      </c>
      <c r="E67">
        <v>10</v>
      </c>
      <c r="F67" s="12">
        <v>10</v>
      </c>
      <c r="G67" s="12">
        <v>10</v>
      </c>
      <c r="H67" s="12">
        <v>10</v>
      </c>
      <c r="I67" s="12">
        <v>10</v>
      </c>
      <c r="J67" s="12">
        <v>10</v>
      </c>
      <c r="K67" s="12">
        <v>10</v>
      </c>
      <c r="L67" s="12">
        <v>10</v>
      </c>
      <c r="M67" s="12">
        <v>10</v>
      </c>
      <c r="N67" s="13">
        <f t="shared" si="0"/>
        <v>10</v>
      </c>
      <c r="O67" s="13">
        <f t="shared" si="1"/>
        <v>10</v>
      </c>
      <c r="Q67" s="16">
        <v>1052.63686560165</v>
      </c>
      <c r="R67" s="16">
        <v>815.46198136669898</v>
      </c>
      <c r="S67" s="16">
        <v>1283.3529054918499</v>
      </c>
      <c r="T67" s="16">
        <v>1123.31142029323</v>
      </c>
      <c r="U67" s="17">
        <v>1200</v>
      </c>
      <c r="V67" s="17">
        <v>1300</v>
      </c>
      <c r="W67" s="17">
        <v>1100</v>
      </c>
      <c r="X67" s="17">
        <v>1500</v>
      </c>
      <c r="Y67" s="17">
        <v>1900</v>
      </c>
      <c r="Z67" s="13">
        <f t="shared" si="2"/>
        <v>1252.7514636392698</v>
      </c>
      <c r="AA67" s="13">
        <f t="shared" si="3"/>
        <v>1200</v>
      </c>
      <c r="AC67" s="2" t="s">
        <v>67</v>
      </c>
      <c r="AD67" s="18" t="s">
        <v>166</v>
      </c>
      <c r="AE67" s="13">
        <v>1252.7514636392698</v>
      </c>
      <c r="AF67" s="13">
        <v>1200</v>
      </c>
      <c r="AG67" s="13">
        <v>10</v>
      </c>
      <c r="AH67" s="13">
        <v>10</v>
      </c>
    </row>
    <row r="68" spans="1:34" x14ac:dyDescent="0.35">
      <c r="A68">
        <v>64</v>
      </c>
      <c r="B68" s="2" t="s">
        <v>68</v>
      </c>
      <c r="C68" s="18" t="s">
        <v>166</v>
      </c>
      <c r="D68" s="3">
        <v>2</v>
      </c>
      <c r="E68">
        <v>5</v>
      </c>
      <c r="F68" s="13">
        <v>118.26334218550799</v>
      </c>
      <c r="G68" s="13">
        <v>19.7118632187155</v>
      </c>
      <c r="H68" s="13">
        <v>175.60057495122601</v>
      </c>
      <c r="I68" s="12">
        <v>56</v>
      </c>
      <c r="J68" s="12">
        <v>60</v>
      </c>
      <c r="K68" s="12">
        <v>32</v>
      </c>
      <c r="L68" s="12">
        <v>67</v>
      </c>
      <c r="M68" s="12">
        <v>8.9</v>
      </c>
      <c r="N68" s="13">
        <f t="shared" si="0"/>
        <v>67.184472544431188</v>
      </c>
      <c r="O68" s="13">
        <f t="shared" si="1"/>
        <v>58</v>
      </c>
      <c r="Q68" s="16">
        <v>280.04097865615898</v>
      </c>
      <c r="R68" s="16">
        <v>305.01863455003001</v>
      </c>
      <c r="S68" s="16">
        <v>335.23808179633102</v>
      </c>
      <c r="T68" s="16">
        <v>344.41604701267403</v>
      </c>
      <c r="U68" s="17">
        <v>340</v>
      </c>
      <c r="V68" s="17">
        <v>330</v>
      </c>
      <c r="W68" s="17">
        <v>280</v>
      </c>
      <c r="X68" s="17">
        <v>210</v>
      </c>
      <c r="Y68" s="17">
        <v>270</v>
      </c>
      <c r="Z68" s="13">
        <f t="shared" si="2"/>
        <v>299.41263800168821</v>
      </c>
      <c r="AA68" s="13">
        <f t="shared" si="3"/>
        <v>305.01863455003001</v>
      </c>
      <c r="AC68" s="2" t="s">
        <v>68</v>
      </c>
      <c r="AD68" s="18" t="s">
        <v>166</v>
      </c>
      <c r="AE68" s="13">
        <v>299.41263800168821</v>
      </c>
      <c r="AF68" s="13">
        <v>305.01863455003001</v>
      </c>
      <c r="AG68" s="13">
        <v>67.184472544431188</v>
      </c>
      <c r="AH68" s="13">
        <v>58</v>
      </c>
    </row>
    <row r="69" spans="1:34" x14ac:dyDescent="0.35">
      <c r="A69">
        <v>65</v>
      </c>
      <c r="B69" s="4" t="s">
        <v>69</v>
      </c>
      <c r="C69" s="18" t="s">
        <v>167</v>
      </c>
      <c r="D69" s="3">
        <v>2</v>
      </c>
      <c r="E69">
        <v>5</v>
      </c>
      <c r="F69" s="13">
        <v>6.3407958901158903</v>
      </c>
      <c r="G69" s="12">
        <v>5</v>
      </c>
      <c r="H69" s="12">
        <v>5</v>
      </c>
      <c r="I69" s="12">
        <v>5</v>
      </c>
      <c r="J69" s="12">
        <v>5</v>
      </c>
      <c r="K69" s="12">
        <v>5</v>
      </c>
      <c r="L69" s="12">
        <v>5</v>
      </c>
      <c r="M69" s="12">
        <v>5</v>
      </c>
      <c r="N69" s="13">
        <f t="shared" si="0"/>
        <v>5.1675994862644865</v>
      </c>
      <c r="O69" s="13">
        <f t="shared" si="1"/>
        <v>5</v>
      </c>
      <c r="Q69" s="16">
        <v>10.5039266138823</v>
      </c>
      <c r="R69" s="16">
        <v>18.954932750922101</v>
      </c>
      <c r="S69" s="17">
        <v>5</v>
      </c>
      <c r="T69" s="17">
        <v>5</v>
      </c>
      <c r="U69" s="17">
        <v>5</v>
      </c>
      <c r="V69" s="17">
        <v>7.9</v>
      </c>
      <c r="W69" s="17">
        <v>7.3</v>
      </c>
      <c r="X69" s="17">
        <v>7.9</v>
      </c>
      <c r="Y69" s="17">
        <v>9.8000000000000007</v>
      </c>
      <c r="Z69" s="13">
        <f t="shared" si="2"/>
        <v>8.5954288183115981</v>
      </c>
      <c r="AA69" s="13">
        <f t="shared" si="3"/>
        <v>7.9</v>
      </c>
      <c r="AC69" s="4" t="s">
        <v>69</v>
      </c>
      <c r="AD69" s="18" t="s">
        <v>167</v>
      </c>
      <c r="AE69" s="13">
        <v>8.5954288183115981</v>
      </c>
      <c r="AF69" s="13">
        <v>7.9</v>
      </c>
      <c r="AG69" s="13">
        <v>5.1675994862644865</v>
      </c>
      <c r="AH69" s="13">
        <v>5</v>
      </c>
    </row>
    <row r="70" spans="1:34" x14ac:dyDescent="0.35">
      <c r="A70">
        <v>66</v>
      </c>
      <c r="B70" s="2" t="s">
        <v>70</v>
      </c>
      <c r="C70" s="18" t="s">
        <v>166</v>
      </c>
      <c r="D70" s="3">
        <v>2</v>
      </c>
      <c r="E70">
        <v>10</v>
      </c>
      <c r="F70" s="13">
        <v>68.348872927063098</v>
      </c>
      <c r="G70" s="13">
        <v>31.651223078437202</v>
      </c>
      <c r="H70" s="13">
        <v>81.271955516547493</v>
      </c>
      <c r="I70" s="12">
        <v>36</v>
      </c>
      <c r="J70" s="12">
        <v>46</v>
      </c>
      <c r="K70" s="12">
        <v>31</v>
      </c>
      <c r="L70" s="12">
        <v>53</v>
      </c>
      <c r="M70" s="12">
        <v>24</v>
      </c>
      <c r="N70" s="13">
        <f t="shared" ref="N70:N133" si="4">AVERAGE(F70:M70)</f>
        <v>46.409006440255972</v>
      </c>
      <c r="O70" s="13">
        <f t="shared" ref="O70:O133" si="5">MEDIAN(F70:M70)</f>
        <v>41</v>
      </c>
      <c r="Q70" s="16">
        <v>139.38902999592599</v>
      </c>
      <c r="R70" s="16">
        <v>155.71414773851299</v>
      </c>
      <c r="S70" s="16">
        <v>164.490888757574</v>
      </c>
      <c r="T70" s="16">
        <v>175.538095470889</v>
      </c>
      <c r="U70" s="17">
        <v>81</v>
      </c>
      <c r="V70" s="17">
        <v>140</v>
      </c>
      <c r="W70" s="17">
        <v>140</v>
      </c>
      <c r="X70" s="17">
        <v>130</v>
      </c>
      <c r="Y70" s="17">
        <v>130</v>
      </c>
      <c r="Z70" s="13">
        <f t="shared" ref="Z70:Z133" si="6">AVERAGE(Q70:Y70)</f>
        <v>139.57024021810022</v>
      </c>
      <c r="AA70" s="13">
        <f t="shared" ref="AA70:AA133" si="7">MEDIAN(Q70:Y70)</f>
        <v>140</v>
      </c>
      <c r="AC70" s="2" t="s">
        <v>70</v>
      </c>
      <c r="AD70" s="18" t="s">
        <v>166</v>
      </c>
      <c r="AE70" s="13">
        <v>139.57024021810022</v>
      </c>
      <c r="AF70" s="13">
        <v>140</v>
      </c>
      <c r="AG70" s="13">
        <v>46.409006440255972</v>
      </c>
      <c r="AH70" s="13">
        <v>41</v>
      </c>
    </row>
    <row r="71" spans="1:34" x14ac:dyDescent="0.35">
      <c r="A71">
        <v>67</v>
      </c>
      <c r="B71" s="4" t="s">
        <v>71</v>
      </c>
      <c r="C71" s="18" t="s">
        <v>167</v>
      </c>
      <c r="D71" s="3">
        <v>2</v>
      </c>
      <c r="E71">
        <v>15</v>
      </c>
      <c r="F71" s="13">
        <v>574.03759277218398</v>
      </c>
      <c r="G71" s="13">
        <v>231.04241916922101</v>
      </c>
      <c r="H71" s="13">
        <v>621.24058489720699</v>
      </c>
      <c r="I71" s="12">
        <v>360</v>
      </c>
      <c r="J71" s="12">
        <v>390</v>
      </c>
      <c r="K71" s="12">
        <v>270</v>
      </c>
      <c r="L71" s="12">
        <v>420</v>
      </c>
      <c r="M71" s="12">
        <v>160</v>
      </c>
      <c r="N71" s="13">
        <f t="shared" si="4"/>
        <v>378.29007460482649</v>
      </c>
      <c r="O71" s="13">
        <f t="shared" si="5"/>
        <v>375</v>
      </c>
      <c r="Q71" s="16">
        <v>1115.32583354797</v>
      </c>
      <c r="R71" s="16">
        <v>1210.14962452809</v>
      </c>
      <c r="S71" s="16">
        <v>1236.7135658503501</v>
      </c>
      <c r="T71" s="16">
        <v>1379.33687349557</v>
      </c>
      <c r="U71" s="17">
        <v>770</v>
      </c>
      <c r="V71" s="17">
        <v>1200</v>
      </c>
      <c r="W71" s="17">
        <v>1100</v>
      </c>
      <c r="X71" s="17">
        <v>980</v>
      </c>
      <c r="Y71" s="17">
        <v>1100</v>
      </c>
      <c r="Z71" s="13">
        <f t="shared" si="6"/>
        <v>1121.2806552691088</v>
      </c>
      <c r="AA71" s="13">
        <f t="shared" si="7"/>
        <v>1115.32583354797</v>
      </c>
      <c r="AC71" s="4" t="s">
        <v>71</v>
      </c>
      <c r="AD71" s="18" t="s">
        <v>167</v>
      </c>
      <c r="AE71" s="13">
        <v>1121.2806552691088</v>
      </c>
      <c r="AF71" s="13">
        <v>1115.32583354797</v>
      </c>
      <c r="AG71" s="13">
        <v>378.29007460482649</v>
      </c>
      <c r="AH71" s="13">
        <v>375</v>
      </c>
    </row>
    <row r="72" spans="1:34" x14ac:dyDescent="0.35">
      <c r="A72">
        <v>68</v>
      </c>
      <c r="B72" s="2" t="s">
        <v>72</v>
      </c>
      <c r="C72" s="18" t="s">
        <v>166</v>
      </c>
      <c r="D72" s="3">
        <v>2</v>
      </c>
      <c r="E72">
        <v>5</v>
      </c>
      <c r="F72" s="13">
        <v>475.45212662803198</v>
      </c>
      <c r="G72" s="13">
        <v>247.090184521824</v>
      </c>
      <c r="H72" s="13">
        <v>461.76064352524099</v>
      </c>
      <c r="I72" s="12">
        <v>260</v>
      </c>
      <c r="J72" s="12">
        <v>350</v>
      </c>
      <c r="K72" s="12">
        <v>160</v>
      </c>
      <c r="L72" s="12">
        <v>1200</v>
      </c>
      <c r="M72" s="12">
        <v>520</v>
      </c>
      <c r="N72" s="13">
        <f t="shared" si="4"/>
        <v>459.2878693343871</v>
      </c>
      <c r="O72" s="13">
        <f t="shared" si="5"/>
        <v>405.8803217626205</v>
      </c>
      <c r="Q72" s="16">
        <v>1093.88663982968</v>
      </c>
      <c r="R72" s="16">
        <v>1705.7147612193901</v>
      </c>
      <c r="S72" s="16">
        <v>1286.5559724643999</v>
      </c>
      <c r="T72" s="16">
        <v>903.63297621752304</v>
      </c>
      <c r="U72" s="17">
        <v>63</v>
      </c>
      <c r="V72" s="17">
        <v>1000</v>
      </c>
      <c r="W72" s="17">
        <v>610</v>
      </c>
      <c r="X72" s="17">
        <v>2900</v>
      </c>
      <c r="Y72" s="17">
        <v>2300</v>
      </c>
      <c r="Z72" s="13">
        <f t="shared" si="6"/>
        <v>1318.087816636777</v>
      </c>
      <c r="AA72" s="13">
        <f t="shared" si="7"/>
        <v>1093.88663982968</v>
      </c>
      <c r="AC72" s="2" t="s">
        <v>72</v>
      </c>
      <c r="AD72" s="18" t="s">
        <v>166</v>
      </c>
      <c r="AE72" s="13">
        <v>1318.087816636777</v>
      </c>
      <c r="AF72" s="13">
        <v>1093.88663982968</v>
      </c>
      <c r="AG72" s="13">
        <v>459.2878693343871</v>
      </c>
      <c r="AH72" s="13">
        <v>405.8803217626205</v>
      </c>
    </row>
    <row r="73" spans="1:34" x14ac:dyDescent="0.35">
      <c r="A73">
        <v>69</v>
      </c>
      <c r="B73" s="4" t="s">
        <v>73</v>
      </c>
      <c r="C73" s="18" t="s">
        <v>167</v>
      </c>
      <c r="D73" s="3">
        <v>2</v>
      </c>
      <c r="E73">
        <v>10</v>
      </c>
      <c r="F73" s="13">
        <v>3369.8572434699399</v>
      </c>
      <c r="G73" s="13">
        <v>1243.4389154841799</v>
      </c>
      <c r="H73" s="13">
        <v>2486.5971166937802</v>
      </c>
      <c r="I73" s="12">
        <v>1600</v>
      </c>
      <c r="J73" s="12">
        <v>1600</v>
      </c>
      <c r="K73" s="12">
        <v>1300</v>
      </c>
      <c r="L73" s="12">
        <v>1000</v>
      </c>
      <c r="M73" s="12">
        <v>420</v>
      </c>
      <c r="N73" s="13">
        <f t="shared" si="4"/>
        <v>1627.4866594559876</v>
      </c>
      <c r="O73" s="13">
        <f t="shared" si="5"/>
        <v>1450</v>
      </c>
      <c r="Q73" s="16">
        <v>3502.0216268567301</v>
      </c>
      <c r="R73" s="16">
        <v>2668.55751553649</v>
      </c>
      <c r="S73" s="16">
        <v>3959.7356615367598</v>
      </c>
      <c r="T73" s="16">
        <v>4643.1755616287901</v>
      </c>
      <c r="U73" s="17">
        <v>4100</v>
      </c>
      <c r="V73" s="17">
        <v>4900</v>
      </c>
      <c r="W73" s="17">
        <v>3600</v>
      </c>
      <c r="X73" s="17">
        <v>1800</v>
      </c>
      <c r="Y73" s="17">
        <v>2300</v>
      </c>
      <c r="Z73" s="13">
        <f t="shared" si="6"/>
        <v>3497.0544850620854</v>
      </c>
      <c r="AA73" s="13">
        <f t="shared" si="7"/>
        <v>3600</v>
      </c>
      <c r="AC73" s="4" t="s">
        <v>73</v>
      </c>
      <c r="AD73" s="18" t="s">
        <v>167</v>
      </c>
      <c r="AE73" s="13">
        <v>3497.0544850620854</v>
      </c>
      <c r="AF73" s="13">
        <v>3600</v>
      </c>
      <c r="AG73" s="13">
        <v>1627.4866594559876</v>
      </c>
      <c r="AH73" s="13">
        <v>1450</v>
      </c>
    </row>
    <row r="74" spans="1:34" x14ac:dyDescent="0.35">
      <c r="A74">
        <v>70</v>
      </c>
      <c r="B74" s="2" t="s">
        <v>74</v>
      </c>
      <c r="C74" s="18" t="s">
        <v>166</v>
      </c>
      <c r="D74" s="3">
        <v>2</v>
      </c>
      <c r="E74">
        <v>2</v>
      </c>
      <c r="F74" s="13">
        <v>228.30844155169601</v>
      </c>
      <c r="G74" s="13">
        <v>99.152836630935894</v>
      </c>
      <c r="H74" s="13">
        <v>293.9273025265</v>
      </c>
      <c r="I74" s="12">
        <v>170</v>
      </c>
      <c r="J74" s="12">
        <v>230</v>
      </c>
      <c r="K74" s="12">
        <v>150</v>
      </c>
      <c r="L74" s="12">
        <v>200</v>
      </c>
      <c r="M74" s="12">
        <v>99</v>
      </c>
      <c r="N74" s="13">
        <f t="shared" si="4"/>
        <v>183.79857258864149</v>
      </c>
      <c r="O74" s="13">
        <f t="shared" si="5"/>
        <v>185</v>
      </c>
      <c r="Q74" s="16">
        <v>478.59582347278598</v>
      </c>
      <c r="R74" s="16">
        <v>554.21363855502</v>
      </c>
      <c r="S74" s="16">
        <v>388.06155367658801</v>
      </c>
      <c r="T74" s="16">
        <v>547.01930514806895</v>
      </c>
      <c r="U74" s="17">
        <v>660</v>
      </c>
      <c r="V74" s="17">
        <v>650</v>
      </c>
      <c r="W74" s="17">
        <v>680</v>
      </c>
      <c r="X74" s="17">
        <v>520</v>
      </c>
      <c r="Y74" s="17">
        <v>580</v>
      </c>
      <c r="Z74" s="13">
        <f t="shared" si="6"/>
        <v>561.98781342805137</v>
      </c>
      <c r="AA74" s="13">
        <f t="shared" si="7"/>
        <v>554.21363855502</v>
      </c>
      <c r="AC74" s="2" t="s">
        <v>74</v>
      </c>
      <c r="AD74" s="18" t="s">
        <v>166</v>
      </c>
      <c r="AE74" s="13">
        <v>561.98781342805137</v>
      </c>
      <c r="AF74" s="13">
        <v>554.21363855502</v>
      </c>
      <c r="AG74" s="13">
        <v>183.79857258864149</v>
      </c>
      <c r="AH74" s="13">
        <v>185</v>
      </c>
    </row>
    <row r="75" spans="1:34" x14ac:dyDescent="0.35">
      <c r="A75">
        <v>71</v>
      </c>
      <c r="B75" s="2" t="s">
        <v>75</v>
      </c>
      <c r="C75" s="18" t="s">
        <v>166</v>
      </c>
      <c r="D75" s="3">
        <v>2</v>
      </c>
      <c r="E75">
        <v>2</v>
      </c>
      <c r="F75" s="13">
        <v>2391.8468223322602</v>
      </c>
      <c r="G75" s="13">
        <v>853.28170679669199</v>
      </c>
      <c r="H75" s="13">
        <v>2591.3738545937899</v>
      </c>
      <c r="I75" s="12">
        <v>1300</v>
      </c>
      <c r="J75" s="12">
        <v>1500</v>
      </c>
      <c r="K75" s="12">
        <v>990</v>
      </c>
      <c r="L75" s="12">
        <v>1700</v>
      </c>
      <c r="M75" s="12">
        <v>730</v>
      </c>
      <c r="N75" s="13">
        <f t="shared" si="4"/>
        <v>1507.0627979653427</v>
      </c>
      <c r="O75" s="13">
        <f t="shared" si="5"/>
        <v>1400</v>
      </c>
      <c r="Q75" s="16">
        <v>4732.67218245002</v>
      </c>
      <c r="R75" s="16">
        <v>4698.9927397387901</v>
      </c>
      <c r="S75" s="16">
        <v>5173.97652815521</v>
      </c>
      <c r="T75" s="16">
        <v>5542.7388982564798</v>
      </c>
      <c r="U75" s="17">
        <v>5100</v>
      </c>
      <c r="V75" s="17">
        <v>5200</v>
      </c>
      <c r="W75" s="17">
        <v>4500</v>
      </c>
      <c r="X75" s="17">
        <v>4400</v>
      </c>
      <c r="Y75" s="17">
        <v>4500</v>
      </c>
      <c r="Z75" s="13">
        <f t="shared" si="6"/>
        <v>4872.0422609556117</v>
      </c>
      <c r="AA75" s="13">
        <f t="shared" si="7"/>
        <v>4732.67218245002</v>
      </c>
      <c r="AC75" s="2" t="s">
        <v>75</v>
      </c>
      <c r="AD75" s="18" t="s">
        <v>166</v>
      </c>
      <c r="AE75" s="13">
        <v>4872.0422609556117</v>
      </c>
      <c r="AF75" s="13">
        <v>4732.67218245002</v>
      </c>
      <c r="AG75" s="13">
        <v>1507.0627979653427</v>
      </c>
      <c r="AH75" s="13">
        <v>1400</v>
      </c>
    </row>
    <row r="76" spans="1:34" x14ac:dyDescent="0.35">
      <c r="A76">
        <v>72</v>
      </c>
      <c r="B76" s="2" t="s">
        <v>76</v>
      </c>
      <c r="C76" s="18" t="s">
        <v>166</v>
      </c>
      <c r="D76" s="3">
        <v>2</v>
      </c>
      <c r="E76">
        <v>20</v>
      </c>
      <c r="F76" s="13">
        <v>125.05810050016299</v>
      </c>
      <c r="G76" s="13">
        <v>40.019168919965701</v>
      </c>
      <c r="H76" s="13">
        <v>114.67728686530999</v>
      </c>
      <c r="I76" s="12">
        <v>37</v>
      </c>
      <c r="J76" s="12">
        <v>36</v>
      </c>
      <c r="K76" s="12">
        <v>20</v>
      </c>
      <c r="L76" s="12">
        <v>42</v>
      </c>
      <c r="M76" s="12">
        <v>28</v>
      </c>
      <c r="N76" s="13">
        <f t="shared" si="4"/>
        <v>55.344319535679837</v>
      </c>
      <c r="O76" s="13">
        <f t="shared" si="5"/>
        <v>38.509584459982847</v>
      </c>
      <c r="Q76" s="16">
        <v>226.68919236213799</v>
      </c>
      <c r="R76" s="16">
        <v>367.64649170168002</v>
      </c>
      <c r="S76" s="16">
        <v>207.746887520879</v>
      </c>
      <c r="T76" s="16">
        <v>380.80924718646497</v>
      </c>
      <c r="U76" s="17">
        <v>210</v>
      </c>
      <c r="V76" s="17">
        <v>220</v>
      </c>
      <c r="W76" s="17">
        <v>140</v>
      </c>
      <c r="X76" s="17">
        <v>150</v>
      </c>
      <c r="Y76" s="17">
        <v>180</v>
      </c>
      <c r="Z76" s="13">
        <f t="shared" si="6"/>
        <v>231.4324243079069</v>
      </c>
      <c r="AA76" s="13">
        <f t="shared" si="7"/>
        <v>210</v>
      </c>
      <c r="AC76" s="2" t="s">
        <v>76</v>
      </c>
      <c r="AD76" s="18" t="s">
        <v>166</v>
      </c>
      <c r="AE76" s="13">
        <v>231.4324243079069</v>
      </c>
      <c r="AF76" s="13">
        <v>210</v>
      </c>
      <c r="AG76" s="13">
        <v>55.344319535679837</v>
      </c>
      <c r="AH76" s="13">
        <v>38.509584459982847</v>
      </c>
    </row>
    <row r="77" spans="1:34" x14ac:dyDescent="0.35">
      <c r="A77">
        <v>73</v>
      </c>
      <c r="B77" s="2" t="s">
        <v>77</v>
      </c>
      <c r="C77" s="18" t="s">
        <v>166</v>
      </c>
      <c r="D77" s="3">
        <v>2</v>
      </c>
      <c r="E77">
        <v>2</v>
      </c>
      <c r="F77" s="13">
        <v>15.2315129717015</v>
      </c>
      <c r="G77" s="12">
        <v>2</v>
      </c>
      <c r="H77" s="13">
        <v>22.2528731969789</v>
      </c>
      <c r="I77" s="12">
        <v>3</v>
      </c>
      <c r="J77" s="12">
        <v>2</v>
      </c>
      <c r="K77" s="12">
        <v>2</v>
      </c>
      <c r="L77" s="12">
        <v>2</v>
      </c>
      <c r="M77" s="12">
        <v>2</v>
      </c>
      <c r="N77" s="13">
        <f t="shared" si="4"/>
        <v>6.3105482710850502</v>
      </c>
      <c r="O77" s="13">
        <f t="shared" si="5"/>
        <v>2</v>
      </c>
      <c r="Q77" s="16">
        <v>191.723079439581</v>
      </c>
      <c r="R77" s="16">
        <v>193.28772611412899</v>
      </c>
      <c r="S77" s="16">
        <v>211.29346853682401</v>
      </c>
      <c r="T77" s="16">
        <v>228.98280902683501</v>
      </c>
      <c r="U77" s="17">
        <v>720</v>
      </c>
      <c r="V77" s="17">
        <v>750</v>
      </c>
      <c r="W77" s="17">
        <v>600</v>
      </c>
      <c r="X77" s="17">
        <v>660</v>
      </c>
      <c r="Y77" s="17">
        <v>650</v>
      </c>
      <c r="Z77" s="13">
        <f t="shared" si="6"/>
        <v>467.25412034637441</v>
      </c>
      <c r="AA77" s="13">
        <f t="shared" si="7"/>
        <v>600</v>
      </c>
      <c r="AC77" s="2" t="s">
        <v>77</v>
      </c>
      <c r="AD77" s="18" t="s">
        <v>166</v>
      </c>
      <c r="AE77" s="13">
        <v>467.25412034637441</v>
      </c>
      <c r="AF77" s="13">
        <v>600</v>
      </c>
      <c r="AG77" s="13">
        <v>6.3105482710850502</v>
      </c>
      <c r="AH77" s="13">
        <v>2</v>
      </c>
    </row>
    <row r="78" spans="1:34" x14ac:dyDescent="0.35">
      <c r="A78">
        <v>74</v>
      </c>
      <c r="B78" s="2" t="s">
        <v>78</v>
      </c>
      <c r="C78" s="18" t="s">
        <v>166</v>
      </c>
      <c r="D78" s="3">
        <v>2</v>
      </c>
      <c r="E78">
        <v>2</v>
      </c>
      <c r="F78" s="13">
        <v>30.448174761992199</v>
      </c>
      <c r="G78" s="13">
        <v>9.9606004978667109</v>
      </c>
      <c r="H78" s="13">
        <v>20.946745819059299</v>
      </c>
      <c r="I78" s="12">
        <v>13</v>
      </c>
      <c r="J78" s="12">
        <v>25</v>
      </c>
      <c r="K78" s="12">
        <v>21</v>
      </c>
      <c r="L78" s="12">
        <v>40</v>
      </c>
      <c r="M78" s="12">
        <v>22</v>
      </c>
      <c r="N78" s="13">
        <f t="shared" si="4"/>
        <v>22.794440134864779</v>
      </c>
      <c r="O78" s="13">
        <f t="shared" si="5"/>
        <v>21.5</v>
      </c>
      <c r="Q78" s="16">
        <v>56.8862493717549</v>
      </c>
      <c r="R78" s="16">
        <v>102.15345673082101</v>
      </c>
      <c r="S78" s="16">
        <v>51.643520140405002</v>
      </c>
      <c r="T78" s="16">
        <v>41.377089567054398</v>
      </c>
      <c r="U78" s="17">
        <v>48</v>
      </c>
      <c r="V78" s="17">
        <v>70</v>
      </c>
      <c r="W78" s="17">
        <v>68</v>
      </c>
      <c r="X78" s="17">
        <v>120</v>
      </c>
      <c r="Y78" s="17">
        <v>120</v>
      </c>
      <c r="Z78" s="13">
        <f t="shared" si="6"/>
        <v>75.340035090003923</v>
      </c>
      <c r="AA78" s="13">
        <f t="shared" si="7"/>
        <v>68</v>
      </c>
      <c r="AC78" s="2" t="s">
        <v>78</v>
      </c>
      <c r="AD78" s="18" t="s">
        <v>166</v>
      </c>
      <c r="AE78" s="13">
        <v>75.340035090003923</v>
      </c>
      <c r="AF78" s="13">
        <v>68</v>
      </c>
      <c r="AG78" s="13">
        <v>22.794440134864779</v>
      </c>
      <c r="AH78" s="13">
        <v>21.5</v>
      </c>
    </row>
    <row r="79" spans="1:34" x14ac:dyDescent="0.35">
      <c r="A79">
        <v>75</v>
      </c>
      <c r="B79" s="4" t="s">
        <v>79</v>
      </c>
      <c r="C79" s="18" t="s">
        <v>167</v>
      </c>
      <c r="D79" s="3">
        <v>2</v>
      </c>
      <c r="F79" s="13"/>
      <c r="G79" s="13"/>
      <c r="H79" s="13"/>
      <c r="N79" s="13" t="e">
        <f t="shared" si="4"/>
        <v>#DIV/0!</v>
      </c>
      <c r="O79" s="13" t="e">
        <f t="shared" si="5"/>
        <v>#NUM!</v>
      </c>
      <c r="Q79" s="16">
        <v>2.4932986488668898</v>
      </c>
      <c r="R79" s="16">
        <v>1.9411550184301001</v>
      </c>
      <c r="S79" s="16">
        <v>10.5058075376443</v>
      </c>
      <c r="T79" s="16">
        <v>6.9170955502765299</v>
      </c>
      <c r="U79" s="17"/>
      <c r="V79" s="17"/>
      <c r="W79" s="17"/>
      <c r="X79" s="17"/>
      <c r="Y79" s="17"/>
      <c r="Z79" s="13">
        <f t="shared" si="6"/>
        <v>5.4643391888044555</v>
      </c>
      <c r="AA79" s="13">
        <f t="shared" si="7"/>
        <v>4.7051970995717092</v>
      </c>
      <c r="AC79" s="4" t="s">
        <v>79</v>
      </c>
      <c r="AD79" s="18" t="s">
        <v>167</v>
      </c>
      <c r="AE79" s="13">
        <v>5.4643391888044555</v>
      </c>
      <c r="AF79" s="13">
        <v>4.7051970995717092</v>
      </c>
      <c r="AG79" s="13" t="e">
        <v>#DIV/0!</v>
      </c>
      <c r="AH79" s="13" t="e">
        <v>#NUM!</v>
      </c>
    </row>
    <row r="80" spans="1:34" x14ac:dyDescent="0.35">
      <c r="A80">
        <v>76</v>
      </c>
      <c r="B80" s="2" t="s">
        <v>80</v>
      </c>
      <c r="C80" s="18" t="s">
        <v>166</v>
      </c>
      <c r="D80" s="3">
        <v>2</v>
      </c>
      <c r="E80">
        <v>30</v>
      </c>
      <c r="F80" s="13">
        <v>98.266736048417897</v>
      </c>
      <c r="G80" s="12">
        <v>30</v>
      </c>
      <c r="H80" s="13">
        <v>73.928465150364602</v>
      </c>
      <c r="I80" s="12">
        <v>41</v>
      </c>
      <c r="J80" s="12">
        <v>38</v>
      </c>
      <c r="K80" s="12">
        <v>30</v>
      </c>
      <c r="L80" s="12">
        <v>13</v>
      </c>
      <c r="M80" s="12">
        <v>10</v>
      </c>
      <c r="N80" s="13">
        <f t="shared" si="4"/>
        <v>41.774400149847814</v>
      </c>
      <c r="O80" s="13">
        <f t="shared" si="5"/>
        <v>34</v>
      </c>
      <c r="Q80" s="16">
        <v>736.60609529440399</v>
      </c>
      <c r="R80" s="16">
        <v>437.87653429619002</v>
      </c>
      <c r="S80" s="16">
        <v>417.96577599309802</v>
      </c>
      <c r="T80" s="16">
        <v>560.26553206161702</v>
      </c>
      <c r="U80" s="17">
        <v>610</v>
      </c>
      <c r="V80" s="17">
        <v>430</v>
      </c>
      <c r="W80" s="17">
        <v>210</v>
      </c>
      <c r="X80" s="17">
        <v>250</v>
      </c>
      <c r="Y80" s="17">
        <v>430</v>
      </c>
      <c r="Z80" s="13">
        <f t="shared" si="6"/>
        <v>453.63488196058989</v>
      </c>
      <c r="AA80" s="13">
        <f t="shared" si="7"/>
        <v>430</v>
      </c>
      <c r="AC80" s="2" t="s">
        <v>80</v>
      </c>
      <c r="AD80" s="18" t="s">
        <v>166</v>
      </c>
      <c r="AE80" s="13">
        <v>453.63488196058989</v>
      </c>
      <c r="AF80" s="13">
        <v>430</v>
      </c>
      <c r="AG80" s="13">
        <v>41.774400149847814</v>
      </c>
      <c r="AH80" s="13">
        <v>34</v>
      </c>
    </row>
    <row r="81" spans="1:34" x14ac:dyDescent="0.35">
      <c r="A81">
        <v>77</v>
      </c>
      <c r="B81" s="4" t="s">
        <v>81</v>
      </c>
      <c r="C81" s="18" t="s">
        <v>167</v>
      </c>
      <c r="D81" s="3">
        <v>2</v>
      </c>
      <c r="E81">
        <v>20</v>
      </c>
      <c r="F81" s="13">
        <v>26.020488377443801</v>
      </c>
      <c r="G81" s="12">
        <v>20</v>
      </c>
      <c r="H81" s="13">
        <v>27.9748938096802</v>
      </c>
      <c r="I81" s="12">
        <v>23</v>
      </c>
      <c r="J81" s="12">
        <v>28</v>
      </c>
      <c r="K81" s="12">
        <v>20</v>
      </c>
      <c r="L81" s="12">
        <v>20</v>
      </c>
      <c r="M81" s="12">
        <v>20</v>
      </c>
      <c r="N81" s="13">
        <f t="shared" si="4"/>
        <v>23.124422773390499</v>
      </c>
      <c r="O81" s="13">
        <f t="shared" si="5"/>
        <v>21.5</v>
      </c>
      <c r="Q81" s="16">
        <v>59.421880344829503</v>
      </c>
      <c r="R81" s="16">
        <v>36.631143668625803</v>
      </c>
      <c r="S81" s="16">
        <v>25.548801999391799</v>
      </c>
      <c r="T81" s="16">
        <v>57.241156505572498</v>
      </c>
      <c r="U81" s="17">
        <v>60</v>
      </c>
      <c r="V81" s="17">
        <v>48</v>
      </c>
      <c r="W81" s="17">
        <v>52</v>
      </c>
      <c r="X81" s="17">
        <v>20</v>
      </c>
      <c r="Y81" s="17">
        <v>20</v>
      </c>
      <c r="Z81" s="13">
        <f t="shared" si="6"/>
        <v>42.093664724268848</v>
      </c>
      <c r="AA81" s="13">
        <f t="shared" si="7"/>
        <v>48</v>
      </c>
      <c r="AC81" s="4" t="s">
        <v>81</v>
      </c>
      <c r="AD81" s="18" t="s">
        <v>167</v>
      </c>
      <c r="AE81" s="13">
        <v>42.093664724268848</v>
      </c>
      <c r="AF81" s="13">
        <v>48</v>
      </c>
      <c r="AG81" s="13">
        <v>23.124422773390499</v>
      </c>
      <c r="AH81" s="13">
        <v>21.5</v>
      </c>
    </row>
    <row r="82" spans="1:34" x14ac:dyDescent="0.35">
      <c r="A82">
        <v>78</v>
      </c>
      <c r="B82" s="2" t="s">
        <v>82</v>
      </c>
      <c r="C82" s="18" t="s">
        <v>166</v>
      </c>
      <c r="D82" s="3">
        <v>2</v>
      </c>
      <c r="E82">
        <v>1</v>
      </c>
      <c r="F82" s="13">
        <v>3961.5088488014098</v>
      </c>
      <c r="G82" s="13">
        <v>4375.0731225201798</v>
      </c>
      <c r="H82" s="13">
        <v>7033.2933136632801</v>
      </c>
      <c r="I82" s="12">
        <v>4000</v>
      </c>
      <c r="J82" s="12">
        <v>5800</v>
      </c>
      <c r="K82" s="12">
        <v>2600</v>
      </c>
      <c r="L82" s="12">
        <v>3000</v>
      </c>
      <c r="M82" s="12">
        <v>2700</v>
      </c>
      <c r="N82" s="13">
        <f t="shared" si="4"/>
        <v>4183.7344106231085</v>
      </c>
      <c r="O82" s="13">
        <f t="shared" si="5"/>
        <v>3980.7544244007049</v>
      </c>
      <c r="Q82" s="16">
        <v>5042.4356198875303</v>
      </c>
      <c r="R82" s="16">
        <v>4908.9732659241999</v>
      </c>
      <c r="S82" s="16">
        <v>5085.9045900812598</v>
      </c>
      <c r="T82" s="16">
        <v>7086.7051550707702</v>
      </c>
      <c r="U82" s="17">
        <v>4500</v>
      </c>
      <c r="V82" s="17">
        <v>5600</v>
      </c>
      <c r="W82" s="17">
        <v>3400</v>
      </c>
      <c r="X82" s="17">
        <v>2800</v>
      </c>
      <c r="Y82" s="17">
        <v>3500</v>
      </c>
      <c r="Z82" s="13">
        <f t="shared" si="6"/>
        <v>4658.224292329307</v>
      </c>
      <c r="AA82" s="13">
        <f t="shared" si="7"/>
        <v>4908.9732659241999</v>
      </c>
      <c r="AC82" s="2" t="s">
        <v>82</v>
      </c>
      <c r="AD82" s="18" t="s">
        <v>166</v>
      </c>
      <c r="AE82" s="13">
        <v>4658.224292329307</v>
      </c>
      <c r="AF82" s="13">
        <v>4908.9732659241999</v>
      </c>
      <c r="AG82" s="13">
        <v>4183.7344106231085</v>
      </c>
      <c r="AH82" s="13">
        <v>3980.7544244007049</v>
      </c>
    </row>
    <row r="83" spans="1:34" x14ac:dyDescent="0.35">
      <c r="A83">
        <v>79</v>
      </c>
      <c r="B83" s="2" t="s">
        <v>83</v>
      </c>
      <c r="C83" s="18" t="s">
        <v>166</v>
      </c>
      <c r="D83" s="3">
        <v>1</v>
      </c>
      <c r="E83">
        <v>6</v>
      </c>
      <c r="F83" s="13">
        <v>22.3574212821187</v>
      </c>
      <c r="G83" s="13">
        <v>13.416130363184999</v>
      </c>
      <c r="H83" s="13">
        <v>56.494144895915703</v>
      </c>
      <c r="I83" s="12">
        <v>9.8000000000000007</v>
      </c>
      <c r="J83" s="12">
        <v>6</v>
      </c>
      <c r="K83" s="12">
        <v>6</v>
      </c>
      <c r="L83" s="12">
        <v>8.5</v>
      </c>
      <c r="M83" s="12">
        <v>6</v>
      </c>
      <c r="N83" s="13">
        <f t="shared" si="4"/>
        <v>16.070962067652424</v>
      </c>
      <c r="O83" s="13">
        <f t="shared" si="5"/>
        <v>9.15</v>
      </c>
      <c r="Q83" s="16">
        <v>3548.75795085462</v>
      </c>
      <c r="R83" s="16">
        <v>3708.1664866074898</v>
      </c>
      <c r="S83" s="16">
        <v>4034.2480354456102</v>
      </c>
      <c r="T83" s="16">
        <v>4812.5097920364296</v>
      </c>
      <c r="U83" s="17">
        <v>4100</v>
      </c>
      <c r="V83" s="17">
        <v>3800</v>
      </c>
      <c r="W83" s="17">
        <v>3100</v>
      </c>
      <c r="X83" s="17">
        <v>3100</v>
      </c>
      <c r="Y83" s="17">
        <v>3400</v>
      </c>
      <c r="Z83" s="13">
        <f t="shared" si="6"/>
        <v>3733.7424738826835</v>
      </c>
      <c r="AA83" s="13">
        <f t="shared" si="7"/>
        <v>3708.1664866074898</v>
      </c>
      <c r="AC83" s="2" t="s">
        <v>83</v>
      </c>
      <c r="AD83" s="18" t="s">
        <v>166</v>
      </c>
      <c r="AE83" s="13">
        <v>3733.7424738826835</v>
      </c>
      <c r="AF83" s="13">
        <v>3708.1664866074898</v>
      </c>
      <c r="AG83" s="13">
        <v>16.070962067652424</v>
      </c>
      <c r="AH83" s="13">
        <v>9.15</v>
      </c>
    </row>
    <row r="84" spans="1:34" x14ac:dyDescent="0.35">
      <c r="A84">
        <v>80</v>
      </c>
      <c r="B84" s="4" t="s">
        <v>84</v>
      </c>
      <c r="C84" s="18" t="s">
        <v>167</v>
      </c>
      <c r="D84" s="3">
        <v>1</v>
      </c>
      <c r="E84">
        <v>2</v>
      </c>
      <c r="F84" s="13">
        <v>163.730447131137</v>
      </c>
      <c r="G84" s="13">
        <v>23.668509104885398</v>
      </c>
      <c r="H84" s="13">
        <v>100.82422140478501</v>
      </c>
      <c r="I84" s="12">
        <v>140</v>
      </c>
      <c r="J84" s="12">
        <v>160</v>
      </c>
      <c r="K84" s="12">
        <v>120</v>
      </c>
      <c r="L84" s="12">
        <v>380</v>
      </c>
      <c r="M84" s="12">
        <v>1400</v>
      </c>
      <c r="N84" s="13">
        <f t="shared" si="4"/>
        <v>311.02789720510094</v>
      </c>
      <c r="O84" s="13">
        <f t="shared" si="5"/>
        <v>150</v>
      </c>
      <c r="Q84" s="16">
        <v>387.68418356017202</v>
      </c>
      <c r="R84" s="16">
        <v>247.745752567365</v>
      </c>
      <c r="S84" s="16">
        <v>237.008317493943</v>
      </c>
      <c r="T84" s="16">
        <v>270.87691234406498</v>
      </c>
      <c r="U84" s="17">
        <v>1200</v>
      </c>
      <c r="V84" s="17">
        <v>1200</v>
      </c>
      <c r="W84" s="17">
        <v>1100</v>
      </c>
      <c r="X84" s="17">
        <v>2900</v>
      </c>
      <c r="Y84" s="17">
        <v>5500</v>
      </c>
      <c r="Z84" s="13">
        <f t="shared" si="6"/>
        <v>1449.2572406628383</v>
      </c>
      <c r="AA84" s="13">
        <f t="shared" si="7"/>
        <v>1100</v>
      </c>
      <c r="AC84" s="4" t="s">
        <v>84</v>
      </c>
      <c r="AD84" s="18" t="s">
        <v>167</v>
      </c>
      <c r="AE84" s="13">
        <v>1449.2572406628383</v>
      </c>
      <c r="AF84" s="13">
        <v>1100</v>
      </c>
      <c r="AG84" s="13">
        <v>311.02789720510094</v>
      </c>
      <c r="AH84" s="13">
        <v>150</v>
      </c>
    </row>
    <row r="85" spans="1:34" x14ac:dyDescent="0.35">
      <c r="A85">
        <v>81</v>
      </c>
      <c r="B85" s="4" t="s">
        <v>85</v>
      </c>
      <c r="C85" s="18" t="s">
        <v>167</v>
      </c>
      <c r="D85" s="3">
        <v>1</v>
      </c>
      <c r="E85">
        <v>1</v>
      </c>
      <c r="F85" s="13">
        <v>8.4866632055469502</v>
      </c>
      <c r="G85" s="13">
        <v>3.0491294100439901</v>
      </c>
      <c r="H85" s="13">
        <v>9.9842854923494109</v>
      </c>
      <c r="I85" s="12">
        <v>4.8</v>
      </c>
      <c r="J85" s="12">
        <v>6.2</v>
      </c>
      <c r="K85" s="12">
        <v>3.5</v>
      </c>
      <c r="L85" s="12">
        <v>4.8</v>
      </c>
      <c r="M85" s="12">
        <v>20</v>
      </c>
      <c r="N85" s="13">
        <f t="shared" si="4"/>
        <v>7.6025097634925434</v>
      </c>
      <c r="O85" s="13">
        <f t="shared" si="5"/>
        <v>5.5</v>
      </c>
      <c r="Q85" s="16">
        <v>12.2663266341282</v>
      </c>
      <c r="R85" s="16">
        <v>12.5169519475263</v>
      </c>
      <c r="S85" s="16">
        <v>7.7833649497842696</v>
      </c>
      <c r="T85" s="16">
        <v>19.446930597085299</v>
      </c>
      <c r="U85" s="17">
        <v>1200</v>
      </c>
      <c r="V85" s="17">
        <v>1200</v>
      </c>
      <c r="W85" s="17">
        <v>1100</v>
      </c>
      <c r="X85" s="17">
        <v>11</v>
      </c>
      <c r="Y85" s="17">
        <v>87</v>
      </c>
      <c r="Z85" s="13">
        <f t="shared" si="6"/>
        <v>405.55706379205822</v>
      </c>
      <c r="AA85" s="13">
        <f t="shared" si="7"/>
        <v>19.446930597085299</v>
      </c>
      <c r="AC85" s="4" t="s">
        <v>85</v>
      </c>
      <c r="AD85" s="18" t="s">
        <v>167</v>
      </c>
      <c r="AE85" s="13">
        <v>405.55706379205822</v>
      </c>
      <c r="AF85" s="13">
        <v>19.446930597085299</v>
      </c>
      <c r="AG85" s="13">
        <v>7.6025097634925434</v>
      </c>
      <c r="AH85" s="13">
        <v>5.5</v>
      </c>
    </row>
    <row r="86" spans="1:34" x14ac:dyDescent="0.35">
      <c r="A86">
        <v>82</v>
      </c>
      <c r="B86" s="4" t="s">
        <v>86</v>
      </c>
      <c r="C86" s="18" t="s">
        <v>167</v>
      </c>
      <c r="D86" s="3">
        <v>1</v>
      </c>
      <c r="E86">
        <v>3</v>
      </c>
      <c r="F86" s="12">
        <v>3</v>
      </c>
      <c r="G86" s="12">
        <v>3</v>
      </c>
      <c r="H86" s="12">
        <v>3</v>
      </c>
      <c r="I86" s="12">
        <v>3</v>
      </c>
      <c r="J86" s="12">
        <v>3</v>
      </c>
      <c r="K86" s="12">
        <v>3</v>
      </c>
      <c r="L86" s="12">
        <v>3</v>
      </c>
      <c r="M86" s="12">
        <v>3</v>
      </c>
      <c r="N86" s="13">
        <f t="shared" si="4"/>
        <v>3</v>
      </c>
      <c r="O86" s="13">
        <f t="shared" si="5"/>
        <v>3</v>
      </c>
      <c r="Q86" s="16">
        <v>31.086818464233801</v>
      </c>
      <c r="R86" s="16">
        <v>32.394017646145301</v>
      </c>
      <c r="S86" s="16">
        <v>33.574738338698801</v>
      </c>
      <c r="T86" s="16">
        <v>37.155891322401999</v>
      </c>
      <c r="U86" s="17">
        <v>39</v>
      </c>
      <c r="V86" s="17">
        <v>36</v>
      </c>
      <c r="W86" s="17">
        <v>30</v>
      </c>
      <c r="X86" s="17">
        <v>23</v>
      </c>
      <c r="Y86" s="17">
        <v>28</v>
      </c>
      <c r="Z86" s="13">
        <f t="shared" si="6"/>
        <v>32.245718419053318</v>
      </c>
      <c r="AA86" s="13">
        <f t="shared" si="7"/>
        <v>32.394017646145301</v>
      </c>
      <c r="AC86" s="4" t="s">
        <v>86</v>
      </c>
      <c r="AD86" s="18" t="s">
        <v>167</v>
      </c>
      <c r="AE86" s="13">
        <v>32.245718419053318</v>
      </c>
      <c r="AF86" s="13">
        <v>32.394017646145301</v>
      </c>
      <c r="AG86" s="13">
        <v>3</v>
      </c>
      <c r="AH86" s="13">
        <v>3</v>
      </c>
    </row>
    <row r="87" spans="1:34" x14ac:dyDescent="0.35">
      <c r="A87">
        <v>83</v>
      </c>
      <c r="B87" s="2" t="s">
        <v>87</v>
      </c>
      <c r="C87" s="18" t="s">
        <v>166</v>
      </c>
      <c r="D87" s="3">
        <v>2</v>
      </c>
      <c r="E87">
        <v>220</v>
      </c>
      <c r="F87" s="12">
        <v>220</v>
      </c>
      <c r="G87" s="12">
        <v>220</v>
      </c>
      <c r="H87" s="12">
        <v>220</v>
      </c>
      <c r="I87" s="12">
        <v>220</v>
      </c>
      <c r="J87" s="12">
        <v>220</v>
      </c>
      <c r="K87" s="12">
        <v>220</v>
      </c>
      <c r="L87" s="12">
        <v>15</v>
      </c>
      <c r="M87" s="12">
        <v>73</v>
      </c>
      <c r="N87" s="13">
        <f t="shared" si="4"/>
        <v>176</v>
      </c>
      <c r="O87" s="13">
        <f t="shared" si="5"/>
        <v>220</v>
      </c>
      <c r="Q87" s="17">
        <v>220</v>
      </c>
      <c r="R87" s="17">
        <v>220</v>
      </c>
      <c r="S87" s="17">
        <v>220</v>
      </c>
      <c r="T87" s="17">
        <v>220</v>
      </c>
      <c r="U87" s="17">
        <v>220</v>
      </c>
      <c r="V87" s="17">
        <v>220</v>
      </c>
      <c r="W87" s="17">
        <v>220</v>
      </c>
      <c r="X87" s="17">
        <v>56</v>
      </c>
      <c r="Y87" s="17">
        <v>380</v>
      </c>
      <c r="Z87" s="13">
        <f t="shared" si="6"/>
        <v>219.55555555555554</v>
      </c>
      <c r="AA87" s="13">
        <f t="shared" si="7"/>
        <v>220</v>
      </c>
      <c r="AC87" s="2" t="s">
        <v>87</v>
      </c>
      <c r="AD87" s="18" t="s">
        <v>166</v>
      </c>
      <c r="AE87" s="13">
        <v>219.55555555555554</v>
      </c>
      <c r="AF87" s="13">
        <v>220</v>
      </c>
      <c r="AG87" s="13">
        <v>176</v>
      </c>
      <c r="AH87" s="13">
        <v>220</v>
      </c>
    </row>
    <row r="88" spans="1:34" x14ac:dyDescent="0.35">
      <c r="A88">
        <v>84</v>
      </c>
      <c r="B88" s="4" t="s">
        <v>88</v>
      </c>
      <c r="C88" s="18" t="s">
        <v>167</v>
      </c>
      <c r="D88" s="3">
        <v>2</v>
      </c>
      <c r="E88">
        <v>100</v>
      </c>
      <c r="F88" s="12">
        <v>100</v>
      </c>
      <c r="G88" s="12">
        <v>100</v>
      </c>
      <c r="H88" s="12">
        <v>100</v>
      </c>
      <c r="I88" s="12">
        <v>100</v>
      </c>
      <c r="J88" s="12">
        <v>100</v>
      </c>
      <c r="K88" s="12">
        <v>100</v>
      </c>
      <c r="L88" s="12">
        <v>100</v>
      </c>
      <c r="M88" s="12">
        <v>100</v>
      </c>
      <c r="N88" s="13">
        <f t="shared" si="4"/>
        <v>100</v>
      </c>
      <c r="O88" s="13">
        <f t="shared" si="5"/>
        <v>100</v>
      </c>
      <c r="Q88" s="17">
        <v>100</v>
      </c>
      <c r="R88" s="17">
        <v>100</v>
      </c>
      <c r="S88" s="17">
        <v>100</v>
      </c>
      <c r="T88" s="17">
        <v>100</v>
      </c>
      <c r="U88" s="17">
        <v>100</v>
      </c>
      <c r="V88" s="17">
        <v>100</v>
      </c>
      <c r="W88" s="17">
        <v>100</v>
      </c>
      <c r="X88" s="17">
        <v>100</v>
      </c>
      <c r="Y88" s="17">
        <v>100</v>
      </c>
      <c r="Z88" s="13">
        <f t="shared" si="6"/>
        <v>100</v>
      </c>
      <c r="AA88" s="13">
        <f t="shared" si="7"/>
        <v>100</v>
      </c>
      <c r="AC88" s="4" t="s">
        <v>88</v>
      </c>
      <c r="AD88" s="18" t="s">
        <v>167</v>
      </c>
      <c r="AE88" s="13">
        <v>100</v>
      </c>
      <c r="AF88" s="13">
        <v>100</v>
      </c>
      <c r="AG88" s="13">
        <v>100</v>
      </c>
      <c r="AH88" s="13">
        <v>100</v>
      </c>
    </row>
    <row r="89" spans="1:34" x14ac:dyDescent="0.35">
      <c r="A89">
        <v>85</v>
      </c>
      <c r="B89" s="4" t="s">
        <v>89</v>
      </c>
      <c r="C89" s="18" t="s">
        <v>167</v>
      </c>
      <c r="D89" s="3">
        <v>2</v>
      </c>
      <c r="E89">
        <v>100</v>
      </c>
      <c r="F89" s="12">
        <v>100</v>
      </c>
      <c r="G89" s="12">
        <v>100</v>
      </c>
      <c r="H89" s="12">
        <v>100</v>
      </c>
      <c r="I89" s="12">
        <v>100</v>
      </c>
      <c r="J89" s="12">
        <v>100</v>
      </c>
      <c r="K89" s="12">
        <v>100</v>
      </c>
      <c r="L89" s="12">
        <v>100</v>
      </c>
      <c r="M89" s="12">
        <v>100</v>
      </c>
      <c r="N89" s="13">
        <f t="shared" si="4"/>
        <v>100</v>
      </c>
      <c r="O89" s="13">
        <f t="shared" si="5"/>
        <v>100</v>
      </c>
      <c r="Q89" s="16">
        <v>265.04271583631299</v>
      </c>
      <c r="R89" s="16">
        <v>188.135033344475</v>
      </c>
      <c r="S89" s="16">
        <v>363.87290407236299</v>
      </c>
      <c r="T89" s="17">
        <v>100</v>
      </c>
      <c r="U89" s="17">
        <v>100</v>
      </c>
      <c r="V89" s="17">
        <v>450</v>
      </c>
      <c r="W89" s="17">
        <v>290</v>
      </c>
      <c r="X89" s="17">
        <v>100</v>
      </c>
      <c r="Y89" s="17">
        <v>100</v>
      </c>
      <c r="Z89" s="13">
        <f t="shared" si="6"/>
        <v>217.45007258368344</v>
      </c>
      <c r="AA89" s="13">
        <f t="shared" si="7"/>
        <v>188.135033344475</v>
      </c>
      <c r="AC89" s="4" t="s">
        <v>89</v>
      </c>
      <c r="AD89" s="18" t="s">
        <v>167</v>
      </c>
      <c r="AE89" s="13">
        <v>217.45007258368344</v>
      </c>
      <c r="AF89" s="13">
        <v>188.135033344475</v>
      </c>
      <c r="AG89" s="13">
        <v>100</v>
      </c>
      <c r="AH89" s="13">
        <v>100</v>
      </c>
    </row>
    <row r="90" spans="1:34" x14ac:dyDescent="0.35">
      <c r="A90">
        <v>86</v>
      </c>
      <c r="B90" s="2" t="s">
        <v>90</v>
      </c>
      <c r="C90" s="18" t="s">
        <v>166</v>
      </c>
      <c r="D90" s="3">
        <v>2</v>
      </c>
      <c r="E90">
        <v>450</v>
      </c>
      <c r="F90" s="12">
        <v>450</v>
      </c>
      <c r="G90" s="12">
        <v>450</v>
      </c>
      <c r="H90" s="12">
        <v>450</v>
      </c>
      <c r="I90" s="12">
        <v>450</v>
      </c>
      <c r="J90" s="12">
        <v>450</v>
      </c>
      <c r="K90" s="12">
        <v>450</v>
      </c>
      <c r="L90" s="12">
        <v>450</v>
      </c>
      <c r="M90" s="12">
        <v>450</v>
      </c>
      <c r="N90" s="13">
        <f t="shared" si="4"/>
        <v>450</v>
      </c>
      <c r="O90" s="13">
        <f t="shared" si="5"/>
        <v>450</v>
      </c>
      <c r="Q90" s="17">
        <v>450</v>
      </c>
      <c r="R90" s="17">
        <v>450</v>
      </c>
      <c r="S90" s="17">
        <v>450</v>
      </c>
      <c r="T90" s="17">
        <v>450</v>
      </c>
      <c r="U90" s="17">
        <v>450</v>
      </c>
      <c r="V90" s="17">
        <v>450</v>
      </c>
      <c r="W90" s="17">
        <v>450</v>
      </c>
      <c r="X90" s="17">
        <v>420</v>
      </c>
      <c r="Y90" s="17">
        <v>560</v>
      </c>
      <c r="Z90" s="13">
        <f t="shared" si="6"/>
        <v>458.88888888888891</v>
      </c>
      <c r="AA90" s="13">
        <f t="shared" si="7"/>
        <v>450</v>
      </c>
      <c r="AC90" s="2" t="s">
        <v>90</v>
      </c>
      <c r="AD90" s="18" t="s">
        <v>166</v>
      </c>
      <c r="AE90" s="13">
        <v>458.88888888888891</v>
      </c>
      <c r="AF90" s="13">
        <v>450</v>
      </c>
      <c r="AG90" s="13">
        <v>450</v>
      </c>
      <c r="AH90" s="13">
        <v>450</v>
      </c>
    </row>
    <row r="91" spans="1:34" x14ac:dyDescent="0.35">
      <c r="A91">
        <v>87</v>
      </c>
      <c r="B91" s="4" t="s">
        <v>91</v>
      </c>
      <c r="C91" s="18" t="s">
        <v>167</v>
      </c>
      <c r="D91" s="3">
        <v>2</v>
      </c>
      <c r="E91">
        <v>20</v>
      </c>
      <c r="F91" s="12">
        <v>20</v>
      </c>
      <c r="G91" s="12">
        <v>20</v>
      </c>
      <c r="H91" s="12">
        <v>20</v>
      </c>
      <c r="I91" s="12">
        <v>20</v>
      </c>
      <c r="J91" s="12">
        <v>20</v>
      </c>
      <c r="K91" s="12">
        <v>20</v>
      </c>
      <c r="L91" s="12">
        <v>20</v>
      </c>
      <c r="M91" s="12">
        <v>20</v>
      </c>
      <c r="N91" s="13">
        <f t="shared" si="4"/>
        <v>20</v>
      </c>
      <c r="O91" s="13">
        <f t="shared" si="5"/>
        <v>20</v>
      </c>
      <c r="Q91" s="16">
        <v>300.15726406679102</v>
      </c>
      <c r="R91" s="16">
        <v>314.19749403653998</v>
      </c>
      <c r="S91" s="16">
        <v>212.13881044990001</v>
      </c>
      <c r="T91" s="16">
        <v>275.84500860512901</v>
      </c>
      <c r="U91" s="17">
        <v>280</v>
      </c>
      <c r="V91" s="17">
        <v>380</v>
      </c>
      <c r="W91" s="17">
        <v>400</v>
      </c>
      <c r="X91" s="17">
        <v>860</v>
      </c>
      <c r="Y91" s="17">
        <v>5100</v>
      </c>
      <c r="Z91" s="13">
        <f t="shared" si="6"/>
        <v>902.48206412870661</v>
      </c>
      <c r="AA91" s="13">
        <f t="shared" si="7"/>
        <v>314.19749403653998</v>
      </c>
      <c r="AC91" s="4" t="s">
        <v>91</v>
      </c>
      <c r="AD91" s="18" t="s">
        <v>167</v>
      </c>
      <c r="AE91" s="13">
        <v>902.48206412870661</v>
      </c>
      <c r="AF91" s="13">
        <v>314.19749403653998</v>
      </c>
      <c r="AG91" s="13">
        <v>20</v>
      </c>
      <c r="AH91" s="13">
        <v>20</v>
      </c>
    </row>
    <row r="92" spans="1:34" x14ac:dyDescent="0.35">
      <c r="A92">
        <v>88</v>
      </c>
      <c r="B92" s="2" t="s">
        <v>92</v>
      </c>
      <c r="C92" s="18" t="s">
        <v>166</v>
      </c>
      <c r="D92" s="3">
        <v>2</v>
      </c>
      <c r="F92" s="13">
        <v>22069.686485868599</v>
      </c>
      <c r="G92" s="13">
        <v>19707.9761558967</v>
      </c>
      <c r="H92" s="13">
        <v>25801.528064994502</v>
      </c>
      <c r="N92" s="13">
        <f t="shared" si="4"/>
        <v>22526.396902253269</v>
      </c>
      <c r="O92" s="13">
        <f t="shared" si="5"/>
        <v>22069.686485868599</v>
      </c>
      <c r="Q92" s="16">
        <v>26136.6193689256</v>
      </c>
      <c r="R92" s="16">
        <v>26704.0868333812</v>
      </c>
      <c r="S92" s="16">
        <v>28069.005236212601</v>
      </c>
      <c r="T92" s="16">
        <v>28440.6493937837</v>
      </c>
      <c r="U92" s="17"/>
      <c r="V92" s="17"/>
      <c r="W92" s="17"/>
      <c r="X92" s="17"/>
      <c r="Y92" s="17"/>
      <c r="Z92" s="13">
        <f t="shared" si="6"/>
        <v>27337.590208075773</v>
      </c>
      <c r="AA92" s="13">
        <f t="shared" si="7"/>
        <v>27386.546034796898</v>
      </c>
      <c r="AC92" s="2" t="s">
        <v>92</v>
      </c>
      <c r="AD92" s="18" t="s">
        <v>166</v>
      </c>
      <c r="AE92" s="13">
        <v>27337.590208075773</v>
      </c>
      <c r="AF92" s="13">
        <v>27386.546034796898</v>
      </c>
      <c r="AG92" s="13">
        <v>22526.396902253269</v>
      </c>
      <c r="AH92" s="13">
        <v>22069.686485868599</v>
      </c>
    </row>
    <row r="93" spans="1:34" x14ac:dyDescent="0.35">
      <c r="A93">
        <v>89</v>
      </c>
      <c r="B93" s="2" t="s">
        <v>93</v>
      </c>
      <c r="C93" s="18" t="s">
        <v>166</v>
      </c>
      <c r="D93" s="3">
        <v>2</v>
      </c>
      <c r="E93">
        <v>2</v>
      </c>
      <c r="F93" s="13">
        <v>54.861002774026801</v>
      </c>
      <c r="G93" s="13">
        <v>13.6995330463446</v>
      </c>
      <c r="H93" s="13">
        <v>47.433884457325398</v>
      </c>
      <c r="I93" s="12">
        <v>11</v>
      </c>
      <c r="J93" s="12">
        <v>3.6</v>
      </c>
      <c r="K93" s="12">
        <v>9.4</v>
      </c>
      <c r="L93" s="12">
        <v>26</v>
      </c>
      <c r="M93" s="12">
        <v>32</v>
      </c>
      <c r="N93" s="13">
        <f t="shared" si="4"/>
        <v>24.749302534712101</v>
      </c>
      <c r="O93" s="13">
        <f t="shared" si="5"/>
        <v>19.849766523172299</v>
      </c>
      <c r="Q93" s="16">
        <v>45.4454156250411</v>
      </c>
      <c r="R93" s="16">
        <v>29.177625452026799</v>
      </c>
      <c r="S93" s="16">
        <v>55.622687098733302</v>
      </c>
      <c r="T93" s="16">
        <v>92.374491853219197</v>
      </c>
      <c r="U93" s="17">
        <v>52</v>
      </c>
      <c r="V93" s="17">
        <v>15</v>
      </c>
      <c r="W93" s="17">
        <v>36</v>
      </c>
      <c r="X93" s="17">
        <v>33</v>
      </c>
      <c r="Y93" s="17">
        <v>130</v>
      </c>
      <c r="Z93" s="13">
        <f t="shared" si="6"/>
        <v>54.291135558780041</v>
      </c>
      <c r="AA93" s="13">
        <f t="shared" si="7"/>
        <v>45.4454156250411</v>
      </c>
      <c r="AC93" s="2" t="s">
        <v>93</v>
      </c>
      <c r="AD93" s="18" t="s">
        <v>166</v>
      </c>
      <c r="AE93" s="13">
        <v>54.291135558780041</v>
      </c>
      <c r="AF93" s="13">
        <v>45.4454156250411</v>
      </c>
      <c r="AG93" s="13">
        <v>24.749302534712101</v>
      </c>
      <c r="AH93" s="13">
        <v>19.849766523172299</v>
      </c>
    </row>
    <row r="94" spans="1:34" x14ac:dyDescent="0.35">
      <c r="A94">
        <v>90</v>
      </c>
      <c r="B94" s="2" t="s">
        <v>94</v>
      </c>
      <c r="C94" s="18" t="s">
        <v>166</v>
      </c>
      <c r="D94" s="3">
        <v>2</v>
      </c>
      <c r="E94">
        <v>10</v>
      </c>
      <c r="F94" s="13">
        <v>774.12543347164001</v>
      </c>
      <c r="G94" s="13">
        <v>284.14833400866598</v>
      </c>
      <c r="H94" s="13">
        <v>230.522363611988</v>
      </c>
      <c r="I94" s="12">
        <v>200</v>
      </c>
      <c r="J94" s="12">
        <v>89</v>
      </c>
      <c r="K94" s="12">
        <v>370</v>
      </c>
      <c r="N94" s="13">
        <f t="shared" si="4"/>
        <v>324.63268851538237</v>
      </c>
      <c r="O94" s="13">
        <f t="shared" si="5"/>
        <v>257.33534881032699</v>
      </c>
      <c r="Q94" s="16">
        <v>948.74918411279805</v>
      </c>
      <c r="R94" s="16">
        <v>1225.77299103529</v>
      </c>
      <c r="S94" s="16">
        <v>684.78578859311995</v>
      </c>
      <c r="T94" s="16">
        <v>278.21196730932502</v>
      </c>
      <c r="U94" s="17">
        <v>330</v>
      </c>
      <c r="V94" s="17">
        <v>400</v>
      </c>
      <c r="W94" s="17">
        <v>620</v>
      </c>
      <c r="X94" s="17"/>
      <c r="Y94" s="17"/>
      <c r="Z94" s="13">
        <f t="shared" si="6"/>
        <v>641.07427586436188</v>
      </c>
      <c r="AA94" s="13">
        <f t="shared" si="7"/>
        <v>620</v>
      </c>
      <c r="AC94" s="2" t="s">
        <v>94</v>
      </c>
      <c r="AD94" s="18" t="s">
        <v>166</v>
      </c>
      <c r="AE94" s="13">
        <v>641.07427586436188</v>
      </c>
      <c r="AF94" s="13">
        <v>620</v>
      </c>
      <c r="AG94" s="13">
        <v>324.63268851538237</v>
      </c>
      <c r="AH94" s="13">
        <v>257.33534881032699</v>
      </c>
    </row>
    <row r="95" spans="1:34" x14ac:dyDescent="0.35">
      <c r="A95">
        <v>91</v>
      </c>
      <c r="B95" s="2" t="s">
        <v>95</v>
      </c>
      <c r="C95" s="18" t="s">
        <v>166</v>
      </c>
      <c r="D95" s="3">
        <v>2</v>
      </c>
      <c r="E95">
        <v>2</v>
      </c>
      <c r="F95" s="13">
        <v>421.52150719008102</v>
      </c>
      <c r="G95" s="13">
        <v>319.275974610829</v>
      </c>
      <c r="H95" s="13">
        <v>308.91241088720398</v>
      </c>
      <c r="I95" s="12">
        <v>330</v>
      </c>
      <c r="J95" s="12">
        <v>380</v>
      </c>
      <c r="K95" s="12">
        <v>200</v>
      </c>
      <c r="L95" s="12">
        <v>300</v>
      </c>
      <c r="M95" s="12">
        <v>430</v>
      </c>
      <c r="N95" s="13">
        <f t="shared" si="4"/>
        <v>336.21373658601425</v>
      </c>
      <c r="O95" s="13">
        <f t="shared" si="5"/>
        <v>324.63798730541453</v>
      </c>
      <c r="Q95" s="16">
        <v>421.54288754396401</v>
      </c>
      <c r="R95" s="16">
        <v>332.48569837487503</v>
      </c>
      <c r="S95" s="16">
        <v>454.46673668122401</v>
      </c>
      <c r="T95" s="16">
        <v>222.27331742194701</v>
      </c>
      <c r="U95" s="17">
        <v>350</v>
      </c>
      <c r="V95" s="17">
        <v>460</v>
      </c>
      <c r="W95" s="17">
        <v>250</v>
      </c>
      <c r="X95" s="17">
        <v>360</v>
      </c>
      <c r="Y95" s="17">
        <v>580</v>
      </c>
      <c r="Z95" s="13">
        <f t="shared" si="6"/>
        <v>381.19651555800112</v>
      </c>
      <c r="AA95" s="13">
        <f t="shared" si="7"/>
        <v>360</v>
      </c>
      <c r="AC95" s="2" t="s">
        <v>95</v>
      </c>
      <c r="AD95" s="18" t="s">
        <v>166</v>
      </c>
      <c r="AE95" s="13">
        <v>381.19651555800112</v>
      </c>
      <c r="AF95" s="13">
        <v>360</v>
      </c>
      <c r="AG95" s="13">
        <v>336.21373658601425</v>
      </c>
      <c r="AH95" s="13">
        <v>324.63798730541453</v>
      </c>
    </row>
    <row r="96" spans="1:34" x14ac:dyDescent="0.35">
      <c r="A96">
        <v>92</v>
      </c>
      <c r="B96" s="2" t="s">
        <v>96</v>
      </c>
      <c r="C96" s="18" t="s">
        <v>166</v>
      </c>
      <c r="D96" s="3">
        <v>2</v>
      </c>
      <c r="E96">
        <v>20</v>
      </c>
      <c r="F96" s="13">
        <v>290.72900028970099</v>
      </c>
      <c r="G96" s="13">
        <v>202.71437963206799</v>
      </c>
      <c r="H96" s="13">
        <v>221.547229684684</v>
      </c>
      <c r="I96" s="12">
        <v>160</v>
      </c>
      <c r="J96" s="12">
        <v>180</v>
      </c>
      <c r="K96" s="12">
        <v>140</v>
      </c>
      <c r="L96" s="12">
        <v>180</v>
      </c>
      <c r="M96" s="12">
        <v>120</v>
      </c>
      <c r="N96" s="13">
        <f t="shared" si="4"/>
        <v>186.8738262008066</v>
      </c>
      <c r="O96" s="13">
        <f t="shared" si="5"/>
        <v>180</v>
      </c>
      <c r="Q96" s="16">
        <v>451.37426631335097</v>
      </c>
      <c r="R96" s="16">
        <v>336.98473266508898</v>
      </c>
      <c r="S96" s="16">
        <v>394.09212400487399</v>
      </c>
      <c r="T96" s="16">
        <v>183.248180959861</v>
      </c>
      <c r="U96" s="17">
        <v>270</v>
      </c>
      <c r="V96" s="17">
        <v>280</v>
      </c>
      <c r="W96" s="17">
        <v>250</v>
      </c>
      <c r="X96" s="17">
        <v>250</v>
      </c>
      <c r="Y96" s="17">
        <v>210</v>
      </c>
      <c r="Z96" s="13">
        <f t="shared" si="6"/>
        <v>291.74436710479722</v>
      </c>
      <c r="AA96" s="13">
        <f t="shared" si="7"/>
        <v>270</v>
      </c>
      <c r="AC96" s="2" t="s">
        <v>96</v>
      </c>
      <c r="AD96" s="18" t="s">
        <v>166</v>
      </c>
      <c r="AE96" s="13">
        <v>291.74436710479722</v>
      </c>
      <c r="AF96" s="13">
        <v>270</v>
      </c>
      <c r="AG96" s="13">
        <v>186.8738262008066</v>
      </c>
      <c r="AH96" s="13">
        <v>180</v>
      </c>
    </row>
    <row r="97" spans="1:34" x14ac:dyDescent="0.35">
      <c r="A97">
        <v>93</v>
      </c>
      <c r="B97" s="2" t="s">
        <v>97</v>
      </c>
      <c r="C97" s="18" t="s">
        <v>166</v>
      </c>
      <c r="D97" s="3">
        <v>2</v>
      </c>
      <c r="E97">
        <v>2</v>
      </c>
      <c r="F97" s="13">
        <v>47.229699777759002</v>
      </c>
      <c r="G97" s="13">
        <v>53.396014562913003</v>
      </c>
      <c r="H97" s="13">
        <v>73.544105616183103</v>
      </c>
      <c r="I97" s="12">
        <v>72</v>
      </c>
      <c r="J97" s="12">
        <v>47</v>
      </c>
      <c r="K97" s="12">
        <v>28</v>
      </c>
      <c r="L97" s="12">
        <v>25</v>
      </c>
      <c r="M97" s="12">
        <v>18</v>
      </c>
      <c r="N97" s="13">
        <f t="shared" si="4"/>
        <v>45.52122749460689</v>
      </c>
      <c r="O97" s="13">
        <f t="shared" si="5"/>
        <v>47.114849888879505</v>
      </c>
      <c r="Q97" s="16">
        <v>53.159136605941399</v>
      </c>
      <c r="R97" s="16">
        <v>27.853239136544801</v>
      </c>
      <c r="S97" s="16">
        <v>67.201798276688706</v>
      </c>
      <c r="T97" s="16">
        <v>120.658636148589</v>
      </c>
      <c r="U97" s="17">
        <v>89</v>
      </c>
      <c r="V97" s="17">
        <v>82</v>
      </c>
      <c r="W97" s="17">
        <v>45</v>
      </c>
      <c r="X97" s="17">
        <v>30</v>
      </c>
      <c r="Y97" s="17">
        <v>54</v>
      </c>
      <c r="Z97" s="13">
        <f t="shared" si="6"/>
        <v>63.208090018640434</v>
      </c>
      <c r="AA97" s="13">
        <f t="shared" si="7"/>
        <v>54</v>
      </c>
      <c r="AC97" s="2" t="s">
        <v>97</v>
      </c>
      <c r="AD97" s="18" t="s">
        <v>166</v>
      </c>
      <c r="AE97" s="13">
        <v>63.208090018640434</v>
      </c>
      <c r="AF97" s="13">
        <v>54</v>
      </c>
      <c r="AG97" s="13">
        <v>45.52122749460689</v>
      </c>
      <c r="AH97" s="13">
        <v>47.114849888879505</v>
      </c>
    </row>
    <row r="98" spans="1:34" x14ac:dyDescent="0.35">
      <c r="A98">
        <v>94</v>
      </c>
      <c r="B98" s="2" t="s">
        <v>98</v>
      </c>
      <c r="C98" s="18" t="s">
        <v>166</v>
      </c>
      <c r="D98" s="3">
        <v>1</v>
      </c>
      <c r="E98">
        <v>5</v>
      </c>
      <c r="F98" s="13">
        <v>370.28457795031198</v>
      </c>
      <c r="G98" s="13">
        <v>36.996392596888199</v>
      </c>
      <c r="H98" s="13">
        <v>402.82663680778001</v>
      </c>
      <c r="I98" s="12">
        <v>160</v>
      </c>
      <c r="J98" s="12">
        <v>160</v>
      </c>
      <c r="K98" s="12">
        <v>96</v>
      </c>
      <c r="L98" s="12">
        <v>330</v>
      </c>
      <c r="M98" s="12">
        <v>52</v>
      </c>
      <c r="N98" s="13">
        <f t="shared" si="4"/>
        <v>201.01345091937253</v>
      </c>
      <c r="O98" s="13">
        <f t="shared" si="5"/>
        <v>160</v>
      </c>
      <c r="Q98" s="16">
        <v>910.13316214385202</v>
      </c>
      <c r="R98" s="16">
        <v>815.81478839343094</v>
      </c>
      <c r="S98" s="16">
        <v>787.76045215119302</v>
      </c>
      <c r="T98" s="16">
        <v>764.33714570043696</v>
      </c>
      <c r="U98" s="17">
        <v>870</v>
      </c>
      <c r="V98" s="17">
        <v>880</v>
      </c>
      <c r="W98" s="17">
        <v>740</v>
      </c>
      <c r="X98" s="17">
        <v>1100</v>
      </c>
      <c r="Y98" s="17">
        <v>1800</v>
      </c>
      <c r="Z98" s="13">
        <f t="shared" si="6"/>
        <v>963.11617204321249</v>
      </c>
      <c r="AA98" s="13">
        <f t="shared" si="7"/>
        <v>870</v>
      </c>
      <c r="AC98" s="2" t="s">
        <v>98</v>
      </c>
      <c r="AD98" s="18" t="s">
        <v>166</v>
      </c>
      <c r="AE98" s="13">
        <v>963.11617204321249</v>
      </c>
      <c r="AF98" s="13">
        <v>870</v>
      </c>
      <c r="AG98" s="13">
        <v>201.01345091937253</v>
      </c>
      <c r="AH98" s="13">
        <v>160</v>
      </c>
    </row>
    <row r="99" spans="1:34" x14ac:dyDescent="0.35">
      <c r="A99">
        <v>95</v>
      </c>
      <c r="B99" s="8" t="s">
        <v>99</v>
      </c>
      <c r="C99" s="18" t="s">
        <v>167</v>
      </c>
      <c r="D99" s="3">
        <v>1</v>
      </c>
      <c r="E99">
        <v>5</v>
      </c>
      <c r="F99" s="13">
        <v>14.4499088652798</v>
      </c>
      <c r="G99" s="12">
        <v>5</v>
      </c>
      <c r="H99" s="13">
        <v>8.49353539787068</v>
      </c>
      <c r="I99" s="12">
        <v>5</v>
      </c>
      <c r="J99" s="12">
        <v>5</v>
      </c>
      <c r="K99" s="12">
        <v>5</v>
      </c>
      <c r="L99" s="12">
        <v>5</v>
      </c>
      <c r="M99" s="12">
        <v>5</v>
      </c>
      <c r="N99" s="13">
        <f t="shared" si="4"/>
        <v>6.6179305328938103</v>
      </c>
      <c r="O99" s="13">
        <f t="shared" si="5"/>
        <v>5</v>
      </c>
      <c r="Q99" s="16">
        <v>971.44027081087097</v>
      </c>
      <c r="R99" s="16">
        <v>992.32615757263</v>
      </c>
      <c r="S99" s="16">
        <v>1117.76966616913</v>
      </c>
      <c r="T99" s="16">
        <v>1357.3930754570099</v>
      </c>
      <c r="U99" s="17">
        <v>1300</v>
      </c>
      <c r="V99" s="17">
        <v>1200</v>
      </c>
      <c r="W99" s="17">
        <v>1000</v>
      </c>
      <c r="X99" s="17">
        <v>1400</v>
      </c>
      <c r="Y99" s="17">
        <v>3900</v>
      </c>
      <c r="Z99" s="13">
        <f t="shared" si="6"/>
        <v>1470.992130001071</v>
      </c>
      <c r="AA99" s="13">
        <f t="shared" si="7"/>
        <v>1200</v>
      </c>
      <c r="AC99" s="8" t="s">
        <v>99</v>
      </c>
      <c r="AD99" s="18" t="s">
        <v>167</v>
      </c>
      <c r="AE99" s="13">
        <v>1470.992130001071</v>
      </c>
      <c r="AF99" s="13">
        <v>1200</v>
      </c>
      <c r="AG99" s="13">
        <v>6.6179305328938103</v>
      </c>
      <c r="AH99" s="13">
        <v>5</v>
      </c>
    </row>
    <row r="100" spans="1:34" x14ac:dyDescent="0.35">
      <c r="A100">
        <v>96</v>
      </c>
      <c r="B100" s="8" t="s">
        <v>100</v>
      </c>
      <c r="C100" s="18" t="s">
        <v>167</v>
      </c>
      <c r="D100" s="3">
        <v>1</v>
      </c>
      <c r="F100" s="13">
        <v>162.414137611467</v>
      </c>
      <c r="G100" s="13">
        <v>65.029364943840605</v>
      </c>
      <c r="H100" s="13">
        <v>167.58625547998301</v>
      </c>
      <c r="N100" s="13">
        <f t="shared" si="4"/>
        <v>131.67658601176353</v>
      </c>
      <c r="O100" s="13">
        <f t="shared" si="5"/>
        <v>162.414137611467</v>
      </c>
      <c r="Q100" s="16">
        <v>331.92542993153302</v>
      </c>
      <c r="R100" s="16">
        <v>298.62194469590202</v>
      </c>
      <c r="S100" s="16">
        <v>286.24898858466003</v>
      </c>
      <c r="T100" s="16">
        <v>359.19929930665802</v>
      </c>
      <c r="U100" s="17"/>
      <c r="V100" s="17"/>
      <c r="W100" s="17"/>
      <c r="X100" s="17"/>
      <c r="Y100" s="17"/>
      <c r="Z100" s="13">
        <f t="shared" si="6"/>
        <v>318.99891562968827</v>
      </c>
      <c r="AA100" s="13">
        <f t="shared" si="7"/>
        <v>315.27368731371752</v>
      </c>
      <c r="AC100" s="8" t="s">
        <v>100</v>
      </c>
      <c r="AD100" s="18" t="s">
        <v>167</v>
      </c>
      <c r="AE100" s="13">
        <v>318.99891562968827</v>
      </c>
      <c r="AF100" s="13">
        <v>315.27368731371752</v>
      </c>
      <c r="AG100" s="13">
        <v>131.67658601176353</v>
      </c>
      <c r="AH100" s="13">
        <v>162.414137611467</v>
      </c>
    </row>
    <row r="101" spans="1:34" x14ac:dyDescent="0.35">
      <c r="A101">
        <v>97</v>
      </c>
      <c r="B101" s="8" t="s">
        <v>101</v>
      </c>
      <c r="C101" s="18" t="s">
        <v>167</v>
      </c>
      <c r="D101" s="3">
        <v>1</v>
      </c>
      <c r="E101">
        <v>1</v>
      </c>
      <c r="F101" s="12">
        <v>1</v>
      </c>
      <c r="G101" s="12">
        <v>1</v>
      </c>
      <c r="H101" s="12">
        <v>1</v>
      </c>
      <c r="I101" s="12">
        <v>1</v>
      </c>
      <c r="J101" s="12">
        <v>1</v>
      </c>
      <c r="K101" s="12">
        <v>4.9000000000000004</v>
      </c>
      <c r="L101" s="12">
        <v>1</v>
      </c>
      <c r="M101" s="12">
        <v>1</v>
      </c>
      <c r="N101" s="13">
        <f t="shared" si="4"/>
        <v>1.4875</v>
      </c>
      <c r="O101" s="13">
        <f t="shared" si="5"/>
        <v>1</v>
      </c>
      <c r="Q101" s="16">
        <v>802.33294549135201</v>
      </c>
      <c r="R101" s="16">
        <v>839.619804782404</v>
      </c>
      <c r="S101" s="16">
        <v>1072.3558400954801</v>
      </c>
      <c r="T101" s="16">
        <v>1236.5175929734301</v>
      </c>
      <c r="U101" s="17">
        <v>900</v>
      </c>
      <c r="V101" s="17">
        <v>810</v>
      </c>
      <c r="W101" s="17">
        <v>660</v>
      </c>
      <c r="X101" s="17">
        <v>1200</v>
      </c>
      <c r="Y101" s="17">
        <v>2100</v>
      </c>
      <c r="Z101" s="13">
        <f t="shared" si="6"/>
        <v>1068.9806870380739</v>
      </c>
      <c r="AA101" s="13">
        <f t="shared" si="7"/>
        <v>900</v>
      </c>
      <c r="AC101" s="8" t="s">
        <v>101</v>
      </c>
      <c r="AD101" s="18" t="s">
        <v>167</v>
      </c>
      <c r="AE101" s="13">
        <v>1068.9806870380739</v>
      </c>
      <c r="AF101" s="13">
        <v>900</v>
      </c>
      <c r="AG101" s="13">
        <v>1.4875</v>
      </c>
      <c r="AH101" s="13">
        <v>1</v>
      </c>
    </row>
    <row r="102" spans="1:34" x14ac:dyDescent="0.35">
      <c r="A102">
        <v>98</v>
      </c>
      <c r="B102" s="8" t="s">
        <v>102</v>
      </c>
      <c r="C102" s="18" t="s">
        <v>167</v>
      </c>
      <c r="D102" s="3">
        <v>1</v>
      </c>
      <c r="E102">
        <v>5</v>
      </c>
      <c r="F102" s="13">
        <v>90.455546133264704</v>
      </c>
      <c r="G102" s="13">
        <v>157.467217186851</v>
      </c>
      <c r="H102" s="13">
        <v>122.01293389403899</v>
      </c>
      <c r="I102" s="12">
        <v>93</v>
      </c>
      <c r="J102" s="12">
        <v>130</v>
      </c>
      <c r="K102" s="12">
        <v>97</v>
      </c>
      <c r="L102" s="12">
        <v>140</v>
      </c>
      <c r="M102" s="12">
        <v>430</v>
      </c>
      <c r="N102" s="13">
        <f t="shared" si="4"/>
        <v>157.49196215176934</v>
      </c>
      <c r="O102" s="13">
        <f t="shared" si="5"/>
        <v>126.0064669470195</v>
      </c>
      <c r="Q102" s="16">
        <v>73.693978389585993</v>
      </c>
      <c r="R102" s="16">
        <v>12.857094062957099</v>
      </c>
      <c r="S102" s="17">
        <v>5</v>
      </c>
      <c r="T102" s="17">
        <v>5</v>
      </c>
      <c r="U102" s="17">
        <v>47</v>
      </c>
      <c r="V102" s="17">
        <v>56</v>
      </c>
      <c r="W102" s="17">
        <v>48</v>
      </c>
      <c r="X102" s="17">
        <v>5</v>
      </c>
      <c r="Y102" s="17">
        <v>5</v>
      </c>
      <c r="Z102" s="13">
        <f t="shared" si="6"/>
        <v>28.616785828060344</v>
      </c>
      <c r="AA102" s="13">
        <f t="shared" si="7"/>
        <v>12.857094062957099</v>
      </c>
      <c r="AC102" s="8" t="s">
        <v>102</v>
      </c>
      <c r="AD102" s="18" t="s">
        <v>167</v>
      </c>
      <c r="AE102" s="13">
        <v>28.616785828060344</v>
      </c>
      <c r="AF102" s="13">
        <v>12.857094062957099</v>
      </c>
      <c r="AG102" s="13">
        <v>157.49196215176934</v>
      </c>
      <c r="AH102" s="13">
        <v>126.0064669470195</v>
      </c>
    </row>
    <row r="103" spans="1:34" x14ac:dyDescent="0.35">
      <c r="A103">
        <v>99</v>
      </c>
      <c r="B103" s="2" t="s">
        <v>103</v>
      </c>
      <c r="C103" s="18" t="s">
        <v>166</v>
      </c>
      <c r="D103" s="3">
        <v>1</v>
      </c>
      <c r="E103">
        <v>10</v>
      </c>
      <c r="F103" s="13">
        <v>648.47740348647596</v>
      </c>
      <c r="G103" s="13">
        <v>478.92661060658202</v>
      </c>
      <c r="H103" s="13">
        <v>899.22297301578601</v>
      </c>
      <c r="I103" s="12">
        <v>700</v>
      </c>
      <c r="J103" s="12">
        <v>530</v>
      </c>
      <c r="K103" s="12">
        <v>630</v>
      </c>
      <c r="L103" s="12">
        <v>940</v>
      </c>
      <c r="M103" s="12">
        <v>740</v>
      </c>
      <c r="N103" s="13">
        <f t="shared" si="4"/>
        <v>695.82837338860554</v>
      </c>
      <c r="O103" s="13">
        <f t="shared" si="5"/>
        <v>674.23870174323793</v>
      </c>
      <c r="Q103" s="16">
        <v>810.45850590300404</v>
      </c>
      <c r="R103" s="16">
        <v>996.03557980208598</v>
      </c>
      <c r="S103" s="16">
        <v>769.76661074476601</v>
      </c>
      <c r="T103" s="16">
        <v>1263.48250058542</v>
      </c>
      <c r="U103" s="17">
        <v>1600</v>
      </c>
      <c r="V103" s="17">
        <v>1200</v>
      </c>
      <c r="W103" s="17">
        <v>1300</v>
      </c>
      <c r="X103" s="17">
        <v>1000</v>
      </c>
      <c r="Y103" s="17">
        <v>1500</v>
      </c>
      <c r="Z103" s="13">
        <f t="shared" si="6"/>
        <v>1159.9714663372531</v>
      </c>
      <c r="AA103" s="13">
        <f t="shared" si="7"/>
        <v>1200</v>
      </c>
      <c r="AC103" s="2" t="s">
        <v>103</v>
      </c>
      <c r="AD103" s="18" t="s">
        <v>166</v>
      </c>
      <c r="AE103" s="13">
        <v>1159.9714663372531</v>
      </c>
      <c r="AF103" s="13">
        <v>1200</v>
      </c>
      <c r="AG103" s="13">
        <v>695.82837338860554</v>
      </c>
      <c r="AH103" s="13">
        <v>674.23870174323793</v>
      </c>
    </row>
    <row r="104" spans="1:34" x14ac:dyDescent="0.35">
      <c r="A104">
        <v>100</v>
      </c>
      <c r="B104" s="4" t="s">
        <v>104</v>
      </c>
      <c r="C104" s="18" t="s">
        <v>167</v>
      </c>
      <c r="D104" s="3">
        <v>1</v>
      </c>
      <c r="E104">
        <v>5</v>
      </c>
      <c r="F104" s="13">
        <v>137.91834948980201</v>
      </c>
      <c r="G104" s="13">
        <v>119.891862731758</v>
      </c>
      <c r="H104" s="13">
        <v>247.90742215579701</v>
      </c>
      <c r="I104" s="12">
        <v>210</v>
      </c>
      <c r="J104" s="12">
        <v>130</v>
      </c>
      <c r="K104" s="12">
        <v>61</v>
      </c>
      <c r="L104" s="12">
        <v>88</v>
      </c>
      <c r="M104" s="12">
        <v>59</v>
      </c>
      <c r="N104" s="13">
        <f t="shared" si="4"/>
        <v>131.71470429716962</v>
      </c>
      <c r="O104" s="13">
        <f t="shared" si="5"/>
        <v>124.94593136587901</v>
      </c>
      <c r="Q104" s="16">
        <v>222.04781118583099</v>
      </c>
      <c r="R104" s="16">
        <v>207.77483113222101</v>
      </c>
      <c r="S104" s="16">
        <v>285.85312267242603</v>
      </c>
      <c r="T104" s="16">
        <v>427.232935508906</v>
      </c>
      <c r="U104" s="17">
        <v>560</v>
      </c>
      <c r="V104" s="17">
        <v>300</v>
      </c>
      <c r="W104" s="17">
        <v>180</v>
      </c>
      <c r="X104" s="17">
        <v>180</v>
      </c>
      <c r="Y104" s="17">
        <v>270</v>
      </c>
      <c r="Z104" s="13">
        <f t="shared" si="6"/>
        <v>292.54541116659823</v>
      </c>
      <c r="AA104" s="13">
        <f t="shared" si="7"/>
        <v>270</v>
      </c>
      <c r="AC104" s="4" t="s">
        <v>104</v>
      </c>
      <c r="AD104" s="18" t="s">
        <v>167</v>
      </c>
      <c r="AE104" s="13">
        <v>292.54541116659823</v>
      </c>
      <c r="AF104" s="13">
        <v>270</v>
      </c>
      <c r="AG104" s="13">
        <v>131.71470429716962</v>
      </c>
      <c r="AH104" s="13">
        <v>124.94593136587901</v>
      </c>
    </row>
    <row r="105" spans="1:34" x14ac:dyDescent="0.35">
      <c r="A105">
        <v>101</v>
      </c>
      <c r="B105" s="7" t="s">
        <v>105</v>
      </c>
      <c r="C105" s="18" t="s">
        <v>166</v>
      </c>
      <c r="D105" s="3">
        <v>2</v>
      </c>
      <c r="E105">
        <v>20</v>
      </c>
      <c r="F105" s="13">
        <v>90.316822745184496</v>
      </c>
      <c r="G105" s="13">
        <v>96.551139679794701</v>
      </c>
      <c r="H105" s="13">
        <v>107.907338592025</v>
      </c>
      <c r="I105" s="12">
        <v>140</v>
      </c>
      <c r="J105" s="12">
        <v>80</v>
      </c>
      <c r="K105" s="12">
        <v>46</v>
      </c>
      <c r="L105" s="12">
        <v>59</v>
      </c>
      <c r="M105" s="12">
        <v>63</v>
      </c>
      <c r="N105" s="13">
        <f t="shared" si="4"/>
        <v>85.346912627125533</v>
      </c>
      <c r="O105" s="13">
        <f t="shared" si="5"/>
        <v>85.158411372592241</v>
      </c>
      <c r="Q105" s="16">
        <v>149.98448115626101</v>
      </c>
      <c r="R105" s="16">
        <v>181.71353392531501</v>
      </c>
      <c r="S105" s="16">
        <v>205.43491108353399</v>
      </c>
      <c r="T105" s="16">
        <v>192.55100187925601</v>
      </c>
      <c r="U105" s="17">
        <v>290</v>
      </c>
      <c r="V105" s="17">
        <v>150</v>
      </c>
      <c r="W105" s="17">
        <v>74</v>
      </c>
      <c r="X105" s="17">
        <v>110</v>
      </c>
      <c r="Y105" s="17">
        <v>100</v>
      </c>
      <c r="Z105" s="13">
        <f t="shared" si="6"/>
        <v>161.52043644937399</v>
      </c>
      <c r="AA105" s="13">
        <f t="shared" si="7"/>
        <v>150</v>
      </c>
      <c r="AC105" s="7" t="s">
        <v>105</v>
      </c>
      <c r="AD105" s="18" t="s">
        <v>166</v>
      </c>
      <c r="AE105" s="13">
        <v>161.52043644937399</v>
      </c>
      <c r="AF105" s="13">
        <v>150</v>
      </c>
      <c r="AG105" s="13">
        <v>85.346912627125533</v>
      </c>
      <c r="AH105" s="13">
        <v>85.158411372592241</v>
      </c>
    </row>
    <row r="106" spans="1:34" x14ac:dyDescent="0.35">
      <c r="A106">
        <v>102</v>
      </c>
      <c r="B106" s="4" t="s">
        <v>106</v>
      </c>
      <c r="C106" s="18" t="s">
        <v>167</v>
      </c>
      <c r="D106" s="3">
        <v>2</v>
      </c>
      <c r="E106">
        <v>30</v>
      </c>
      <c r="F106" s="13">
        <v>156.11058399062199</v>
      </c>
      <c r="G106" s="13">
        <v>164.62876837853099</v>
      </c>
      <c r="H106" s="13">
        <v>308.00289534060101</v>
      </c>
      <c r="I106" s="12">
        <v>210</v>
      </c>
      <c r="J106" s="12">
        <v>110</v>
      </c>
      <c r="K106" s="12">
        <v>56</v>
      </c>
      <c r="L106" s="12">
        <v>130</v>
      </c>
      <c r="M106" s="12">
        <v>130</v>
      </c>
      <c r="N106" s="13">
        <f t="shared" si="4"/>
        <v>158.09278096371924</v>
      </c>
      <c r="O106" s="13">
        <f t="shared" si="5"/>
        <v>143.05529199531099</v>
      </c>
      <c r="Q106" s="16">
        <v>225.357771719163</v>
      </c>
      <c r="R106" s="16">
        <v>268.54165339817803</v>
      </c>
      <c r="S106" s="16">
        <v>461.60077331324698</v>
      </c>
      <c r="T106" s="16">
        <v>435.02490383960702</v>
      </c>
      <c r="U106" s="17">
        <v>540</v>
      </c>
      <c r="V106" s="17">
        <v>260</v>
      </c>
      <c r="W106" s="17">
        <v>130</v>
      </c>
      <c r="X106" s="17">
        <v>210</v>
      </c>
      <c r="Y106" s="17">
        <v>210</v>
      </c>
      <c r="Z106" s="13">
        <f t="shared" si="6"/>
        <v>304.50278914113278</v>
      </c>
      <c r="AA106" s="13">
        <f t="shared" si="7"/>
        <v>260</v>
      </c>
      <c r="AC106" s="4" t="s">
        <v>106</v>
      </c>
      <c r="AD106" s="18" t="s">
        <v>167</v>
      </c>
      <c r="AE106" s="13">
        <v>304.50278914113278</v>
      </c>
      <c r="AF106" s="13">
        <v>260</v>
      </c>
      <c r="AG106" s="13">
        <v>158.09278096371924</v>
      </c>
      <c r="AH106" s="13">
        <v>143.05529199531099</v>
      </c>
    </row>
    <row r="107" spans="1:34" x14ac:dyDescent="0.35">
      <c r="A107">
        <v>103</v>
      </c>
      <c r="B107" s="7" t="s">
        <v>107</v>
      </c>
      <c r="C107" s="18" t="s">
        <v>166</v>
      </c>
      <c r="D107" s="3">
        <v>2</v>
      </c>
      <c r="F107" s="13">
        <v>2.2222999640768299</v>
      </c>
      <c r="G107" s="13">
        <v>1105.86031321209</v>
      </c>
      <c r="H107" s="13">
        <v>1311.567569067</v>
      </c>
      <c r="N107" s="13">
        <f t="shared" si="4"/>
        <v>806.55006074772234</v>
      </c>
      <c r="O107" s="13">
        <f t="shared" si="5"/>
        <v>1105.86031321209</v>
      </c>
      <c r="Q107" s="16">
        <v>5.2876336491354197</v>
      </c>
      <c r="R107" s="16">
        <v>4.5493142985491</v>
      </c>
      <c r="S107" s="16">
        <v>3742.9963468329602</v>
      </c>
      <c r="T107" s="16">
        <v>2350.0384040138701</v>
      </c>
      <c r="U107" s="17"/>
      <c r="V107" s="17"/>
      <c r="W107" s="17"/>
      <c r="X107" s="17"/>
      <c r="Y107" s="17"/>
      <c r="Z107" s="13">
        <f t="shared" si="6"/>
        <v>1525.7179246986288</v>
      </c>
      <c r="AA107" s="13">
        <f t="shared" si="7"/>
        <v>1177.6630188315028</v>
      </c>
      <c r="AC107" s="7" t="s">
        <v>107</v>
      </c>
      <c r="AD107" s="18" t="s">
        <v>166</v>
      </c>
      <c r="AE107" s="13">
        <v>1525.7179246986288</v>
      </c>
      <c r="AF107" s="13">
        <v>1177.6630188315028</v>
      </c>
      <c r="AG107" s="13">
        <v>806.55006074772234</v>
      </c>
      <c r="AH107" s="13">
        <v>1105.86031321209</v>
      </c>
    </row>
    <row r="108" spans="1:34" x14ac:dyDescent="0.35">
      <c r="A108">
        <v>104</v>
      </c>
      <c r="B108" s="2" t="s">
        <v>108</v>
      </c>
      <c r="C108" s="18" t="s">
        <v>166</v>
      </c>
      <c r="D108" s="3">
        <v>2</v>
      </c>
      <c r="E108">
        <v>1</v>
      </c>
      <c r="F108" s="13">
        <v>57.989095991463302</v>
      </c>
      <c r="G108" s="12">
        <v>1</v>
      </c>
      <c r="H108" s="13">
        <v>49.8852137975544</v>
      </c>
      <c r="I108" s="12">
        <v>14</v>
      </c>
      <c r="J108" s="12">
        <v>3.2</v>
      </c>
      <c r="K108" s="12">
        <v>1.4</v>
      </c>
      <c r="L108" s="12">
        <v>34</v>
      </c>
      <c r="M108" s="12">
        <v>1</v>
      </c>
      <c r="N108" s="13">
        <f t="shared" si="4"/>
        <v>20.309288723627212</v>
      </c>
      <c r="O108" s="13">
        <f t="shared" si="5"/>
        <v>8.6000000000000014</v>
      </c>
      <c r="Q108" s="16">
        <v>156.15569541978601</v>
      </c>
      <c r="R108" s="16">
        <v>197.18287584174101</v>
      </c>
      <c r="S108" s="16">
        <v>143.42815196939401</v>
      </c>
      <c r="T108" s="16">
        <v>159.618635804848</v>
      </c>
      <c r="U108" s="17">
        <v>170</v>
      </c>
      <c r="V108" s="17">
        <v>150</v>
      </c>
      <c r="W108" s="17">
        <v>130</v>
      </c>
      <c r="X108" s="17">
        <v>170</v>
      </c>
      <c r="Y108" s="17">
        <v>330</v>
      </c>
      <c r="Z108" s="13">
        <f t="shared" si="6"/>
        <v>178.48726211508543</v>
      </c>
      <c r="AA108" s="13">
        <f t="shared" si="7"/>
        <v>159.618635804848</v>
      </c>
      <c r="AC108" s="2" t="s">
        <v>108</v>
      </c>
      <c r="AD108" s="18" t="s">
        <v>166</v>
      </c>
      <c r="AE108" s="13">
        <v>178.48726211508543</v>
      </c>
      <c r="AF108" s="13">
        <v>159.618635804848</v>
      </c>
      <c r="AG108" s="13">
        <v>20.309288723627212</v>
      </c>
      <c r="AH108" s="13">
        <v>8.6000000000000014</v>
      </c>
    </row>
    <row r="109" spans="1:34" x14ac:dyDescent="0.35">
      <c r="A109">
        <v>105</v>
      </c>
      <c r="B109" s="2" t="s">
        <v>109</v>
      </c>
      <c r="C109" s="18" t="s">
        <v>166</v>
      </c>
      <c r="D109" s="3">
        <v>1</v>
      </c>
      <c r="E109">
        <v>0.5</v>
      </c>
      <c r="F109" s="13">
        <v>132.836018683948</v>
      </c>
      <c r="G109" s="12">
        <v>0.5</v>
      </c>
      <c r="H109" s="13">
        <v>92.371114276795694</v>
      </c>
      <c r="I109" s="12">
        <v>30</v>
      </c>
      <c r="J109" s="12">
        <v>17</v>
      </c>
      <c r="K109" s="12">
        <v>5.6</v>
      </c>
      <c r="L109" s="12">
        <v>89</v>
      </c>
      <c r="M109" s="12">
        <v>0.5</v>
      </c>
      <c r="N109" s="13">
        <f t="shared" si="4"/>
        <v>45.975891620092966</v>
      </c>
      <c r="O109" s="13">
        <f t="shared" si="5"/>
        <v>23.5</v>
      </c>
      <c r="Q109" s="16">
        <v>355.78680683958999</v>
      </c>
      <c r="R109" s="16">
        <v>377.97176366707203</v>
      </c>
      <c r="S109" s="16">
        <v>195.050187936946</v>
      </c>
      <c r="T109" s="16">
        <v>299.79014141768602</v>
      </c>
      <c r="U109" s="17">
        <v>370</v>
      </c>
      <c r="V109" s="17">
        <v>440</v>
      </c>
      <c r="W109" s="17">
        <v>310</v>
      </c>
      <c r="X109" s="17">
        <v>480</v>
      </c>
      <c r="Y109" s="17">
        <v>810</v>
      </c>
      <c r="Z109" s="13">
        <f t="shared" si="6"/>
        <v>404.28876665125489</v>
      </c>
      <c r="AA109" s="13">
        <f t="shared" si="7"/>
        <v>370</v>
      </c>
      <c r="AC109" s="2" t="s">
        <v>109</v>
      </c>
      <c r="AD109" s="18" t="s">
        <v>166</v>
      </c>
      <c r="AE109" s="13">
        <v>404.28876665125489</v>
      </c>
      <c r="AF109" s="13">
        <v>370</v>
      </c>
      <c r="AG109" s="13">
        <v>45.975891620092966</v>
      </c>
      <c r="AH109" s="13">
        <v>23.5</v>
      </c>
    </row>
    <row r="110" spans="1:34" x14ac:dyDescent="0.35">
      <c r="A110">
        <v>106</v>
      </c>
      <c r="B110" s="4" t="s">
        <v>110</v>
      </c>
      <c r="C110" s="18" t="s">
        <v>167</v>
      </c>
      <c r="D110" s="3">
        <v>1</v>
      </c>
      <c r="E110">
        <v>2</v>
      </c>
      <c r="F110" s="12">
        <v>2</v>
      </c>
      <c r="G110" s="12">
        <v>2</v>
      </c>
      <c r="H110" s="12">
        <v>2</v>
      </c>
      <c r="I110" s="12">
        <v>2</v>
      </c>
      <c r="J110" s="12">
        <v>2</v>
      </c>
      <c r="K110" s="12">
        <v>2</v>
      </c>
      <c r="L110" s="12">
        <v>2</v>
      </c>
      <c r="M110" s="12">
        <v>2</v>
      </c>
      <c r="N110" s="13">
        <f t="shared" si="4"/>
        <v>2</v>
      </c>
      <c r="O110" s="13">
        <f t="shared" si="5"/>
        <v>2</v>
      </c>
      <c r="Q110" s="16">
        <v>3.2222208445121399</v>
      </c>
      <c r="R110" s="17">
        <v>2</v>
      </c>
      <c r="S110" s="16">
        <v>7.7141775203841503</v>
      </c>
      <c r="T110" s="17">
        <v>2</v>
      </c>
      <c r="U110" s="17">
        <v>8.3000000000000007</v>
      </c>
      <c r="V110" s="17">
        <v>5.5</v>
      </c>
      <c r="W110" s="17">
        <v>6.6</v>
      </c>
      <c r="X110" s="17">
        <v>2</v>
      </c>
      <c r="Y110" s="17">
        <v>2</v>
      </c>
      <c r="Z110" s="13">
        <f t="shared" si="6"/>
        <v>4.3707109294329207</v>
      </c>
      <c r="AA110" s="13">
        <f t="shared" si="7"/>
        <v>3.2222208445121399</v>
      </c>
      <c r="AC110" s="4" t="s">
        <v>110</v>
      </c>
      <c r="AD110" s="18" t="s">
        <v>167</v>
      </c>
      <c r="AE110" s="13">
        <v>4.3707109294329207</v>
      </c>
      <c r="AF110" s="13">
        <v>3.2222208445121399</v>
      </c>
      <c r="AG110" s="13">
        <v>2</v>
      </c>
      <c r="AH110" s="13">
        <v>2</v>
      </c>
    </row>
    <row r="111" spans="1:34" x14ac:dyDescent="0.35">
      <c r="A111">
        <v>107</v>
      </c>
      <c r="B111" s="2" t="s">
        <v>111</v>
      </c>
      <c r="C111" s="18" t="s">
        <v>166</v>
      </c>
      <c r="D111" s="3">
        <v>1</v>
      </c>
      <c r="E111">
        <v>1</v>
      </c>
      <c r="F111" s="13">
        <v>41.738125676185703</v>
      </c>
      <c r="G111" s="13">
        <v>4.0768243867137004</v>
      </c>
      <c r="H111" s="13">
        <v>39.475155078468198</v>
      </c>
      <c r="I111" s="12">
        <v>13</v>
      </c>
      <c r="J111" s="12">
        <v>12</v>
      </c>
      <c r="K111" s="12">
        <v>6.9</v>
      </c>
      <c r="L111" s="12">
        <v>37</v>
      </c>
      <c r="M111" s="12">
        <v>1</v>
      </c>
      <c r="N111" s="13">
        <f t="shared" si="4"/>
        <v>19.398763142670951</v>
      </c>
      <c r="O111" s="13">
        <f t="shared" si="5"/>
        <v>12.5</v>
      </c>
      <c r="Q111" s="16">
        <v>74.849426238242998</v>
      </c>
      <c r="R111" s="16">
        <v>132.57809138464199</v>
      </c>
      <c r="S111" s="16">
        <v>44.517050384140603</v>
      </c>
      <c r="T111" s="16">
        <v>115.711937552194</v>
      </c>
      <c r="U111" s="17">
        <v>94</v>
      </c>
      <c r="V111" s="17">
        <v>140</v>
      </c>
      <c r="W111" s="17">
        <v>88</v>
      </c>
      <c r="X111" s="17">
        <v>180</v>
      </c>
      <c r="Y111" s="17">
        <v>300</v>
      </c>
      <c r="Z111" s="13">
        <f t="shared" si="6"/>
        <v>129.9618339510244</v>
      </c>
      <c r="AA111" s="13">
        <f t="shared" si="7"/>
        <v>115.711937552194</v>
      </c>
      <c r="AC111" s="2" t="s">
        <v>111</v>
      </c>
      <c r="AD111" s="18" t="s">
        <v>166</v>
      </c>
      <c r="AE111" s="13">
        <v>129.9618339510244</v>
      </c>
      <c r="AF111" s="13">
        <v>115.711937552194</v>
      </c>
      <c r="AG111" s="13">
        <v>19.398763142670951</v>
      </c>
      <c r="AH111" s="13">
        <v>12.5</v>
      </c>
    </row>
    <row r="112" spans="1:34" x14ac:dyDescent="0.35">
      <c r="A112">
        <v>108</v>
      </c>
      <c r="B112" s="4" t="s">
        <v>112</v>
      </c>
      <c r="C112" s="18" t="s">
        <v>167</v>
      </c>
      <c r="D112" s="3">
        <v>1</v>
      </c>
      <c r="E112">
        <v>2</v>
      </c>
      <c r="F112" s="13">
        <v>53.076681121417003</v>
      </c>
      <c r="G112" s="13">
        <v>19.894269150375099</v>
      </c>
      <c r="H112" s="13">
        <v>66.356319963774993</v>
      </c>
      <c r="I112" s="12">
        <v>41</v>
      </c>
      <c r="J112" s="12">
        <v>45</v>
      </c>
      <c r="K112" s="12">
        <v>30</v>
      </c>
      <c r="L112" s="12">
        <v>49</v>
      </c>
      <c r="M112" s="12">
        <v>26</v>
      </c>
      <c r="N112" s="13">
        <f t="shared" si="4"/>
        <v>41.290908779445886</v>
      </c>
      <c r="O112" s="13">
        <f t="shared" si="5"/>
        <v>43</v>
      </c>
      <c r="Q112" s="16">
        <v>93.455973284994997</v>
      </c>
      <c r="R112" s="16">
        <v>117.43819175288699</v>
      </c>
      <c r="S112" s="16">
        <v>76.123665916240796</v>
      </c>
      <c r="T112" s="16">
        <v>130.49359635754001</v>
      </c>
      <c r="U112" s="17">
        <v>130</v>
      </c>
      <c r="V112" s="17">
        <v>140</v>
      </c>
      <c r="W112" s="17">
        <v>100</v>
      </c>
      <c r="X112" s="17">
        <v>99</v>
      </c>
      <c r="Y112" s="17">
        <v>150</v>
      </c>
      <c r="Z112" s="13">
        <f t="shared" si="6"/>
        <v>115.16793636796254</v>
      </c>
      <c r="AA112" s="13">
        <f t="shared" si="7"/>
        <v>117.43819175288699</v>
      </c>
      <c r="AC112" s="4" t="s">
        <v>112</v>
      </c>
      <c r="AD112" s="18" t="s">
        <v>167</v>
      </c>
      <c r="AE112" s="13">
        <v>115.16793636796254</v>
      </c>
      <c r="AF112" s="13">
        <v>117.43819175288699</v>
      </c>
      <c r="AG112" s="13">
        <v>41.290908779445886</v>
      </c>
      <c r="AH112" s="13">
        <v>43</v>
      </c>
    </row>
    <row r="113" spans="1:34" x14ac:dyDescent="0.35">
      <c r="A113">
        <v>109</v>
      </c>
      <c r="B113" s="4" t="s">
        <v>113</v>
      </c>
      <c r="C113" s="18" t="s">
        <v>167</v>
      </c>
      <c r="D113" s="3">
        <v>1</v>
      </c>
      <c r="E113">
        <v>5</v>
      </c>
      <c r="F113" s="13">
        <v>9.1662382682574304</v>
      </c>
      <c r="G113" s="12">
        <v>5</v>
      </c>
      <c r="H113" s="12">
        <v>5</v>
      </c>
      <c r="I113" s="12">
        <v>5</v>
      </c>
      <c r="J113" s="12">
        <v>5</v>
      </c>
      <c r="K113" s="12">
        <v>5</v>
      </c>
      <c r="L113" s="12">
        <v>5</v>
      </c>
      <c r="M113" s="12">
        <v>5</v>
      </c>
      <c r="N113" s="13">
        <f t="shared" si="4"/>
        <v>5.5207797835321788</v>
      </c>
      <c r="O113" s="13">
        <f t="shared" si="5"/>
        <v>5</v>
      </c>
      <c r="Q113" s="16">
        <v>7.8325451204387901</v>
      </c>
      <c r="R113" s="16">
        <v>10.6710617413517</v>
      </c>
      <c r="S113" s="16">
        <v>8.9014908438691993</v>
      </c>
      <c r="T113" s="16">
        <v>5.3054201042523497</v>
      </c>
      <c r="U113" s="17">
        <v>7.3</v>
      </c>
      <c r="V113" s="17">
        <v>10</v>
      </c>
      <c r="W113" s="17">
        <v>9.3000000000000007</v>
      </c>
      <c r="X113" s="17">
        <v>14</v>
      </c>
      <c r="Y113" s="17">
        <v>13</v>
      </c>
      <c r="Z113" s="13">
        <f t="shared" si="6"/>
        <v>9.5900575344346706</v>
      </c>
      <c r="AA113" s="13">
        <f t="shared" si="7"/>
        <v>9.3000000000000007</v>
      </c>
      <c r="AC113" s="4" t="s">
        <v>113</v>
      </c>
      <c r="AD113" s="18" t="s">
        <v>167</v>
      </c>
      <c r="AE113" s="13">
        <v>9.5900575344346706</v>
      </c>
      <c r="AF113" s="13">
        <v>9.3000000000000007</v>
      </c>
      <c r="AG113" s="13">
        <v>5.5207797835321788</v>
      </c>
      <c r="AH113" s="13">
        <v>5</v>
      </c>
    </row>
    <row r="114" spans="1:34" x14ac:dyDescent="0.35">
      <c r="A114">
        <v>110</v>
      </c>
      <c r="B114" s="4" t="s">
        <v>114</v>
      </c>
      <c r="C114" s="18" t="s">
        <v>167</v>
      </c>
      <c r="D114" s="3">
        <v>1</v>
      </c>
      <c r="E114">
        <v>2</v>
      </c>
      <c r="F114" s="13">
        <v>63.719115312772502</v>
      </c>
      <c r="G114" s="13">
        <v>92.639988016043702</v>
      </c>
      <c r="H114" s="13">
        <v>67.050145036201599</v>
      </c>
      <c r="I114" s="12">
        <v>51</v>
      </c>
      <c r="J114" s="12">
        <v>64</v>
      </c>
      <c r="K114" s="12">
        <v>48</v>
      </c>
      <c r="L114" s="12">
        <v>76</v>
      </c>
      <c r="M114" s="12">
        <v>120</v>
      </c>
      <c r="N114" s="13">
        <f t="shared" si="4"/>
        <v>72.801156045627224</v>
      </c>
      <c r="O114" s="13">
        <f t="shared" si="5"/>
        <v>65.525072518100799</v>
      </c>
      <c r="Q114" s="17">
        <v>2</v>
      </c>
      <c r="R114" s="17">
        <v>2</v>
      </c>
      <c r="S114" s="17">
        <v>2</v>
      </c>
      <c r="T114" s="17">
        <v>2</v>
      </c>
      <c r="U114" s="17">
        <v>2</v>
      </c>
      <c r="V114" s="17">
        <v>2</v>
      </c>
      <c r="W114" s="17">
        <v>2</v>
      </c>
      <c r="X114" s="17">
        <v>2</v>
      </c>
      <c r="Y114" s="17">
        <v>2</v>
      </c>
      <c r="Z114" s="13">
        <f t="shared" si="6"/>
        <v>2</v>
      </c>
      <c r="AA114" s="13">
        <f t="shared" si="7"/>
        <v>2</v>
      </c>
      <c r="AC114" s="4" t="s">
        <v>114</v>
      </c>
      <c r="AD114" s="18" t="s">
        <v>167</v>
      </c>
      <c r="AE114" s="13">
        <v>2</v>
      </c>
      <c r="AF114" s="13">
        <v>2</v>
      </c>
      <c r="AG114" s="13">
        <v>72.801156045627224</v>
      </c>
      <c r="AH114" s="13">
        <v>65.525072518100799</v>
      </c>
    </row>
    <row r="115" spans="1:34" x14ac:dyDescent="0.35">
      <c r="A115">
        <v>111</v>
      </c>
      <c r="B115" s="2" t="s">
        <v>115</v>
      </c>
      <c r="C115" s="18" t="s">
        <v>166</v>
      </c>
      <c r="D115" s="3">
        <v>1</v>
      </c>
      <c r="E115">
        <v>2</v>
      </c>
      <c r="F115" s="13">
        <v>322.30119637300601</v>
      </c>
      <c r="G115" s="13">
        <v>51.406277877766101</v>
      </c>
      <c r="H115" s="13">
        <v>352.11336490267303</v>
      </c>
      <c r="I115" s="12">
        <v>150</v>
      </c>
      <c r="J115" s="12">
        <v>150</v>
      </c>
      <c r="K115" s="12">
        <v>94</v>
      </c>
      <c r="L115" s="12">
        <v>330</v>
      </c>
      <c r="M115" s="12">
        <v>70</v>
      </c>
      <c r="N115" s="13">
        <f t="shared" si="4"/>
        <v>189.97760489418064</v>
      </c>
      <c r="O115" s="13">
        <f t="shared" si="5"/>
        <v>150</v>
      </c>
      <c r="Q115" s="16">
        <v>619.60107965856298</v>
      </c>
      <c r="R115" s="16">
        <v>642.73932287168998</v>
      </c>
      <c r="S115" s="16">
        <v>479.53802807403798</v>
      </c>
      <c r="T115" s="16">
        <v>778.98812260044099</v>
      </c>
      <c r="U115" s="17">
        <v>720</v>
      </c>
      <c r="V115" s="17">
        <v>700</v>
      </c>
      <c r="W115" s="17">
        <v>640</v>
      </c>
      <c r="X115" s="17">
        <v>1000</v>
      </c>
      <c r="Y115" s="17">
        <v>1500</v>
      </c>
      <c r="Z115" s="13">
        <f t="shared" si="6"/>
        <v>786.76295035608143</v>
      </c>
      <c r="AA115" s="13">
        <f t="shared" si="7"/>
        <v>700</v>
      </c>
      <c r="AC115" s="2" t="s">
        <v>115</v>
      </c>
      <c r="AD115" s="18" t="s">
        <v>166</v>
      </c>
      <c r="AE115" s="13">
        <v>786.76295035608143</v>
      </c>
      <c r="AF115" s="13">
        <v>700</v>
      </c>
      <c r="AG115" s="13">
        <v>189.97760489418064</v>
      </c>
      <c r="AH115" s="13">
        <v>150</v>
      </c>
    </row>
    <row r="116" spans="1:34" x14ac:dyDescent="0.35">
      <c r="A116">
        <v>112</v>
      </c>
      <c r="B116" s="4" t="s">
        <v>116</v>
      </c>
      <c r="C116" s="18" t="s">
        <v>167</v>
      </c>
      <c r="D116" s="3">
        <v>1</v>
      </c>
      <c r="E116">
        <v>2</v>
      </c>
      <c r="F116" s="13">
        <v>15.7874448518332</v>
      </c>
      <c r="G116" s="13">
        <v>2.5628727174558201</v>
      </c>
      <c r="H116" s="13">
        <v>10.094030271947201</v>
      </c>
      <c r="I116" s="12">
        <v>6.6</v>
      </c>
      <c r="J116" s="12">
        <v>7.4</v>
      </c>
      <c r="K116" s="12">
        <v>4.3</v>
      </c>
      <c r="L116" s="12">
        <v>20</v>
      </c>
      <c r="M116" s="12">
        <v>2</v>
      </c>
      <c r="N116" s="13">
        <f t="shared" si="4"/>
        <v>8.5930434801545275</v>
      </c>
      <c r="O116" s="13">
        <f t="shared" si="5"/>
        <v>7</v>
      </c>
      <c r="Q116" s="16">
        <v>1533.0244173616099</v>
      </c>
      <c r="R116" s="16">
        <v>1705.3049098894101</v>
      </c>
      <c r="S116" s="16">
        <v>1264.41431379661</v>
      </c>
      <c r="T116" s="16">
        <v>1767.4158340660899</v>
      </c>
      <c r="U116" s="17">
        <v>2000</v>
      </c>
      <c r="V116" s="17">
        <v>2100</v>
      </c>
      <c r="W116" s="17">
        <v>1600</v>
      </c>
      <c r="X116" s="17">
        <v>2700</v>
      </c>
      <c r="Y116" s="17">
        <v>6500</v>
      </c>
      <c r="Z116" s="13">
        <f t="shared" si="6"/>
        <v>2352.2399416793023</v>
      </c>
      <c r="AA116" s="13">
        <f t="shared" si="7"/>
        <v>1767.4158340660899</v>
      </c>
      <c r="AC116" s="4" t="s">
        <v>116</v>
      </c>
      <c r="AD116" s="18" t="s">
        <v>167</v>
      </c>
      <c r="AE116" s="13">
        <v>2352.2399416793023</v>
      </c>
      <c r="AF116" s="13">
        <v>1767.4158340660899</v>
      </c>
      <c r="AG116" s="13">
        <v>8.5930434801545275</v>
      </c>
      <c r="AH116" s="13">
        <v>7</v>
      </c>
    </row>
    <row r="117" spans="1:34" x14ac:dyDescent="0.35">
      <c r="A117">
        <v>113</v>
      </c>
      <c r="B117" s="4" t="s">
        <v>117</v>
      </c>
      <c r="C117" s="18" t="s">
        <v>167</v>
      </c>
      <c r="D117" s="3">
        <v>1</v>
      </c>
      <c r="E117">
        <v>15</v>
      </c>
      <c r="F117" s="13">
        <v>52.872157635788398</v>
      </c>
      <c r="G117" s="13">
        <v>22.262795563559699</v>
      </c>
      <c r="H117" s="13">
        <v>54.750429089892698</v>
      </c>
      <c r="I117" s="12">
        <v>35</v>
      </c>
      <c r="J117" s="12">
        <v>40</v>
      </c>
      <c r="K117" s="12">
        <v>24</v>
      </c>
      <c r="L117" s="12">
        <v>43</v>
      </c>
      <c r="M117" s="12">
        <v>23</v>
      </c>
      <c r="N117" s="13">
        <f t="shared" si="4"/>
        <v>36.860672786155099</v>
      </c>
      <c r="O117" s="13">
        <f t="shared" si="5"/>
        <v>37.5</v>
      </c>
      <c r="Q117" s="16">
        <v>87.710693708677297</v>
      </c>
      <c r="R117" s="16">
        <v>84.891192616106906</v>
      </c>
      <c r="S117" s="16">
        <v>94.429840623136698</v>
      </c>
      <c r="T117" s="16">
        <v>102.911642496497</v>
      </c>
      <c r="U117" s="17">
        <v>110</v>
      </c>
      <c r="V117" s="17">
        <v>100</v>
      </c>
      <c r="W117" s="17">
        <v>92</v>
      </c>
      <c r="X117" s="17">
        <v>86</v>
      </c>
      <c r="Y117" s="17">
        <v>130</v>
      </c>
      <c r="Z117" s="13">
        <f t="shared" si="6"/>
        <v>98.660374382713087</v>
      </c>
      <c r="AA117" s="13">
        <f t="shared" si="7"/>
        <v>94.429840623136698</v>
      </c>
      <c r="AC117" s="4" t="s">
        <v>117</v>
      </c>
      <c r="AD117" s="18" t="s">
        <v>167</v>
      </c>
      <c r="AE117" s="13">
        <v>98.660374382713087</v>
      </c>
      <c r="AF117" s="13">
        <v>94.429840623136698</v>
      </c>
      <c r="AG117" s="13">
        <v>36.860672786155099</v>
      </c>
      <c r="AH117" s="13">
        <v>37.5</v>
      </c>
    </row>
    <row r="118" spans="1:34" x14ac:dyDescent="0.35">
      <c r="A118">
        <v>114</v>
      </c>
      <c r="B118" s="4" t="s">
        <v>118</v>
      </c>
      <c r="C118" s="18" t="s">
        <v>167</v>
      </c>
      <c r="D118" s="3">
        <v>1</v>
      </c>
      <c r="F118" s="13">
        <v>161.68683148507199</v>
      </c>
      <c r="G118" s="13"/>
      <c r="H118" s="13"/>
      <c r="N118" s="13">
        <f t="shared" si="4"/>
        <v>161.68683148507199</v>
      </c>
      <c r="O118" s="13">
        <f t="shared" si="5"/>
        <v>161.68683148507199</v>
      </c>
      <c r="Q118" s="16">
        <v>305.91544431758098</v>
      </c>
      <c r="R118" s="16">
        <v>314.181251106856</v>
      </c>
      <c r="S118" s="16">
        <v>447.57334702982899</v>
      </c>
      <c r="T118" s="16">
        <v>443.91566732545198</v>
      </c>
      <c r="U118" s="17"/>
      <c r="V118" s="17"/>
      <c r="W118" s="17"/>
      <c r="X118" s="17"/>
      <c r="Y118" s="17"/>
      <c r="Z118" s="13">
        <f t="shared" si="6"/>
        <v>377.89642744492949</v>
      </c>
      <c r="AA118" s="13">
        <f t="shared" si="7"/>
        <v>379.04845921615401</v>
      </c>
      <c r="AC118" s="4" t="s">
        <v>118</v>
      </c>
      <c r="AD118" s="18" t="s">
        <v>167</v>
      </c>
      <c r="AE118" s="13">
        <v>377.89642744492949</v>
      </c>
      <c r="AF118" s="13">
        <v>379.04845921615401</v>
      </c>
      <c r="AG118" s="13">
        <v>161.68683148507199</v>
      </c>
      <c r="AH118" s="13">
        <v>161.68683148507199</v>
      </c>
    </row>
    <row r="119" spans="1:34" x14ac:dyDescent="0.35">
      <c r="A119">
        <v>115</v>
      </c>
      <c r="B119" s="4" t="s">
        <v>119</v>
      </c>
      <c r="C119" s="18" t="s">
        <v>167</v>
      </c>
      <c r="D119" s="3">
        <v>1</v>
      </c>
      <c r="E119">
        <v>2</v>
      </c>
      <c r="F119" s="13">
        <v>42.582656100232498</v>
      </c>
      <c r="G119" s="13">
        <v>81.833746401365701</v>
      </c>
      <c r="H119" s="13">
        <v>42.781289169805902</v>
      </c>
      <c r="I119" s="12">
        <v>51</v>
      </c>
      <c r="J119" s="12">
        <v>71</v>
      </c>
      <c r="K119" s="12">
        <v>56</v>
      </c>
      <c r="L119" s="12">
        <v>92</v>
      </c>
      <c r="M119" s="12">
        <v>220</v>
      </c>
      <c r="N119" s="13">
        <f t="shared" si="4"/>
        <v>82.149711458925509</v>
      </c>
      <c r="O119" s="13">
        <f t="shared" si="5"/>
        <v>63.5</v>
      </c>
      <c r="Q119" s="17">
        <v>2</v>
      </c>
      <c r="R119" s="17">
        <v>2</v>
      </c>
      <c r="S119" s="17">
        <v>2</v>
      </c>
      <c r="T119" s="17">
        <v>2</v>
      </c>
      <c r="U119" s="17">
        <v>2</v>
      </c>
      <c r="V119" s="17">
        <v>2</v>
      </c>
      <c r="W119" s="17">
        <v>2</v>
      </c>
      <c r="X119" s="17">
        <v>2</v>
      </c>
      <c r="Y119" s="17">
        <v>2</v>
      </c>
      <c r="Z119" s="13">
        <f t="shared" si="6"/>
        <v>2</v>
      </c>
      <c r="AA119" s="13">
        <f t="shared" si="7"/>
        <v>2</v>
      </c>
      <c r="AC119" s="4" t="s">
        <v>119</v>
      </c>
      <c r="AD119" s="18" t="s">
        <v>167</v>
      </c>
      <c r="AE119" s="13">
        <v>2</v>
      </c>
      <c r="AF119" s="13">
        <v>2</v>
      </c>
      <c r="AG119" s="13">
        <v>82.149711458925509</v>
      </c>
      <c r="AH119" s="13">
        <v>63.5</v>
      </c>
    </row>
    <row r="120" spans="1:34" x14ac:dyDescent="0.35">
      <c r="A120">
        <v>116</v>
      </c>
      <c r="B120" s="2" t="s">
        <v>120</v>
      </c>
      <c r="C120" s="18" t="s">
        <v>166</v>
      </c>
      <c r="D120" s="3">
        <v>1</v>
      </c>
      <c r="E120">
        <v>1</v>
      </c>
      <c r="F120" s="13">
        <v>40.310207744478397</v>
      </c>
      <c r="G120" s="13">
        <v>14.1386984073823</v>
      </c>
      <c r="H120" s="13">
        <v>37.742065481465602</v>
      </c>
      <c r="I120" s="12">
        <v>18</v>
      </c>
      <c r="J120" s="12">
        <v>16</v>
      </c>
      <c r="K120" s="12">
        <v>10</v>
      </c>
      <c r="L120" s="12">
        <v>18</v>
      </c>
      <c r="M120" s="12">
        <v>13</v>
      </c>
      <c r="N120" s="13">
        <f t="shared" si="4"/>
        <v>20.898871454165786</v>
      </c>
      <c r="O120" s="13">
        <f t="shared" si="5"/>
        <v>17</v>
      </c>
      <c r="Q120" s="16">
        <v>251.306226166176</v>
      </c>
      <c r="R120" s="16">
        <v>278.07629596347101</v>
      </c>
      <c r="S120" s="16">
        <v>281.28390816187499</v>
      </c>
      <c r="T120" s="16">
        <v>318.88717380576998</v>
      </c>
      <c r="U120" s="17">
        <v>320</v>
      </c>
      <c r="V120" s="17">
        <v>330</v>
      </c>
      <c r="W120" s="17">
        <v>270</v>
      </c>
      <c r="X120" s="17">
        <v>270</v>
      </c>
      <c r="Y120" s="17">
        <v>330</v>
      </c>
      <c r="Z120" s="13">
        <f t="shared" si="6"/>
        <v>294.39484489969914</v>
      </c>
      <c r="AA120" s="13">
        <f t="shared" si="7"/>
        <v>281.28390816187499</v>
      </c>
      <c r="AC120" s="2" t="s">
        <v>120</v>
      </c>
      <c r="AD120" s="18" t="s">
        <v>166</v>
      </c>
      <c r="AE120" s="13">
        <v>294.39484489969914</v>
      </c>
      <c r="AF120" s="13">
        <v>281.28390816187499</v>
      </c>
      <c r="AG120" s="13">
        <v>20.898871454165786</v>
      </c>
      <c r="AH120" s="13">
        <v>17</v>
      </c>
    </row>
    <row r="121" spans="1:34" x14ac:dyDescent="0.35">
      <c r="A121">
        <v>117</v>
      </c>
      <c r="B121" s="4" t="s">
        <v>121</v>
      </c>
      <c r="C121" s="18" t="s">
        <v>167</v>
      </c>
      <c r="D121" s="3">
        <v>1</v>
      </c>
      <c r="E121">
        <v>50</v>
      </c>
      <c r="F121" s="13">
        <v>71.339358600835794</v>
      </c>
      <c r="G121" s="12">
        <v>50</v>
      </c>
      <c r="H121" s="12">
        <v>50</v>
      </c>
      <c r="I121" s="12">
        <v>50</v>
      </c>
      <c r="J121" s="12">
        <v>50</v>
      </c>
      <c r="K121" s="12">
        <v>50</v>
      </c>
      <c r="L121" s="12" t="s">
        <v>122</v>
      </c>
      <c r="M121" s="12">
        <v>50</v>
      </c>
      <c r="N121" s="13">
        <f t="shared" si="4"/>
        <v>53.048479800119402</v>
      </c>
      <c r="O121" s="13">
        <f t="shared" si="5"/>
        <v>50</v>
      </c>
      <c r="Q121" s="16">
        <v>85.239554255152399</v>
      </c>
      <c r="R121" s="16">
        <v>96.683674512617301</v>
      </c>
      <c r="S121" s="17">
        <v>50</v>
      </c>
      <c r="T121" s="16">
        <v>58.4905876381318</v>
      </c>
      <c r="U121" s="17">
        <v>50</v>
      </c>
      <c r="V121" s="17">
        <v>50</v>
      </c>
      <c r="W121" s="17">
        <v>50</v>
      </c>
      <c r="X121" s="17">
        <v>50</v>
      </c>
      <c r="Y121" s="17">
        <v>50</v>
      </c>
      <c r="Z121" s="13">
        <f t="shared" si="6"/>
        <v>60.045979600655727</v>
      </c>
      <c r="AA121" s="13">
        <f t="shared" si="7"/>
        <v>50</v>
      </c>
      <c r="AC121" s="4" t="s">
        <v>121</v>
      </c>
      <c r="AD121" s="18" t="s">
        <v>167</v>
      </c>
      <c r="AE121" s="13">
        <v>60.045979600655727</v>
      </c>
      <c r="AF121" s="13">
        <v>50</v>
      </c>
      <c r="AG121" s="13">
        <v>53.048479800119402</v>
      </c>
      <c r="AH121" s="13">
        <v>50</v>
      </c>
    </row>
    <row r="122" spans="1:34" x14ac:dyDescent="0.35">
      <c r="A122">
        <v>118</v>
      </c>
      <c r="B122" s="2" t="s">
        <v>123</v>
      </c>
      <c r="C122" s="18" t="s">
        <v>166</v>
      </c>
      <c r="D122" s="3">
        <v>1</v>
      </c>
      <c r="F122" s="13"/>
      <c r="G122" s="13"/>
      <c r="H122" s="13"/>
      <c r="N122" s="13" t="e">
        <f t="shared" si="4"/>
        <v>#DIV/0!</v>
      </c>
      <c r="O122" s="13" t="e">
        <f t="shared" si="5"/>
        <v>#NUM!</v>
      </c>
      <c r="Q122" s="16">
        <v>234.36687786620999</v>
      </c>
      <c r="R122" s="16">
        <v>253.022301035932</v>
      </c>
      <c r="S122" s="16">
        <v>247.79963415592599</v>
      </c>
      <c r="T122" s="16">
        <v>217.569909611795</v>
      </c>
      <c r="U122" s="17"/>
      <c r="V122" s="17"/>
      <c r="W122" s="17"/>
      <c r="X122" s="17"/>
      <c r="Y122" s="17"/>
      <c r="Z122" s="13">
        <f t="shared" si="6"/>
        <v>238.18968066746575</v>
      </c>
      <c r="AA122" s="13">
        <f t="shared" si="7"/>
        <v>241.08325601106799</v>
      </c>
      <c r="AC122" s="2" t="s">
        <v>123</v>
      </c>
      <c r="AD122" s="18" t="s">
        <v>166</v>
      </c>
      <c r="AE122" s="13">
        <v>238.18968066746575</v>
      </c>
      <c r="AF122" s="13">
        <v>241.08325601106799</v>
      </c>
      <c r="AG122" s="13" t="e">
        <v>#DIV/0!</v>
      </c>
      <c r="AH122" s="13" t="e">
        <v>#NUM!</v>
      </c>
    </row>
    <row r="123" spans="1:34" x14ac:dyDescent="0.35">
      <c r="A123">
        <v>119</v>
      </c>
      <c r="B123" s="2" t="s">
        <v>124</v>
      </c>
      <c r="C123" s="18" t="s">
        <v>166</v>
      </c>
      <c r="D123" s="3">
        <v>2</v>
      </c>
      <c r="E123">
        <v>10</v>
      </c>
      <c r="F123" s="13">
        <v>1767.4905403688001</v>
      </c>
      <c r="G123" s="13">
        <v>573.90491384015104</v>
      </c>
      <c r="H123" s="13">
        <v>1178.3619903035101</v>
      </c>
      <c r="I123" s="12">
        <v>600</v>
      </c>
      <c r="J123" s="12">
        <v>740</v>
      </c>
      <c r="K123" s="12">
        <v>600</v>
      </c>
      <c r="L123" s="12">
        <v>1500</v>
      </c>
      <c r="M123" s="12">
        <v>450</v>
      </c>
      <c r="N123" s="13">
        <f t="shared" si="4"/>
        <v>926.21968056405763</v>
      </c>
      <c r="O123" s="13">
        <f t="shared" si="5"/>
        <v>670</v>
      </c>
      <c r="Q123" s="16">
        <v>3611.5228492485498</v>
      </c>
      <c r="R123" s="16">
        <v>4046.2425944748702</v>
      </c>
      <c r="S123" s="16">
        <v>3146.3303099570198</v>
      </c>
      <c r="T123" s="16">
        <v>2737.9622240209901</v>
      </c>
      <c r="U123" s="17">
        <v>2400</v>
      </c>
      <c r="V123" s="17">
        <v>2600</v>
      </c>
      <c r="W123" s="17">
        <v>2500</v>
      </c>
      <c r="X123" s="17">
        <v>3000</v>
      </c>
      <c r="Y123" s="17">
        <v>3600</v>
      </c>
      <c r="Z123" s="13">
        <f t="shared" si="6"/>
        <v>3071.3397753001586</v>
      </c>
      <c r="AA123" s="13">
        <f t="shared" si="7"/>
        <v>3000</v>
      </c>
      <c r="AC123" s="2" t="s">
        <v>124</v>
      </c>
      <c r="AD123" s="18" t="s">
        <v>166</v>
      </c>
      <c r="AE123" s="13">
        <v>3071.3397753001586</v>
      </c>
      <c r="AF123" s="13">
        <v>3000</v>
      </c>
      <c r="AG123" s="13">
        <v>926.21968056405763</v>
      </c>
      <c r="AH123" s="13">
        <v>670</v>
      </c>
    </row>
    <row r="124" spans="1:34" x14ac:dyDescent="0.35">
      <c r="A124">
        <v>120</v>
      </c>
      <c r="B124" s="4" t="s">
        <v>125</v>
      </c>
      <c r="C124" s="18" t="s">
        <v>167</v>
      </c>
      <c r="D124" s="3">
        <v>2</v>
      </c>
      <c r="E124">
        <v>10</v>
      </c>
      <c r="F124" s="13">
        <v>126.234648519883</v>
      </c>
      <c r="G124" s="13">
        <v>47.2221575366938</v>
      </c>
      <c r="H124" s="13">
        <v>126.347340621813</v>
      </c>
      <c r="I124" s="12">
        <v>92</v>
      </c>
      <c r="J124" s="12">
        <v>120</v>
      </c>
      <c r="K124" s="12">
        <v>78</v>
      </c>
      <c r="L124" s="12">
        <v>110</v>
      </c>
      <c r="M124" s="12">
        <v>56</v>
      </c>
      <c r="N124" s="13">
        <f t="shared" si="4"/>
        <v>94.475518334798721</v>
      </c>
      <c r="O124" s="13">
        <f t="shared" si="5"/>
        <v>101</v>
      </c>
      <c r="Q124" s="16">
        <v>261.50820990916799</v>
      </c>
      <c r="R124" s="16">
        <v>238.78341150452599</v>
      </c>
      <c r="S124" s="16">
        <v>350.30793773801599</v>
      </c>
      <c r="T124" s="16">
        <v>256.15288609786001</v>
      </c>
      <c r="U124" s="17">
        <v>380</v>
      </c>
      <c r="V124" s="17">
        <v>280</v>
      </c>
      <c r="W124" s="17">
        <v>390</v>
      </c>
      <c r="X124" s="17">
        <v>190</v>
      </c>
      <c r="Y124" s="17">
        <v>270</v>
      </c>
      <c r="Z124" s="13">
        <f t="shared" si="6"/>
        <v>290.75027169439664</v>
      </c>
      <c r="AA124" s="13">
        <f t="shared" si="7"/>
        <v>270</v>
      </c>
      <c r="AC124" s="4" t="s">
        <v>125</v>
      </c>
      <c r="AD124" s="18" t="s">
        <v>167</v>
      </c>
      <c r="AE124" s="13">
        <v>290.75027169439664</v>
      </c>
      <c r="AF124" s="13">
        <v>270</v>
      </c>
      <c r="AG124" s="13">
        <v>94.475518334798721</v>
      </c>
      <c r="AH124" s="13">
        <v>101</v>
      </c>
    </row>
    <row r="125" spans="1:34" x14ac:dyDescent="0.35">
      <c r="A125">
        <v>121</v>
      </c>
      <c r="B125" s="4" t="s">
        <v>126</v>
      </c>
      <c r="C125" s="18" t="s">
        <v>167</v>
      </c>
      <c r="D125" s="3">
        <v>2</v>
      </c>
      <c r="E125">
        <v>5</v>
      </c>
      <c r="F125" s="13">
        <v>48.070603518979397</v>
      </c>
      <c r="G125" s="12">
        <v>5</v>
      </c>
      <c r="H125" s="13">
        <v>40.417143620260198</v>
      </c>
      <c r="I125" s="12">
        <v>40</v>
      </c>
      <c r="J125" s="12">
        <v>50</v>
      </c>
      <c r="K125" s="12">
        <v>36</v>
      </c>
      <c r="L125" s="12">
        <v>26</v>
      </c>
      <c r="M125" s="12">
        <v>30</v>
      </c>
      <c r="N125" s="13">
        <f t="shared" si="4"/>
        <v>34.435968392404945</v>
      </c>
      <c r="O125" s="13">
        <f t="shared" si="5"/>
        <v>38</v>
      </c>
      <c r="Q125" s="16">
        <v>8.9852932630459108</v>
      </c>
      <c r="R125" s="16">
        <v>6.27030680699675</v>
      </c>
      <c r="S125" s="17">
        <v>5</v>
      </c>
      <c r="T125" s="17">
        <v>5</v>
      </c>
      <c r="U125" s="17">
        <v>5</v>
      </c>
      <c r="V125" s="17">
        <v>5</v>
      </c>
      <c r="W125" s="17">
        <v>5</v>
      </c>
      <c r="X125" s="17">
        <v>5</v>
      </c>
      <c r="Y125" s="17">
        <v>16</v>
      </c>
      <c r="Z125" s="13">
        <f t="shared" si="6"/>
        <v>6.8061777855602958</v>
      </c>
      <c r="AA125" s="13">
        <f t="shared" si="7"/>
        <v>5</v>
      </c>
      <c r="AC125" s="4" t="s">
        <v>126</v>
      </c>
      <c r="AD125" s="18" t="s">
        <v>167</v>
      </c>
      <c r="AE125" s="13">
        <v>6.8061777855602958</v>
      </c>
      <c r="AF125" s="13">
        <v>5</v>
      </c>
      <c r="AG125" s="13">
        <v>34.435968392404945</v>
      </c>
      <c r="AH125" s="13">
        <v>38</v>
      </c>
    </row>
    <row r="126" spans="1:34" x14ac:dyDescent="0.35">
      <c r="A126">
        <v>122</v>
      </c>
      <c r="B126" s="2" t="s">
        <v>127</v>
      </c>
      <c r="C126" s="18" t="s">
        <v>166</v>
      </c>
      <c r="D126" s="3">
        <v>1</v>
      </c>
      <c r="E126">
        <v>10</v>
      </c>
      <c r="F126" s="13">
        <v>92.198267863514204</v>
      </c>
      <c r="G126" s="13">
        <v>24.908118470700099</v>
      </c>
      <c r="H126" s="13">
        <v>65.172017884578807</v>
      </c>
      <c r="I126" s="12">
        <v>50</v>
      </c>
      <c r="J126" s="12">
        <v>81</v>
      </c>
      <c r="K126" s="12">
        <v>48</v>
      </c>
      <c r="L126" s="12">
        <v>88</v>
      </c>
      <c r="M126" s="12">
        <v>31</v>
      </c>
      <c r="N126" s="13">
        <f t="shared" si="4"/>
        <v>60.034800527349141</v>
      </c>
      <c r="O126" s="13">
        <f t="shared" si="5"/>
        <v>57.586008942289403</v>
      </c>
      <c r="Q126" s="16">
        <v>142.16972268360999</v>
      </c>
      <c r="R126" s="16">
        <v>162.04088717311299</v>
      </c>
      <c r="S126" s="16">
        <v>123.16054564802199</v>
      </c>
      <c r="T126" s="16">
        <v>161.69777857518901</v>
      </c>
      <c r="U126" s="17">
        <v>140</v>
      </c>
      <c r="V126" s="17">
        <v>150</v>
      </c>
      <c r="W126" s="17">
        <v>150</v>
      </c>
      <c r="X126" s="17">
        <v>10</v>
      </c>
      <c r="Y126" s="17">
        <v>110</v>
      </c>
      <c r="Z126" s="13">
        <f t="shared" si="6"/>
        <v>127.67432600888156</v>
      </c>
      <c r="AA126" s="13">
        <f t="shared" si="7"/>
        <v>142.16972268360999</v>
      </c>
      <c r="AC126" s="2" t="s">
        <v>127</v>
      </c>
      <c r="AD126" s="18" t="s">
        <v>166</v>
      </c>
      <c r="AE126" s="13">
        <v>127.67432600888156</v>
      </c>
      <c r="AF126" s="13">
        <v>142.16972268360999</v>
      </c>
      <c r="AG126" s="13">
        <v>60.034800527349141</v>
      </c>
      <c r="AH126" s="13">
        <v>57.586008942289403</v>
      </c>
    </row>
    <row r="127" spans="1:34" x14ac:dyDescent="0.35">
      <c r="A127">
        <v>123</v>
      </c>
      <c r="B127" s="4" t="s">
        <v>128</v>
      </c>
      <c r="C127" s="18" t="s">
        <v>167</v>
      </c>
      <c r="D127" s="3">
        <v>1</v>
      </c>
      <c r="E127">
        <v>20</v>
      </c>
      <c r="F127" s="13">
        <v>356.44163573554101</v>
      </c>
      <c r="G127" s="13">
        <v>255.51124819757999</v>
      </c>
      <c r="H127" s="13">
        <v>388.62440402177702</v>
      </c>
      <c r="I127" s="12">
        <v>150</v>
      </c>
      <c r="J127" s="12">
        <v>190</v>
      </c>
      <c r="K127" s="12">
        <v>170</v>
      </c>
      <c r="L127" s="12">
        <v>420</v>
      </c>
      <c r="M127" s="12">
        <v>120</v>
      </c>
      <c r="N127" s="13">
        <f t="shared" si="4"/>
        <v>256.32216099436226</v>
      </c>
      <c r="O127" s="13">
        <f t="shared" si="5"/>
        <v>222.75562409879001</v>
      </c>
      <c r="Q127" s="16">
        <v>903.97680226052796</v>
      </c>
      <c r="R127" s="16">
        <v>887.61047642506003</v>
      </c>
      <c r="S127" s="16">
        <v>790.53349670619798</v>
      </c>
      <c r="T127" s="16">
        <v>732.638430519743</v>
      </c>
      <c r="U127" s="17">
        <v>620</v>
      </c>
      <c r="V127" s="17">
        <v>680</v>
      </c>
      <c r="W127" s="17">
        <v>540</v>
      </c>
      <c r="X127" s="17">
        <v>1300</v>
      </c>
      <c r="Y127" s="17">
        <v>1100</v>
      </c>
      <c r="Z127" s="13">
        <f t="shared" si="6"/>
        <v>839.41768954572535</v>
      </c>
      <c r="AA127" s="13">
        <f t="shared" si="7"/>
        <v>790.53349670619798</v>
      </c>
      <c r="AC127" s="4" t="s">
        <v>128</v>
      </c>
      <c r="AD127" s="18" t="s">
        <v>167</v>
      </c>
      <c r="AE127" s="13">
        <v>839.41768954572535</v>
      </c>
      <c r="AF127" s="13">
        <v>790.53349670619798</v>
      </c>
      <c r="AG127" s="13">
        <v>256.32216099436226</v>
      </c>
      <c r="AH127" s="13">
        <v>222.75562409879001</v>
      </c>
    </row>
    <row r="128" spans="1:34" x14ac:dyDescent="0.35">
      <c r="A128">
        <v>124</v>
      </c>
      <c r="B128" s="4" t="s">
        <v>129</v>
      </c>
      <c r="C128" s="18" t="s">
        <v>167</v>
      </c>
      <c r="D128" s="3">
        <v>1</v>
      </c>
      <c r="E128">
        <v>2</v>
      </c>
      <c r="F128" s="13">
        <v>6.7280060718203796</v>
      </c>
      <c r="G128" s="13">
        <v>2.2197495164330099</v>
      </c>
      <c r="H128" s="13">
        <v>6.9294620227330004</v>
      </c>
      <c r="I128" s="12">
        <v>7.5</v>
      </c>
      <c r="J128" s="12">
        <v>8.6999999999999993</v>
      </c>
      <c r="K128" s="12">
        <v>7.4</v>
      </c>
      <c r="L128" s="12">
        <v>2</v>
      </c>
      <c r="M128" s="12">
        <v>2</v>
      </c>
      <c r="N128" s="13">
        <f t="shared" si="4"/>
        <v>5.4346522013732992</v>
      </c>
      <c r="O128" s="13">
        <f t="shared" si="5"/>
        <v>6.82873404727669</v>
      </c>
      <c r="Q128" s="16">
        <v>7.6952007297192502</v>
      </c>
      <c r="R128" s="16">
        <v>14.8794957292154</v>
      </c>
      <c r="S128" s="16">
        <v>8.1637274678735992</v>
      </c>
      <c r="T128" s="16">
        <v>7.6550474038430503</v>
      </c>
      <c r="U128" s="17">
        <v>15</v>
      </c>
      <c r="V128" s="17">
        <v>15</v>
      </c>
      <c r="W128" s="17">
        <v>13</v>
      </c>
      <c r="X128" s="17">
        <v>2</v>
      </c>
      <c r="Y128" s="17">
        <v>2</v>
      </c>
      <c r="Z128" s="13">
        <f t="shared" si="6"/>
        <v>9.4881634811834772</v>
      </c>
      <c r="AA128" s="13">
        <f t="shared" si="7"/>
        <v>8.1637274678735992</v>
      </c>
      <c r="AC128" s="4" t="s">
        <v>129</v>
      </c>
      <c r="AD128" s="18" t="s">
        <v>167</v>
      </c>
      <c r="AE128" s="13">
        <v>9.4881634811834772</v>
      </c>
      <c r="AF128" s="13">
        <v>8.1637274678735992</v>
      </c>
      <c r="AG128" s="13">
        <v>5.4346522013732992</v>
      </c>
      <c r="AH128" s="13">
        <v>6.82873404727669</v>
      </c>
    </row>
    <row r="129" spans="1:34" x14ac:dyDescent="0.35">
      <c r="A129">
        <v>125</v>
      </c>
      <c r="B129" s="2" t="s">
        <v>130</v>
      </c>
      <c r="C129" s="18" t="s">
        <v>166</v>
      </c>
      <c r="D129" s="3">
        <v>1</v>
      </c>
      <c r="E129">
        <v>50</v>
      </c>
      <c r="F129" s="12">
        <v>50</v>
      </c>
      <c r="G129" s="12">
        <v>50</v>
      </c>
      <c r="H129" s="13">
        <v>58.098050814604001</v>
      </c>
      <c r="I129" s="12">
        <v>50</v>
      </c>
      <c r="J129" s="12">
        <v>50</v>
      </c>
      <c r="K129" s="12">
        <v>50</v>
      </c>
      <c r="L129" s="12">
        <v>50</v>
      </c>
      <c r="M129" s="12">
        <v>50</v>
      </c>
      <c r="N129" s="13">
        <f t="shared" si="4"/>
        <v>51.012256351825499</v>
      </c>
      <c r="O129" s="13">
        <f t="shared" si="5"/>
        <v>50</v>
      </c>
      <c r="Q129" s="16">
        <v>116.70028220533101</v>
      </c>
      <c r="R129" s="16">
        <v>147.605178242823</v>
      </c>
      <c r="S129" s="16">
        <v>131.201553361294</v>
      </c>
      <c r="T129" s="16">
        <v>194.93384240887599</v>
      </c>
      <c r="U129" s="17">
        <v>240</v>
      </c>
      <c r="V129" s="17">
        <v>260</v>
      </c>
      <c r="W129" s="17">
        <v>230</v>
      </c>
      <c r="X129" s="17">
        <v>170</v>
      </c>
      <c r="Y129" s="17">
        <v>190</v>
      </c>
      <c r="Z129" s="13">
        <f t="shared" si="6"/>
        <v>186.71565069092489</v>
      </c>
      <c r="AA129" s="13">
        <f t="shared" si="7"/>
        <v>190</v>
      </c>
      <c r="AC129" s="2" t="s">
        <v>130</v>
      </c>
      <c r="AD129" s="18" t="s">
        <v>166</v>
      </c>
      <c r="AE129" s="13">
        <v>186.71565069092489</v>
      </c>
      <c r="AF129" s="13">
        <v>190</v>
      </c>
      <c r="AG129" s="13">
        <v>51.012256351825499</v>
      </c>
      <c r="AH129" s="13">
        <v>50</v>
      </c>
    </row>
    <row r="130" spans="1:34" x14ac:dyDescent="0.35">
      <c r="A130">
        <v>126</v>
      </c>
      <c r="B130" s="2" t="s">
        <v>131</v>
      </c>
      <c r="C130" s="18" t="s">
        <v>166</v>
      </c>
      <c r="D130" s="3">
        <v>1</v>
      </c>
      <c r="E130">
        <v>10</v>
      </c>
      <c r="F130" s="12">
        <v>10</v>
      </c>
      <c r="G130" s="12">
        <v>10</v>
      </c>
      <c r="H130" s="12">
        <v>10</v>
      </c>
      <c r="I130" s="12">
        <v>10</v>
      </c>
      <c r="J130" s="12">
        <v>10</v>
      </c>
      <c r="K130" s="12">
        <v>10</v>
      </c>
      <c r="L130" s="12">
        <v>10</v>
      </c>
      <c r="M130" s="12">
        <v>10</v>
      </c>
      <c r="N130" s="13">
        <f t="shared" si="4"/>
        <v>10</v>
      </c>
      <c r="O130" s="13">
        <f t="shared" si="5"/>
        <v>10</v>
      </c>
      <c r="Q130" s="16">
        <v>36.642038045846199</v>
      </c>
      <c r="R130" s="16">
        <v>78.643672031876207</v>
      </c>
      <c r="S130" s="16">
        <v>35.958851533905097</v>
      </c>
      <c r="T130" s="16">
        <v>109.86502958382199</v>
      </c>
      <c r="U130" s="17">
        <v>150</v>
      </c>
      <c r="V130" s="17">
        <v>190</v>
      </c>
      <c r="W130" s="17">
        <v>170</v>
      </c>
      <c r="X130" s="17">
        <v>140</v>
      </c>
      <c r="Y130" s="17">
        <v>160</v>
      </c>
      <c r="Z130" s="13">
        <f t="shared" si="6"/>
        <v>119.01217679949438</v>
      </c>
      <c r="AA130" s="13">
        <f t="shared" si="7"/>
        <v>140</v>
      </c>
      <c r="AC130" s="2" t="s">
        <v>131</v>
      </c>
      <c r="AD130" s="18" t="s">
        <v>166</v>
      </c>
      <c r="AE130" s="13">
        <v>119.01217679949438</v>
      </c>
      <c r="AF130" s="13">
        <v>140</v>
      </c>
      <c r="AG130" s="13">
        <v>10</v>
      </c>
      <c r="AH130" s="13">
        <v>10</v>
      </c>
    </row>
    <row r="131" spans="1:34" x14ac:dyDescent="0.35">
      <c r="A131">
        <v>127</v>
      </c>
      <c r="B131" s="4" t="s">
        <v>132</v>
      </c>
      <c r="C131" s="18" t="s">
        <v>167</v>
      </c>
      <c r="D131" s="3">
        <v>1</v>
      </c>
      <c r="E131">
        <v>2</v>
      </c>
      <c r="F131" s="12">
        <v>2</v>
      </c>
      <c r="G131" s="12">
        <v>2</v>
      </c>
      <c r="H131" s="12">
        <v>2</v>
      </c>
      <c r="I131" s="12">
        <v>2</v>
      </c>
      <c r="J131" s="12">
        <v>2</v>
      </c>
      <c r="K131" s="12">
        <v>2</v>
      </c>
      <c r="L131" s="12">
        <v>2</v>
      </c>
      <c r="M131" s="12">
        <v>2</v>
      </c>
      <c r="N131" s="13">
        <f t="shared" si="4"/>
        <v>2</v>
      </c>
      <c r="O131" s="13">
        <f t="shared" si="5"/>
        <v>2</v>
      </c>
      <c r="Q131" s="16">
        <v>21.218896981908799</v>
      </c>
      <c r="R131" s="16">
        <v>34.041050549914303</v>
      </c>
      <c r="S131" s="16">
        <v>21.742377743679899</v>
      </c>
      <c r="T131" s="16">
        <v>33.272155526192002</v>
      </c>
      <c r="U131" s="17">
        <v>18</v>
      </c>
      <c r="V131" s="17">
        <v>17</v>
      </c>
      <c r="W131" s="17">
        <v>15</v>
      </c>
      <c r="X131" s="17">
        <v>26</v>
      </c>
      <c r="Y131" s="17">
        <v>30</v>
      </c>
      <c r="Z131" s="13">
        <f t="shared" si="6"/>
        <v>24.030497866855001</v>
      </c>
      <c r="AA131" s="13">
        <f t="shared" si="7"/>
        <v>21.742377743679899</v>
      </c>
      <c r="AC131" s="4" t="s">
        <v>132</v>
      </c>
      <c r="AD131" s="18" t="s">
        <v>167</v>
      </c>
      <c r="AE131" s="13">
        <v>24.030497866855001</v>
      </c>
      <c r="AF131" s="13">
        <v>21.742377743679899</v>
      </c>
      <c r="AG131" s="13">
        <v>2</v>
      </c>
      <c r="AH131" s="13">
        <v>2</v>
      </c>
    </row>
    <row r="132" spans="1:34" x14ac:dyDescent="0.35">
      <c r="A132">
        <v>128</v>
      </c>
      <c r="B132" s="5" t="s">
        <v>133</v>
      </c>
      <c r="C132" s="18" t="s">
        <v>167</v>
      </c>
      <c r="D132" s="6">
        <v>1</v>
      </c>
      <c r="E132">
        <v>3</v>
      </c>
      <c r="F132" s="12">
        <v>3</v>
      </c>
      <c r="G132" s="12">
        <v>3</v>
      </c>
      <c r="H132" s="12">
        <v>3</v>
      </c>
      <c r="N132" s="13">
        <f t="shared" si="4"/>
        <v>3</v>
      </c>
      <c r="O132" s="13">
        <f t="shared" si="5"/>
        <v>3</v>
      </c>
      <c r="Q132" s="17">
        <v>3</v>
      </c>
      <c r="R132" s="17">
        <v>3</v>
      </c>
      <c r="S132" s="17">
        <v>3</v>
      </c>
      <c r="T132" s="17">
        <v>3</v>
      </c>
      <c r="U132" s="17">
        <v>3</v>
      </c>
      <c r="V132" s="17">
        <v>3</v>
      </c>
      <c r="W132" s="17">
        <v>3</v>
      </c>
      <c r="X132" s="17">
        <v>3</v>
      </c>
      <c r="Y132" s="17">
        <v>3</v>
      </c>
      <c r="Z132" s="13">
        <f t="shared" si="6"/>
        <v>3</v>
      </c>
      <c r="AA132" s="13">
        <f t="shared" si="7"/>
        <v>3</v>
      </c>
      <c r="AC132" s="5" t="s">
        <v>133</v>
      </c>
      <c r="AD132" s="18" t="s">
        <v>167</v>
      </c>
      <c r="AE132" s="13">
        <v>3</v>
      </c>
      <c r="AF132" s="13">
        <v>3</v>
      </c>
      <c r="AG132" s="13">
        <v>3</v>
      </c>
      <c r="AH132" s="13">
        <v>3</v>
      </c>
    </row>
    <row r="133" spans="1:34" x14ac:dyDescent="0.35">
      <c r="A133">
        <v>129</v>
      </c>
      <c r="B133" s="2" t="s">
        <v>134</v>
      </c>
      <c r="C133" s="18" t="s">
        <v>166</v>
      </c>
      <c r="D133" s="3">
        <v>1</v>
      </c>
      <c r="E133">
        <v>3</v>
      </c>
      <c r="F133" s="13">
        <v>18.885068012961899</v>
      </c>
      <c r="G133" s="13">
        <v>2.8108750680171499</v>
      </c>
      <c r="H133" s="13">
        <v>6.4010880188443</v>
      </c>
      <c r="I133" s="12">
        <v>5.6</v>
      </c>
      <c r="J133" s="12">
        <v>3</v>
      </c>
      <c r="K133" s="12">
        <v>3</v>
      </c>
      <c r="L133" s="12">
        <v>22</v>
      </c>
      <c r="M133" s="12">
        <v>3</v>
      </c>
      <c r="N133" s="13">
        <f t="shared" si="4"/>
        <v>8.0871288874779186</v>
      </c>
      <c r="O133" s="13">
        <f t="shared" si="5"/>
        <v>4.3</v>
      </c>
      <c r="Q133" s="16">
        <v>63.967415059701999</v>
      </c>
      <c r="R133" s="16">
        <v>79.300689489474195</v>
      </c>
      <c r="S133" s="16">
        <v>29.081704583103399</v>
      </c>
      <c r="T133" s="16">
        <v>27.241283107237201</v>
      </c>
      <c r="U133" s="17">
        <v>150</v>
      </c>
      <c r="V133" s="17">
        <v>210</v>
      </c>
      <c r="W133" s="17">
        <v>280</v>
      </c>
      <c r="X133" s="17">
        <v>360</v>
      </c>
      <c r="Y133" s="17">
        <v>890</v>
      </c>
      <c r="Z133" s="13">
        <f t="shared" si="6"/>
        <v>232.176788026613</v>
      </c>
      <c r="AA133" s="13">
        <f t="shared" si="7"/>
        <v>150</v>
      </c>
      <c r="AC133" s="2" t="s">
        <v>134</v>
      </c>
      <c r="AD133" s="18" t="s">
        <v>166</v>
      </c>
      <c r="AE133" s="13">
        <v>232.176788026613</v>
      </c>
      <c r="AF133" s="13">
        <v>150</v>
      </c>
      <c r="AG133" s="13">
        <v>8.0871288874779186</v>
      </c>
      <c r="AH133" s="13">
        <v>4.3</v>
      </c>
    </row>
    <row r="134" spans="1:34" x14ac:dyDescent="0.35">
      <c r="A134">
        <v>130</v>
      </c>
      <c r="B134" s="9" t="s">
        <v>135</v>
      </c>
      <c r="C134" s="18" t="s">
        <v>166</v>
      </c>
      <c r="D134" s="3">
        <v>1</v>
      </c>
      <c r="E134">
        <v>2</v>
      </c>
      <c r="F134" s="12">
        <v>2</v>
      </c>
      <c r="G134" s="12">
        <v>2</v>
      </c>
      <c r="H134" s="12">
        <v>2</v>
      </c>
      <c r="I134" s="12">
        <v>2</v>
      </c>
      <c r="J134" s="12">
        <v>2</v>
      </c>
      <c r="K134" s="12">
        <v>2</v>
      </c>
      <c r="L134" s="12">
        <v>2</v>
      </c>
      <c r="M134" s="12">
        <v>2</v>
      </c>
      <c r="N134" s="13">
        <f t="shared" ref="N134:N155" si="8">AVERAGE(F134:M134)</f>
        <v>2</v>
      </c>
      <c r="O134" s="13">
        <f t="shared" ref="O134:O155" si="9">MEDIAN(F134:M134)</f>
        <v>2</v>
      </c>
      <c r="Q134" s="17">
        <v>2</v>
      </c>
      <c r="R134" s="17">
        <v>2</v>
      </c>
      <c r="S134" s="17">
        <v>2</v>
      </c>
      <c r="T134" s="17">
        <v>2</v>
      </c>
      <c r="U134" s="17">
        <v>2</v>
      </c>
      <c r="V134" s="17">
        <v>2</v>
      </c>
      <c r="W134" s="17">
        <v>2</v>
      </c>
      <c r="X134" s="17">
        <v>2</v>
      </c>
      <c r="Y134" s="17">
        <v>2</v>
      </c>
      <c r="Z134" s="13">
        <f t="shared" ref="Z134" si="10">AVERAGE(Q134:Y134)</f>
        <v>2</v>
      </c>
      <c r="AA134" s="13">
        <f t="shared" ref="AA134" si="11">MEDIAN(Q134:Y134)</f>
        <v>2</v>
      </c>
      <c r="AC134" s="9" t="s">
        <v>135</v>
      </c>
      <c r="AD134" s="18" t="s">
        <v>166</v>
      </c>
      <c r="AE134" s="13">
        <v>2</v>
      </c>
      <c r="AF134" s="13">
        <v>2</v>
      </c>
      <c r="AG134" s="13">
        <v>2</v>
      </c>
      <c r="AH134" s="13">
        <v>2</v>
      </c>
    </row>
    <row r="135" spans="1:34" x14ac:dyDescent="0.35">
      <c r="A135">
        <v>131</v>
      </c>
      <c r="B135" s="10" t="s">
        <v>136</v>
      </c>
      <c r="C135" s="18" t="s">
        <v>167</v>
      </c>
      <c r="D135" s="3">
        <v>1</v>
      </c>
      <c r="F135" s="13"/>
      <c r="G135" s="13"/>
      <c r="H135" s="13"/>
      <c r="N135" s="13" t="e">
        <f t="shared" si="8"/>
        <v>#DIV/0!</v>
      </c>
      <c r="O135" s="13" t="e">
        <f t="shared" si="9"/>
        <v>#NUM!</v>
      </c>
      <c r="Q135" s="16"/>
      <c r="R135" s="16"/>
      <c r="S135" s="16"/>
      <c r="T135" s="16"/>
      <c r="U135" s="17"/>
      <c r="V135" s="17"/>
      <c r="W135" s="17"/>
      <c r="X135" s="17"/>
      <c r="Y135" s="17"/>
      <c r="Z135" s="13" t="e">
        <f t="shared" ref="Z135:Z155" si="12">AVERAGE(Q135:Y135)</f>
        <v>#DIV/0!</v>
      </c>
      <c r="AA135" s="13" t="e">
        <f t="shared" ref="AA135:AA155" si="13">MEDIAN(Q135:Y135)</f>
        <v>#NUM!</v>
      </c>
      <c r="AC135" s="10" t="s">
        <v>136</v>
      </c>
      <c r="AD135" s="18" t="s">
        <v>167</v>
      </c>
      <c r="AE135" s="13" t="e">
        <v>#DIV/0!</v>
      </c>
      <c r="AF135" s="13" t="e">
        <v>#NUM!</v>
      </c>
      <c r="AG135" s="13" t="e">
        <v>#DIV/0!</v>
      </c>
      <c r="AH135" s="13" t="e">
        <v>#NUM!</v>
      </c>
    </row>
    <row r="136" spans="1:34" x14ac:dyDescent="0.35">
      <c r="A136">
        <v>132</v>
      </c>
      <c r="B136" s="10" t="s">
        <v>137</v>
      </c>
      <c r="C136" s="18" t="s">
        <v>167</v>
      </c>
      <c r="D136" s="3">
        <v>1</v>
      </c>
      <c r="E136">
        <v>10</v>
      </c>
      <c r="F136" s="12">
        <v>10</v>
      </c>
      <c r="G136" s="12">
        <v>10</v>
      </c>
      <c r="H136" s="12">
        <v>10</v>
      </c>
      <c r="I136" s="12">
        <v>10</v>
      </c>
      <c r="J136" s="12">
        <v>10</v>
      </c>
      <c r="K136" s="12">
        <v>10</v>
      </c>
      <c r="L136" s="12">
        <v>10</v>
      </c>
      <c r="M136" s="12">
        <v>10</v>
      </c>
      <c r="N136" s="13">
        <f t="shared" si="8"/>
        <v>10</v>
      </c>
      <c r="O136" s="13">
        <f t="shared" si="9"/>
        <v>10</v>
      </c>
      <c r="Q136" s="17">
        <v>10</v>
      </c>
      <c r="R136" s="17">
        <v>10</v>
      </c>
      <c r="S136" s="17">
        <v>10</v>
      </c>
      <c r="T136" s="17">
        <v>10</v>
      </c>
      <c r="U136" s="17">
        <v>10</v>
      </c>
      <c r="V136" s="17">
        <v>10</v>
      </c>
      <c r="W136" s="17">
        <v>10</v>
      </c>
      <c r="X136" s="17">
        <v>10</v>
      </c>
      <c r="Y136" s="17">
        <v>10</v>
      </c>
      <c r="Z136" s="13">
        <f t="shared" si="12"/>
        <v>10</v>
      </c>
      <c r="AA136" s="13">
        <f t="shared" si="13"/>
        <v>10</v>
      </c>
      <c r="AC136" s="10" t="s">
        <v>137</v>
      </c>
      <c r="AD136" s="18" t="s">
        <v>167</v>
      </c>
      <c r="AE136" s="13">
        <v>10</v>
      </c>
      <c r="AF136" s="13">
        <v>10</v>
      </c>
      <c r="AG136" s="13">
        <v>10</v>
      </c>
      <c r="AH136" s="13">
        <v>10</v>
      </c>
    </row>
    <row r="137" spans="1:34" x14ac:dyDescent="0.35">
      <c r="A137">
        <v>133</v>
      </c>
      <c r="B137" s="2" t="s">
        <v>138</v>
      </c>
      <c r="C137" s="18" t="s">
        <v>166</v>
      </c>
      <c r="D137" s="3">
        <v>1</v>
      </c>
      <c r="E137">
        <v>1</v>
      </c>
      <c r="F137" s="13">
        <v>1782.11183322036</v>
      </c>
      <c r="G137" s="13">
        <v>1182.0471660011699</v>
      </c>
      <c r="H137" s="13">
        <v>1999.4971448386</v>
      </c>
      <c r="I137" s="12">
        <v>1500</v>
      </c>
      <c r="J137" s="12">
        <v>1800</v>
      </c>
      <c r="K137" s="12">
        <v>1500</v>
      </c>
      <c r="L137" s="12">
        <v>1800</v>
      </c>
      <c r="M137" s="12">
        <v>970</v>
      </c>
      <c r="N137" s="13">
        <f t="shared" si="8"/>
        <v>1566.7070180075161</v>
      </c>
      <c r="O137" s="13">
        <f t="shared" si="9"/>
        <v>1641.05591661018</v>
      </c>
      <c r="Q137" s="16">
        <v>2258.9251877840102</v>
      </c>
      <c r="R137" s="16">
        <v>2933.3713992563999</v>
      </c>
      <c r="S137" s="16">
        <v>2808.8064050425401</v>
      </c>
      <c r="T137" s="16">
        <v>2974.6353552259802</v>
      </c>
      <c r="U137" s="17">
        <v>2900</v>
      </c>
      <c r="V137" s="17">
        <v>3200</v>
      </c>
      <c r="W137" s="17">
        <v>3100</v>
      </c>
      <c r="X137" s="17">
        <v>2700</v>
      </c>
      <c r="Y137" s="17">
        <v>3000</v>
      </c>
      <c r="Z137" s="13">
        <f t="shared" si="12"/>
        <v>2875.082038589881</v>
      </c>
      <c r="AA137" s="13">
        <f t="shared" si="13"/>
        <v>2933.3713992563999</v>
      </c>
      <c r="AC137" s="2" t="s">
        <v>138</v>
      </c>
      <c r="AD137" s="18" t="s">
        <v>166</v>
      </c>
      <c r="AE137" s="13">
        <v>1566.7070180075161</v>
      </c>
      <c r="AF137" s="13">
        <v>1641.05591661018</v>
      </c>
      <c r="AG137" s="13">
        <v>1566.7070180075161</v>
      </c>
      <c r="AH137" s="13">
        <v>1641.05591661018</v>
      </c>
    </row>
    <row r="138" spans="1:34" x14ac:dyDescent="0.35">
      <c r="A138">
        <v>134</v>
      </c>
      <c r="B138" s="4" t="s">
        <v>139</v>
      </c>
      <c r="C138" s="18" t="s">
        <v>167</v>
      </c>
      <c r="D138" s="3">
        <v>1</v>
      </c>
      <c r="E138">
        <v>2</v>
      </c>
      <c r="F138" s="13">
        <v>35.490067137245099</v>
      </c>
      <c r="G138" s="13">
        <v>31.0627624129122</v>
      </c>
      <c r="H138" s="13">
        <v>53.838860514255202</v>
      </c>
      <c r="I138" s="12">
        <v>33</v>
      </c>
      <c r="J138" s="12">
        <v>33</v>
      </c>
      <c r="K138" s="12">
        <v>26</v>
      </c>
      <c r="L138" s="12">
        <v>24</v>
      </c>
      <c r="M138" s="12">
        <v>18</v>
      </c>
      <c r="N138" s="13">
        <f t="shared" si="8"/>
        <v>31.798961258051563</v>
      </c>
      <c r="O138" s="13">
        <f t="shared" si="9"/>
        <v>32.031381206456103</v>
      </c>
      <c r="Q138" s="16">
        <v>36.207927594860898</v>
      </c>
      <c r="R138" s="16">
        <v>38.817770746013103</v>
      </c>
      <c r="S138" s="16">
        <v>41.559259707306701</v>
      </c>
      <c r="T138" s="16">
        <v>76.681117496791501</v>
      </c>
      <c r="U138" s="17">
        <v>67</v>
      </c>
      <c r="V138" s="17">
        <v>65</v>
      </c>
      <c r="W138" s="17">
        <v>50</v>
      </c>
      <c r="X138" s="17">
        <v>24</v>
      </c>
      <c r="Y138" s="17">
        <v>40</v>
      </c>
      <c r="Z138" s="13">
        <f t="shared" si="12"/>
        <v>48.807341727219132</v>
      </c>
      <c r="AA138" s="13">
        <f t="shared" si="13"/>
        <v>41.559259707306701</v>
      </c>
      <c r="AC138" s="4" t="s">
        <v>139</v>
      </c>
      <c r="AD138" s="18" t="s">
        <v>167</v>
      </c>
      <c r="AE138" s="13">
        <v>31.798961258051563</v>
      </c>
      <c r="AF138" s="13">
        <v>32.031381206456103</v>
      </c>
      <c r="AG138" s="13">
        <v>31.798961258051563</v>
      </c>
      <c r="AH138" s="13">
        <v>32.031381206456103</v>
      </c>
    </row>
    <row r="139" spans="1:34" x14ac:dyDescent="0.35">
      <c r="A139">
        <v>135</v>
      </c>
      <c r="B139" s="4" t="s">
        <v>140</v>
      </c>
      <c r="C139" s="18" t="s">
        <v>167</v>
      </c>
      <c r="D139" s="3">
        <v>1</v>
      </c>
      <c r="E139">
        <v>1</v>
      </c>
      <c r="F139" s="13">
        <v>78.831181013522595</v>
      </c>
      <c r="G139" s="13">
        <v>79.677195085764396</v>
      </c>
      <c r="H139" s="13">
        <v>143.70185308093201</v>
      </c>
      <c r="I139" s="12">
        <v>120</v>
      </c>
      <c r="J139" s="12">
        <v>100</v>
      </c>
      <c r="K139" s="12">
        <v>65</v>
      </c>
      <c r="L139" s="12">
        <v>66</v>
      </c>
      <c r="M139" s="12">
        <v>51</v>
      </c>
      <c r="N139" s="13">
        <f t="shared" si="8"/>
        <v>88.026278647527377</v>
      </c>
      <c r="O139" s="13">
        <f t="shared" si="9"/>
        <v>79.254188049643489</v>
      </c>
      <c r="Q139" s="16">
        <v>111.699774791934</v>
      </c>
      <c r="R139" s="16">
        <v>108.38557960100501</v>
      </c>
      <c r="S139" s="16">
        <v>254.35879722846201</v>
      </c>
      <c r="T139" s="16">
        <v>225.49740292338899</v>
      </c>
      <c r="U139" s="17">
        <v>250</v>
      </c>
      <c r="V139" s="17">
        <v>190</v>
      </c>
      <c r="W139" s="17">
        <v>140</v>
      </c>
      <c r="X139" s="17">
        <v>110</v>
      </c>
      <c r="Y139" s="17">
        <v>140</v>
      </c>
      <c r="Z139" s="13">
        <f t="shared" si="12"/>
        <v>169.99350606053224</v>
      </c>
      <c r="AA139" s="13">
        <f t="shared" si="13"/>
        <v>140</v>
      </c>
      <c r="AC139" s="4" t="s">
        <v>140</v>
      </c>
      <c r="AD139" s="18" t="s">
        <v>167</v>
      </c>
      <c r="AE139" s="13">
        <v>88.026278647527377</v>
      </c>
      <c r="AF139" s="13">
        <v>79.254188049643489</v>
      </c>
      <c r="AG139" s="13">
        <v>88.026278647527377</v>
      </c>
      <c r="AH139" s="13">
        <v>79.254188049643489</v>
      </c>
    </row>
    <row r="140" spans="1:34" x14ac:dyDescent="0.35">
      <c r="A140">
        <v>136</v>
      </c>
      <c r="B140" s="4" t="s">
        <v>141</v>
      </c>
      <c r="C140" s="18" t="s">
        <v>167</v>
      </c>
      <c r="D140" s="3">
        <v>1</v>
      </c>
      <c r="F140" s="13">
        <v>160.636222404373</v>
      </c>
      <c r="G140" s="13">
        <v>57.248363278440799</v>
      </c>
      <c r="H140" s="13">
        <v>339.40103618022403</v>
      </c>
      <c r="N140" s="13">
        <f t="shared" si="8"/>
        <v>185.76187395434593</v>
      </c>
      <c r="O140" s="13">
        <f t="shared" si="9"/>
        <v>160.636222404373</v>
      </c>
      <c r="Q140" s="16">
        <v>285.07130275982303</v>
      </c>
      <c r="R140" s="16">
        <v>202.496781198533</v>
      </c>
      <c r="S140" s="16">
        <v>572.50980782827401</v>
      </c>
      <c r="T140" s="16">
        <v>613.83949889835003</v>
      </c>
      <c r="U140" s="17"/>
      <c r="V140" s="17"/>
      <c r="W140" s="17"/>
      <c r="X140" s="17"/>
      <c r="Y140" s="17"/>
      <c r="Z140" s="13">
        <f t="shared" si="12"/>
        <v>418.47934767124502</v>
      </c>
      <c r="AA140" s="13">
        <f t="shared" si="13"/>
        <v>428.79055529404854</v>
      </c>
      <c r="AC140" s="4" t="s">
        <v>141</v>
      </c>
      <c r="AD140" s="18" t="s">
        <v>167</v>
      </c>
      <c r="AE140" s="13">
        <v>185.76187395434593</v>
      </c>
      <c r="AF140" s="13">
        <v>160.636222404373</v>
      </c>
      <c r="AG140" s="13">
        <v>185.76187395434593</v>
      </c>
      <c r="AH140" s="13">
        <v>160.636222404373</v>
      </c>
    </row>
    <row r="141" spans="1:34" x14ac:dyDescent="0.35">
      <c r="A141">
        <v>137</v>
      </c>
      <c r="B141" s="2" t="s">
        <v>142</v>
      </c>
      <c r="C141" s="18" t="s">
        <v>166</v>
      </c>
      <c r="D141" s="3">
        <v>2</v>
      </c>
      <c r="E141">
        <v>1</v>
      </c>
      <c r="F141" s="13">
        <v>24.925736355372401</v>
      </c>
      <c r="G141" s="13">
        <v>0.87915670491442099</v>
      </c>
      <c r="H141" s="13">
        <v>20.112628104350499</v>
      </c>
      <c r="I141" s="12">
        <v>6.3</v>
      </c>
      <c r="J141" s="12">
        <v>1.5</v>
      </c>
      <c r="K141" s="12">
        <v>1.1000000000000001</v>
      </c>
      <c r="L141" s="12">
        <v>21</v>
      </c>
      <c r="M141" s="12">
        <v>1</v>
      </c>
      <c r="N141" s="13">
        <f t="shared" si="8"/>
        <v>9.6021901455796659</v>
      </c>
      <c r="O141" s="13">
        <f t="shared" si="9"/>
        <v>3.9</v>
      </c>
      <c r="Q141" s="16">
        <v>71.834522952050705</v>
      </c>
      <c r="R141" s="16">
        <v>105.36160433502199</v>
      </c>
      <c r="S141" s="16">
        <v>56.826679346307102</v>
      </c>
      <c r="T141" s="16">
        <v>118.830237166209</v>
      </c>
      <c r="U141" s="17">
        <v>110</v>
      </c>
      <c r="V141" s="17">
        <v>120</v>
      </c>
      <c r="W141" s="17">
        <v>110</v>
      </c>
      <c r="X141" s="17">
        <v>230</v>
      </c>
      <c r="Y141" s="17">
        <v>470</v>
      </c>
      <c r="Z141" s="13">
        <f t="shared" si="12"/>
        <v>154.76144931106541</v>
      </c>
      <c r="AA141" s="13">
        <f t="shared" si="13"/>
        <v>110</v>
      </c>
      <c r="AC141" s="2" t="s">
        <v>142</v>
      </c>
      <c r="AD141" s="18" t="s">
        <v>166</v>
      </c>
      <c r="AE141" s="13">
        <v>9.6021901455796659</v>
      </c>
      <c r="AF141" s="13">
        <v>3.9</v>
      </c>
      <c r="AG141" s="13">
        <v>9.6021901455796659</v>
      </c>
      <c r="AH141" s="13">
        <v>3.9</v>
      </c>
    </row>
    <row r="142" spans="1:34" x14ac:dyDescent="0.35">
      <c r="A142">
        <v>138</v>
      </c>
      <c r="B142" s="4" t="s">
        <v>143</v>
      </c>
      <c r="C142" s="18" t="s">
        <v>167</v>
      </c>
      <c r="D142" s="3">
        <v>2</v>
      </c>
      <c r="E142">
        <v>5</v>
      </c>
      <c r="F142" s="13">
        <v>8.1517694248181307</v>
      </c>
      <c r="G142" s="12">
        <v>5</v>
      </c>
      <c r="H142" s="13">
        <v>10.635289925491801</v>
      </c>
      <c r="I142" s="12">
        <v>5.7</v>
      </c>
      <c r="J142" s="12">
        <v>6.7</v>
      </c>
      <c r="K142" s="12">
        <v>5</v>
      </c>
      <c r="L142" s="12">
        <v>6</v>
      </c>
      <c r="M142" s="12">
        <v>5</v>
      </c>
      <c r="N142" s="13">
        <f t="shared" si="8"/>
        <v>6.5233824187887413</v>
      </c>
      <c r="O142" s="13">
        <f t="shared" si="9"/>
        <v>5.85</v>
      </c>
      <c r="Q142" s="16">
        <v>18.3014613532286</v>
      </c>
      <c r="R142" s="16">
        <v>18.3825740165396</v>
      </c>
      <c r="S142" s="16">
        <v>13.56410616602</v>
      </c>
      <c r="T142" s="16">
        <v>23.877571164177802</v>
      </c>
      <c r="U142" s="17">
        <v>22</v>
      </c>
      <c r="V142" s="17">
        <v>20</v>
      </c>
      <c r="W142" s="17">
        <v>19</v>
      </c>
      <c r="X142" s="17">
        <v>16</v>
      </c>
      <c r="Y142" s="17">
        <v>21</v>
      </c>
      <c r="Z142" s="13">
        <f t="shared" si="12"/>
        <v>19.12507918888511</v>
      </c>
      <c r="AA142" s="13">
        <f t="shared" si="13"/>
        <v>19</v>
      </c>
      <c r="AC142" s="4" t="s">
        <v>143</v>
      </c>
      <c r="AD142" s="18" t="s">
        <v>167</v>
      </c>
      <c r="AE142" s="13">
        <v>6.5233824187887413</v>
      </c>
      <c r="AF142" s="13">
        <v>5.85</v>
      </c>
      <c r="AG142" s="13">
        <v>6.5233824187887413</v>
      </c>
      <c r="AH142" s="13">
        <v>5.85</v>
      </c>
    </row>
    <row r="143" spans="1:34" x14ac:dyDescent="0.35">
      <c r="A143">
        <v>139</v>
      </c>
      <c r="B143" s="4" t="s">
        <v>144</v>
      </c>
      <c r="C143" s="18" t="s">
        <v>167</v>
      </c>
      <c r="D143" s="3">
        <v>2</v>
      </c>
      <c r="E143">
        <v>1</v>
      </c>
      <c r="F143" s="13">
        <v>143.01625108610199</v>
      </c>
      <c r="G143" s="13">
        <v>28.2857924652584</v>
      </c>
      <c r="H143" s="13">
        <v>37.354864547131797</v>
      </c>
      <c r="I143" s="12">
        <v>35</v>
      </c>
      <c r="J143" s="12">
        <v>45</v>
      </c>
      <c r="K143" s="12">
        <v>36</v>
      </c>
      <c r="L143" s="12">
        <v>30</v>
      </c>
      <c r="M143" s="12">
        <v>17</v>
      </c>
      <c r="N143" s="13">
        <f t="shared" si="8"/>
        <v>46.457113512311523</v>
      </c>
      <c r="O143" s="13">
        <f t="shared" si="9"/>
        <v>35.5</v>
      </c>
      <c r="Q143" s="17">
        <v>1</v>
      </c>
      <c r="R143" s="17">
        <v>1</v>
      </c>
      <c r="S143" s="16">
        <v>0.89044751026230495</v>
      </c>
      <c r="T143" s="16">
        <v>4.8761670867487696</v>
      </c>
      <c r="U143" s="17">
        <v>3.1</v>
      </c>
      <c r="V143" s="17">
        <v>2.8</v>
      </c>
      <c r="W143" s="17">
        <v>2.6</v>
      </c>
      <c r="X143" s="17">
        <v>2.2999999999999998</v>
      </c>
      <c r="Y143" s="17">
        <v>1</v>
      </c>
      <c r="Z143" s="13">
        <f t="shared" si="12"/>
        <v>2.1740682885567861</v>
      </c>
      <c r="AA143" s="13">
        <f t="shared" si="13"/>
        <v>2.2999999999999998</v>
      </c>
      <c r="AC143" s="4" t="s">
        <v>144</v>
      </c>
      <c r="AD143" s="18" t="s">
        <v>167</v>
      </c>
      <c r="AE143" s="13">
        <v>46.457113512311523</v>
      </c>
      <c r="AF143" s="13">
        <v>35.5</v>
      </c>
      <c r="AG143" s="13">
        <v>46.457113512311523</v>
      </c>
      <c r="AH143" s="13">
        <v>35.5</v>
      </c>
    </row>
    <row r="144" spans="1:34" x14ac:dyDescent="0.35">
      <c r="A144">
        <v>140</v>
      </c>
      <c r="B144" s="2" t="s">
        <v>145</v>
      </c>
      <c r="C144" s="18" t="s">
        <v>166</v>
      </c>
      <c r="D144" s="3">
        <v>1</v>
      </c>
      <c r="E144">
        <v>5</v>
      </c>
      <c r="F144" s="13">
        <v>329.51247424976498</v>
      </c>
      <c r="G144" s="13">
        <v>11.4167195237226</v>
      </c>
      <c r="H144" s="13">
        <v>93.746863595219295</v>
      </c>
      <c r="I144" s="12">
        <v>9.1999999999999993</v>
      </c>
      <c r="J144" s="12">
        <v>5</v>
      </c>
      <c r="K144" s="12">
        <v>5</v>
      </c>
      <c r="L144" s="12">
        <v>5</v>
      </c>
      <c r="M144" s="12">
        <v>5</v>
      </c>
      <c r="N144" s="13">
        <f t="shared" si="8"/>
        <v>57.984507171088353</v>
      </c>
      <c r="O144" s="13">
        <f t="shared" si="9"/>
        <v>7.1</v>
      </c>
      <c r="Q144" s="16">
        <v>697.186182920683</v>
      </c>
      <c r="R144" s="16">
        <v>1286.7321694094601</v>
      </c>
      <c r="S144" s="16">
        <v>470.04507913153702</v>
      </c>
      <c r="T144" s="16">
        <v>555.654967332968</v>
      </c>
      <c r="U144" s="17">
        <v>570</v>
      </c>
      <c r="V144" s="17">
        <v>480</v>
      </c>
      <c r="W144" s="17">
        <v>300</v>
      </c>
      <c r="X144" s="17">
        <v>5</v>
      </c>
      <c r="Y144" s="17">
        <v>300</v>
      </c>
      <c r="Z144" s="13">
        <f t="shared" si="12"/>
        <v>518.29093319940534</v>
      </c>
      <c r="AA144" s="13">
        <f t="shared" si="13"/>
        <v>480</v>
      </c>
      <c r="AC144" s="2" t="s">
        <v>145</v>
      </c>
      <c r="AD144" s="18" t="s">
        <v>166</v>
      </c>
      <c r="AE144" s="13">
        <v>57.984507171088353</v>
      </c>
      <c r="AF144" s="13">
        <v>7.1</v>
      </c>
      <c r="AG144" s="13">
        <v>57.984507171088353</v>
      </c>
      <c r="AH144" s="13">
        <v>7.1</v>
      </c>
    </row>
    <row r="145" spans="1:34" x14ac:dyDescent="0.35">
      <c r="A145">
        <v>141</v>
      </c>
      <c r="B145" s="2" t="s">
        <v>146</v>
      </c>
      <c r="C145" s="18" t="s">
        <v>166</v>
      </c>
      <c r="D145" s="3">
        <v>1</v>
      </c>
      <c r="E145">
        <v>1</v>
      </c>
      <c r="F145" s="13">
        <v>459.22135484886502</v>
      </c>
      <c r="G145" s="13">
        <v>56.177879932559797</v>
      </c>
      <c r="H145" s="13">
        <v>272.79874810057601</v>
      </c>
      <c r="I145" s="12">
        <v>79</v>
      </c>
      <c r="J145" s="12">
        <v>89</v>
      </c>
      <c r="K145" s="12">
        <v>55</v>
      </c>
      <c r="L145" s="12">
        <v>170</v>
      </c>
      <c r="N145" s="13">
        <f t="shared" si="8"/>
        <v>168.74256898314297</v>
      </c>
      <c r="O145" s="13">
        <f t="shared" si="9"/>
        <v>89</v>
      </c>
      <c r="Q145" s="16">
        <v>1157.7158143393201</v>
      </c>
      <c r="R145" s="16">
        <v>1059.5999924631201</v>
      </c>
      <c r="S145" s="16">
        <v>714.52957328056698</v>
      </c>
      <c r="T145" s="16">
        <v>768.64558012588202</v>
      </c>
      <c r="U145" s="17">
        <v>500</v>
      </c>
      <c r="V145" s="17">
        <v>480</v>
      </c>
      <c r="W145" s="17">
        <v>410</v>
      </c>
      <c r="X145" s="17"/>
      <c r="Y145" s="17"/>
      <c r="Z145" s="13">
        <f t="shared" si="12"/>
        <v>727.21299431555576</v>
      </c>
      <c r="AA145" s="13">
        <f t="shared" si="13"/>
        <v>714.52957328056698</v>
      </c>
      <c r="AC145" s="2" t="s">
        <v>146</v>
      </c>
      <c r="AD145" s="18" t="s">
        <v>166</v>
      </c>
      <c r="AE145" s="13">
        <v>168.74256898314297</v>
      </c>
      <c r="AF145" s="13">
        <v>89</v>
      </c>
      <c r="AG145" s="13">
        <v>168.74256898314297</v>
      </c>
      <c r="AH145" s="13">
        <v>89</v>
      </c>
    </row>
    <row r="146" spans="1:34" x14ac:dyDescent="0.35">
      <c r="A146">
        <v>142</v>
      </c>
      <c r="B146" s="4" t="s">
        <v>147</v>
      </c>
      <c r="C146" s="18" t="s">
        <v>167</v>
      </c>
      <c r="D146" s="3">
        <v>1</v>
      </c>
      <c r="E146">
        <v>1</v>
      </c>
      <c r="F146" s="13">
        <v>34.726052988586602</v>
      </c>
      <c r="G146" s="13">
        <v>1.7935294183786701</v>
      </c>
      <c r="H146" s="13">
        <v>18.586919488863099</v>
      </c>
      <c r="I146" s="12">
        <v>6.9</v>
      </c>
      <c r="J146" s="12">
        <v>5.8</v>
      </c>
      <c r="K146" s="12">
        <v>3.2</v>
      </c>
      <c r="L146" s="12">
        <v>8.3000000000000007</v>
      </c>
      <c r="M146" s="12">
        <v>1</v>
      </c>
      <c r="N146" s="13">
        <f t="shared" si="8"/>
        <v>10.038312736978547</v>
      </c>
      <c r="O146" s="13">
        <f t="shared" si="9"/>
        <v>6.35</v>
      </c>
      <c r="Q146" s="16">
        <v>58.835906029708497</v>
      </c>
      <c r="R146" s="16">
        <v>40.218174871789898</v>
      </c>
      <c r="S146" s="16">
        <v>21.589654249160599</v>
      </c>
      <c r="T146" s="16">
        <v>55.558467377066599</v>
      </c>
      <c r="U146" s="17">
        <v>36</v>
      </c>
      <c r="V146" s="17">
        <v>30</v>
      </c>
      <c r="W146" s="17">
        <v>19</v>
      </c>
      <c r="X146" s="17">
        <v>19</v>
      </c>
      <c r="Y146" s="17">
        <v>47</v>
      </c>
      <c r="Z146" s="13">
        <f t="shared" si="12"/>
        <v>36.355800280858404</v>
      </c>
      <c r="AA146" s="13">
        <f t="shared" si="13"/>
        <v>36</v>
      </c>
      <c r="AC146" s="4" t="s">
        <v>147</v>
      </c>
      <c r="AD146" s="18" t="s">
        <v>167</v>
      </c>
      <c r="AE146" s="13">
        <v>10.038312736978547</v>
      </c>
      <c r="AF146" s="13">
        <v>6.35</v>
      </c>
      <c r="AG146" s="13">
        <v>10.038312736978547</v>
      </c>
      <c r="AH146" s="13">
        <v>6.35</v>
      </c>
    </row>
    <row r="147" spans="1:34" x14ac:dyDescent="0.35">
      <c r="A147">
        <v>143</v>
      </c>
      <c r="B147" s="2" t="s">
        <v>148</v>
      </c>
      <c r="C147" s="18" t="s">
        <v>166</v>
      </c>
      <c r="D147" s="3">
        <v>1</v>
      </c>
      <c r="E147">
        <v>5</v>
      </c>
      <c r="F147" s="13">
        <v>29.9678375071177</v>
      </c>
      <c r="G147" s="13">
        <v>18.320203249743901</v>
      </c>
      <c r="H147" s="13">
        <v>18.101176002077001</v>
      </c>
      <c r="I147" s="12">
        <v>34</v>
      </c>
      <c r="J147" s="12">
        <v>11</v>
      </c>
      <c r="K147" s="12">
        <v>5</v>
      </c>
      <c r="L147" s="12">
        <v>5</v>
      </c>
      <c r="M147" s="12">
        <v>5</v>
      </c>
      <c r="N147" s="13">
        <f t="shared" si="8"/>
        <v>15.798652094867325</v>
      </c>
      <c r="O147" s="13">
        <f t="shared" si="9"/>
        <v>14.5505880010385</v>
      </c>
      <c r="Q147" s="16">
        <v>34.839029335631302</v>
      </c>
      <c r="R147" s="16">
        <v>42.767025511214001</v>
      </c>
      <c r="S147" s="16">
        <v>40.5239008743428</v>
      </c>
      <c r="T147" s="16">
        <v>36.180415533634701</v>
      </c>
      <c r="U147" s="17">
        <v>23</v>
      </c>
      <c r="V147" s="17">
        <v>17</v>
      </c>
      <c r="W147" s="17">
        <v>5</v>
      </c>
      <c r="X147" s="17">
        <v>12</v>
      </c>
      <c r="Y147" s="17">
        <v>19</v>
      </c>
      <c r="Z147" s="13">
        <f t="shared" si="12"/>
        <v>25.590041250535865</v>
      </c>
      <c r="AA147" s="13">
        <f t="shared" si="13"/>
        <v>23</v>
      </c>
      <c r="AC147" s="2" t="s">
        <v>148</v>
      </c>
      <c r="AD147" s="18" t="s">
        <v>166</v>
      </c>
      <c r="AE147" s="13">
        <v>15.798652094867325</v>
      </c>
      <c r="AF147" s="13">
        <v>14.5505880010385</v>
      </c>
      <c r="AG147" s="13">
        <v>15.798652094867325</v>
      </c>
      <c r="AH147" s="13">
        <v>14.5505880010385</v>
      </c>
    </row>
    <row r="148" spans="1:34" x14ac:dyDescent="0.35">
      <c r="A148">
        <v>144</v>
      </c>
      <c r="B148" s="2" t="s">
        <v>149</v>
      </c>
      <c r="C148" s="18" t="s">
        <v>166</v>
      </c>
      <c r="D148" s="3">
        <v>1</v>
      </c>
      <c r="E148">
        <v>2</v>
      </c>
      <c r="F148" s="13">
        <v>139.01527947271899</v>
      </c>
      <c r="G148" s="13">
        <v>62.437607865638299</v>
      </c>
      <c r="H148" s="13">
        <v>134.89583585597799</v>
      </c>
      <c r="I148" s="12">
        <v>74</v>
      </c>
      <c r="J148" s="12">
        <v>97</v>
      </c>
      <c r="K148" s="12">
        <v>62</v>
      </c>
      <c r="N148" s="13">
        <f t="shared" si="8"/>
        <v>94.891453865722553</v>
      </c>
      <c r="O148" s="13">
        <f t="shared" si="9"/>
        <v>85.5</v>
      </c>
      <c r="Q148" s="16">
        <v>244.54144330627099</v>
      </c>
      <c r="R148" s="16">
        <v>333.173534373873</v>
      </c>
      <c r="S148" s="16">
        <v>161.91971454768401</v>
      </c>
      <c r="T148" s="16">
        <v>333.27248389581501</v>
      </c>
      <c r="U148" s="17">
        <v>280</v>
      </c>
      <c r="V148" s="17">
        <v>390</v>
      </c>
      <c r="W148" s="17">
        <v>260</v>
      </c>
      <c r="X148" s="17"/>
      <c r="Y148" s="17"/>
      <c r="Z148" s="13">
        <f t="shared" si="12"/>
        <v>286.12959658909188</v>
      </c>
      <c r="AA148" s="13">
        <f t="shared" si="13"/>
        <v>280</v>
      </c>
      <c r="AC148" s="2" t="s">
        <v>149</v>
      </c>
      <c r="AD148" s="18" t="s">
        <v>166</v>
      </c>
      <c r="AE148" s="13">
        <v>94.891453865722553</v>
      </c>
      <c r="AF148" s="13">
        <v>85.5</v>
      </c>
      <c r="AG148" s="13">
        <v>94.891453865722553</v>
      </c>
      <c r="AH148" s="13">
        <v>85.5</v>
      </c>
    </row>
    <row r="149" spans="1:34" x14ac:dyDescent="0.35">
      <c r="A149">
        <v>145</v>
      </c>
      <c r="B149" s="2" t="s">
        <v>150</v>
      </c>
      <c r="C149" s="18" t="s">
        <v>166</v>
      </c>
      <c r="D149" s="3">
        <v>1</v>
      </c>
      <c r="E149">
        <v>10</v>
      </c>
      <c r="F149" s="12">
        <v>10</v>
      </c>
      <c r="G149" s="12">
        <v>10</v>
      </c>
      <c r="H149" s="12">
        <v>10</v>
      </c>
      <c r="I149" s="12">
        <v>10</v>
      </c>
      <c r="J149" s="12">
        <v>10</v>
      </c>
      <c r="K149" s="12">
        <v>10</v>
      </c>
      <c r="L149" s="12">
        <v>10</v>
      </c>
      <c r="M149" s="12">
        <v>10</v>
      </c>
      <c r="N149" s="13">
        <f t="shared" si="8"/>
        <v>10</v>
      </c>
      <c r="O149" s="13">
        <f t="shared" si="9"/>
        <v>10</v>
      </c>
      <c r="Q149" s="17">
        <v>10</v>
      </c>
      <c r="R149" s="17">
        <v>10</v>
      </c>
      <c r="S149" s="17">
        <v>10</v>
      </c>
      <c r="T149" s="17">
        <v>10</v>
      </c>
      <c r="U149" s="17">
        <v>10</v>
      </c>
      <c r="V149" s="17">
        <v>10</v>
      </c>
      <c r="W149" s="17">
        <v>10</v>
      </c>
      <c r="X149" s="17">
        <v>10</v>
      </c>
      <c r="Y149" s="17">
        <v>10</v>
      </c>
      <c r="Z149" s="13">
        <f t="shared" si="12"/>
        <v>10</v>
      </c>
      <c r="AA149" s="13">
        <f t="shared" si="13"/>
        <v>10</v>
      </c>
      <c r="AC149" s="2" t="s">
        <v>150</v>
      </c>
      <c r="AD149" s="18" t="s">
        <v>166</v>
      </c>
      <c r="AE149" s="13">
        <v>10</v>
      </c>
      <c r="AF149" s="13">
        <v>10</v>
      </c>
      <c r="AG149" s="13">
        <v>10</v>
      </c>
      <c r="AH149" s="13">
        <v>10</v>
      </c>
    </row>
    <row r="150" spans="1:34" x14ac:dyDescent="0.35">
      <c r="A150">
        <v>146</v>
      </c>
      <c r="B150" s="2" t="s">
        <v>151</v>
      </c>
      <c r="C150" s="18" t="s">
        <v>166</v>
      </c>
      <c r="D150" s="3">
        <v>1</v>
      </c>
      <c r="E150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3">
        <f t="shared" si="8"/>
        <v>1</v>
      </c>
      <c r="O150" s="13">
        <f t="shared" si="9"/>
        <v>1</v>
      </c>
      <c r="Q150" s="17">
        <v>1</v>
      </c>
      <c r="R150" s="16">
        <v>0.78982897396042595</v>
      </c>
      <c r="S150" s="17">
        <v>1</v>
      </c>
      <c r="T150" s="17">
        <v>1</v>
      </c>
      <c r="U150" s="17">
        <v>1</v>
      </c>
      <c r="V150" s="17">
        <v>1</v>
      </c>
      <c r="W150" s="17">
        <v>1</v>
      </c>
      <c r="X150" s="17">
        <v>1</v>
      </c>
      <c r="Y150" s="17">
        <v>1</v>
      </c>
      <c r="Z150" s="13">
        <f t="shared" si="12"/>
        <v>0.97664766377338053</v>
      </c>
      <c r="AA150" s="13">
        <f t="shared" si="13"/>
        <v>1</v>
      </c>
      <c r="AC150" s="2" t="s">
        <v>151</v>
      </c>
      <c r="AD150" s="18" t="s">
        <v>166</v>
      </c>
      <c r="AE150" s="13">
        <v>1</v>
      </c>
      <c r="AF150" s="13">
        <v>1</v>
      </c>
      <c r="AG150" s="13">
        <v>1</v>
      </c>
      <c r="AH150" s="13">
        <v>1</v>
      </c>
    </row>
    <row r="151" spans="1:34" x14ac:dyDescent="0.35">
      <c r="A151">
        <v>147</v>
      </c>
      <c r="B151" s="2" t="s">
        <v>152</v>
      </c>
      <c r="C151" s="18" t="s">
        <v>166</v>
      </c>
      <c r="D151" s="3">
        <v>1</v>
      </c>
      <c r="E151">
        <v>0.5</v>
      </c>
      <c r="F151" s="13">
        <v>0.80764109009874696</v>
      </c>
      <c r="G151" s="12">
        <v>0.5</v>
      </c>
      <c r="H151" s="12">
        <v>0.5</v>
      </c>
      <c r="I151" s="12">
        <v>0.5</v>
      </c>
      <c r="J151" s="12">
        <v>0.5</v>
      </c>
      <c r="K151" s="12">
        <v>0.5</v>
      </c>
      <c r="L151" s="12">
        <v>0.5</v>
      </c>
      <c r="M151" s="28">
        <v>0.6</v>
      </c>
      <c r="N151" s="13">
        <f t="shared" si="8"/>
        <v>0.55095513626234338</v>
      </c>
      <c r="O151" s="13">
        <f t="shared" si="9"/>
        <v>0.5</v>
      </c>
      <c r="P151" s="28"/>
      <c r="Q151" s="16">
        <v>0.93332486964157502</v>
      </c>
      <c r="R151" s="16">
        <v>0.89383818207974097</v>
      </c>
      <c r="S151" s="17">
        <v>0.5</v>
      </c>
      <c r="T151" s="17">
        <v>0.5</v>
      </c>
      <c r="U151" s="17">
        <v>0.5</v>
      </c>
      <c r="V151" s="17">
        <v>0.5</v>
      </c>
      <c r="W151" s="17">
        <v>0.5</v>
      </c>
      <c r="X151" s="17">
        <v>0.5</v>
      </c>
      <c r="Y151" s="31">
        <v>0.8</v>
      </c>
      <c r="Z151" s="13">
        <f t="shared" si="12"/>
        <v>0.6252403390801462</v>
      </c>
      <c r="AA151" s="13">
        <f t="shared" si="13"/>
        <v>0.5</v>
      </c>
      <c r="AC151" s="2" t="s">
        <v>152</v>
      </c>
      <c r="AD151" s="18" t="s">
        <v>166</v>
      </c>
      <c r="AE151" s="13">
        <v>0.55095513626234338</v>
      </c>
      <c r="AF151" s="13">
        <v>0.5</v>
      </c>
      <c r="AG151" s="13">
        <v>0.55095513626234338</v>
      </c>
      <c r="AH151" s="13">
        <v>0.5</v>
      </c>
    </row>
    <row r="152" spans="1:34" x14ac:dyDescent="0.35">
      <c r="A152">
        <v>148</v>
      </c>
      <c r="B152" s="9" t="s">
        <v>154</v>
      </c>
      <c r="C152" s="18" t="s">
        <v>166</v>
      </c>
      <c r="D152" s="3">
        <v>1</v>
      </c>
      <c r="E152">
        <v>0.5</v>
      </c>
      <c r="F152" s="12">
        <v>0.5</v>
      </c>
      <c r="G152" s="12">
        <v>0.5</v>
      </c>
      <c r="H152" s="12">
        <v>0.5</v>
      </c>
      <c r="I152" s="12">
        <v>2.6</v>
      </c>
      <c r="J152" s="12">
        <v>2.6</v>
      </c>
      <c r="K152" s="12">
        <v>2.6</v>
      </c>
      <c r="L152" s="12">
        <v>1.8</v>
      </c>
      <c r="M152" s="12">
        <v>0.5</v>
      </c>
      <c r="N152" s="13">
        <f t="shared" si="8"/>
        <v>1.45</v>
      </c>
      <c r="O152" s="13">
        <f t="shared" si="9"/>
        <v>1.1499999999999999</v>
      </c>
      <c r="Q152" s="17">
        <v>0.5</v>
      </c>
      <c r="R152" s="17">
        <v>0.5</v>
      </c>
      <c r="S152" s="17">
        <v>0.5</v>
      </c>
      <c r="T152" s="17">
        <v>0.5</v>
      </c>
      <c r="U152" s="17">
        <v>3.7</v>
      </c>
      <c r="V152" s="17">
        <v>4.5999999999999996</v>
      </c>
      <c r="W152" s="17">
        <v>4</v>
      </c>
      <c r="X152" s="17">
        <v>4.2</v>
      </c>
      <c r="Y152" s="17">
        <v>2.1</v>
      </c>
      <c r="Z152" s="13">
        <f t="shared" si="12"/>
        <v>2.2888888888888892</v>
      </c>
      <c r="AA152" s="13">
        <f t="shared" si="13"/>
        <v>2.1</v>
      </c>
      <c r="AC152" s="9" t="s">
        <v>154</v>
      </c>
      <c r="AD152" s="18" t="s">
        <v>166</v>
      </c>
      <c r="AE152" s="13">
        <v>1.45</v>
      </c>
      <c r="AF152" s="13">
        <v>1.1499999999999999</v>
      </c>
      <c r="AG152" s="13">
        <v>1.45</v>
      </c>
      <c r="AH152" s="13">
        <v>1.1499999999999999</v>
      </c>
    </row>
    <row r="153" spans="1:34" x14ac:dyDescent="0.35">
      <c r="A153">
        <v>149</v>
      </c>
      <c r="B153" s="2" t="s">
        <v>155</v>
      </c>
      <c r="C153" s="18" t="s">
        <v>166</v>
      </c>
      <c r="D153" s="3">
        <v>1</v>
      </c>
      <c r="E153">
        <v>0.5</v>
      </c>
      <c r="F153" s="12">
        <v>0.5</v>
      </c>
      <c r="G153" s="12">
        <v>0.5</v>
      </c>
      <c r="H153" s="12">
        <v>0.5</v>
      </c>
      <c r="I153" s="12">
        <v>0.5</v>
      </c>
      <c r="J153" s="12">
        <v>0.5</v>
      </c>
      <c r="K153" s="12">
        <v>0.5</v>
      </c>
      <c r="L153" s="12">
        <v>0.5</v>
      </c>
      <c r="M153" s="12">
        <v>0.5</v>
      </c>
      <c r="N153" s="13">
        <f t="shared" si="8"/>
        <v>0.5</v>
      </c>
      <c r="O153" s="13">
        <f t="shared" si="9"/>
        <v>0.5</v>
      </c>
      <c r="Q153" s="16">
        <v>0.30704309311605898</v>
      </c>
      <c r="R153" s="16">
        <v>1.3132657363631</v>
      </c>
      <c r="S153" s="17">
        <v>0.5</v>
      </c>
      <c r="T153" s="17">
        <v>0.5</v>
      </c>
      <c r="U153" s="17">
        <v>0.5</v>
      </c>
      <c r="V153" s="17">
        <v>0.5</v>
      </c>
      <c r="W153" s="17">
        <v>0.5</v>
      </c>
      <c r="X153" s="17">
        <v>0.5</v>
      </c>
      <c r="Y153" s="17">
        <v>0.5</v>
      </c>
      <c r="Z153" s="13">
        <f t="shared" si="12"/>
        <v>0.56892320327546209</v>
      </c>
      <c r="AA153" s="13">
        <f t="shared" si="13"/>
        <v>0.5</v>
      </c>
      <c r="AC153" s="2" t="s">
        <v>155</v>
      </c>
      <c r="AD153" s="18" t="s">
        <v>166</v>
      </c>
      <c r="AE153" s="13">
        <v>0.5</v>
      </c>
      <c r="AF153" s="13">
        <v>0.5</v>
      </c>
      <c r="AG153" s="13">
        <v>0.5</v>
      </c>
      <c r="AH153" s="13">
        <v>0.5</v>
      </c>
    </row>
    <row r="154" spans="1:34" x14ac:dyDescent="0.35">
      <c r="A154">
        <v>150</v>
      </c>
      <c r="B154" s="2" t="s">
        <v>156</v>
      </c>
      <c r="C154" s="18" t="s">
        <v>166</v>
      </c>
      <c r="D154" s="3">
        <v>1</v>
      </c>
      <c r="E154">
        <v>0.5</v>
      </c>
      <c r="F154" s="13">
        <v>9.0480112259243501</v>
      </c>
      <c r="G154" s="13">
        <v>4.0378875644414096</v>
      </c>
      <c r="H154" s="13">
        <v>6.45675070820608</v>
      </c>
      <c r="I154" s="12">
        <v>3.6</v>
      </c>
      <c r="J154" s="12">
        <v>5</v>
      </c>
      <c r="K154" s="12">
        <v>2.9</v>
      </c>
      <c r="L154" s="12">
        <v>6.3</v>
      </c>
      <c r="M154" s="12">
        <v>3.3</v>
      </c>
      <c r="N154" s="13">
        <f t="shared" si="8"/>
        <v>5.0803311873214794</v>
      </c>
      <c r="O154" s="13">
        <f t="shared" si="9"/>
        <v>4.5189437822207044</v>
      </c>
      <c r="Q154" s="16">
        <v>12.4165746090583</v>
      </c>
      <c r="R154" s="16">
        <v>13.4851965676819</v>
      </c>
      <c r="S154" s="16">
        <v>8.7093916385640906</v>
      </c>
      <c r="T154" s="16">
        <v>12.6473844538778</v>
      </c>
      <c r="U154" s="17">
        <v>11</v>
      </c>
      <c r="V154" s="17">
        <v>14</v>
      </c>
      <c r="W154" s="17">
        <v>9.3000000000000007</v>
      </c>
      <c r="X154" s="17">
        <v>11</v>
      </c>
      <c r="Y154" s="17">
        <v>12</v>
      </c>
      <c r="Z154" s="13">
        <f t="shared" si="12"/>
        <v>11.617616363242455</v>
      </c>
      <c r="AA154" s="13">
        <f t="shared" si="13"/>
        <v>12</v>
      </c>
      <c r="AC154" s="2" t="s">
        <v>156</v>
      </c>
      <c r="AD154" s="18" t="s">
        <v>166</v>
      </c>
      <c r="AE154" s="13">
        <v>5.0803311873214794</v>
      </c>
      <c r="AF154" s="13">
        <v>4.5189437822207044</v>
      </c>
      <c r="AG154" s="13">
        <v>5.0803311873214794</v>
      </c>
      <c r="AH154" s="13">
        <v>4.5189437822207044</v>
      </c>
    </row>
    <row r="155" spans="1:34" x14ac:dyDescent="0.35">
      <c r="A155">
        <v>151</v>
      </c>
      <c r="B155" s="2" t="s">
        <v>157</v>
      </c>
      <c r="C155" s="18" t="s">
        <v>166</v>
      </c>
      <c r="D155" s="3">
        <v>1</v>
      </c>
      <c r="E155">
        <v>5</v>
      </c>
      <c r="F155" s="12">
        <v>5</v>
      </c>
      <c r="G155" s="12">
        <v>5</v>
      </c>
      <c r="H155" s="12">
        <v>5</v>
      </c>
      <c r="I155" s="12">
        <v>5</v>
      </c>
      <c r="J155" s="12">
        <v>5</v>
      </c>
      <c r="K155" s="12">
        <v>5</v>
      </c>
      <c r="L155" s="12">
        <v>5</v>
      </c>
      <c r="M155" s="12">
        <v>5</v>
      </c>
      <c r="N155" s="13">
        <f t="shared" si="8"/>
        <v>5</v>
      </c>
      <c r="O155" s="13">
        <f t="shared" si="9"/>
        <v>5</v>
      </c>
      <c r="Q155" s="17">
        <v>5</v>
      </c>
      <c r="R155" s="17">
        <v>5</v>
      </c>
      <c r="S155" s="17">
        <v>5</v>
      </c>
      <c r="T155" s="17">
        <v>5</v>
      </c>
      <c r="U155" s="17">
        <v>5</v>
      </c>
      <c r="V155" s="17">
        <v>5</v>
      </c>
      <c r="W155" s="17">
        <v>5</v>
      </c>
      <c r="X155" s="17">
        <v>5</v>
      </c>
      <c r="Y155" s="17">
        <v>5</v>
      </c>
      <c r="Z155" s="13">
        <f t="shared" si="12"/>
        <v>5</v>
      </c>
      <c r="AA155" s="13">
        <f t="shared" si="13"/>
        <v>5</v>
      </c>
      <c r="AC155" s="2" t="s">
        <v>157</v>
      </c>
      <c r="AD155" s="18" t="s">
        <v>166</v>
      </c>
      <c r="AE155" s="13">
        <v>5</v>
      </c>
      <c r="AF155" s="13">
        <v>5</v>
      </c>
      <c r="AG155" s="13">
        <v>5</v>
      </c>
      <c r="AH155" s="13">
        <v>5</v>
      </c>
    </row>
  </sheetData>
  <mergeCells count="2">
    <mergeCell ref="AG3:AH3"/>
    <mergeCell ref="AE3:AF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27EC-5405-4F70-B4E5-12D9F7B6C436}">
  <dimension ref="A1:O144"/>
  <sheetViews>
    <sheetView topLeftCell="E1" zoomScaleNormal="100" workbookViewId="0">
      <selection activeCell="J1" sqref="J1"/>
    </sheetView>
  </sheetViews>
  <sheetFormatPr baseColWidth="10" defaultRowHeight="14.5" x14ac:dyDescent="0.35"/>
  <cols>
    <col min="1" max="1" width="9.1796875" customWidth="1"/>
    <col min="2" max="2" width="23.36328125" customWidth="1"/>
    <col min="3" max="4" width="7.6328125" bestFit="1" customWidth="1"/>
    <col min="6" max="6" width="5.81640625" customWidth="1"/>
    <col min="7" max="7" width="39" customWidth="1"/>
    <col min="8" max="8" width="15.90625" customWidth="1"/>
    <col min="9" max="9" width="3.6328125" customWidth="1"/>
    <col min="10" max="10" width="9.36328125" bestFit="1" customWidth="1"/>
    <col min="11" max="11" width="30.90625" bestFit="1" customWidth="1"/>
    <col min="12" max="12" width="11.54296875" bestFit="1" customWidth="1"/>
    <col min="13" max="13" width="12.08984375" bestFit="1" customWidth="1"/>
  </cols>
  <sheetData>
    <row r="1" spans="1:15" ht="32.4" customHeight="1" x14ac:dyDescent="0.35">
      <c r="A1" s="33" t="s">
        <v>176</v>
      </c>
      <c r="B1" s="34" t="s">
        <v>177</v>
      </c>
      <c r="C1" s="35" t="s">
        <v>178</v>
      </c>
      <c r="D1" s="35" t="s">
        <v>179</v>
      </c>
      <c r="I1" s="36" t="s">
        <v>180</v>
      </c>
      <c r="J1" s="36" t="s">
        <v>176</v>
      </c>
      <c r="K1" s="56" t="s">
        <v>177</v>
      </c>
      <c r="L1" s="56" t="s">
        <v>181</v>
      </c>
      <c r="M1" s="56" t="s">
        <v>182</v>
      </c>
      <c r="N1" s="56" t="s">
        <v>183</v>
      </c>
    </row>
    <row r="2" spans="1:15" x14ac:dyDescent="0.35">
      <c r="A2">
        <v>1</v>
      </c>
      <c r="B2" s="37" t="s">
        <v>4</v>
      </c>
      <c r="C2" s="38"/>
      <c r="D2" s="39"/>
      <c r="F2" s="40"/>
      <c r="G2" s="41" t="s">
        <v>184</v>
      </c>
      <c r="I2">
        <v>1</v>
      </c>
      <c r="J2">
        <v>1</v>
      </c>
      <c r="K2" t="s">
        <v>4</v>
      </c>
      <c r="L2" s="1" t="s">
        <v>185</v>
      </c>
      <c r="M2" s="42" t="s">
        <v>186</v>
      </c>
      <c r="N2" s="1">
        <v>2</v>
      </c>
    </row>
    <row r="3" spans="1:15" x14ac:dyDescent="0.35">
      <c r="A3">
        <v>2</v>
      </c>
      <c r="B3" s="37" t="s">
        <v>5</v>
      </c>
      <c r="C3" s="43"/>
      <c r="D3" s="43"/>
      <c r="F3" s="44"/>
      <c r="G3" s="45" t="s">
        <v>187</v>
      </c>
      <c r="I3">
        <v>2</v>
      </c>
      <c r="J3">
        <v>6</v>
      </c>
      <c r="K3" t="s">
        <v>11</v>
      </c>
      <c r="L3" s="1" t="s">
        <v>188</v>
      </c>
      <c r="M3" s="1" t="s">
        <v>189</v>
      </c>
      <c r="N3" s="1" t="s">
        <v>190</v>
      </c>
    </row>
    <row r="4" spans="1:15" x14ac:dyDescent="0.35">
      <c r="A4">
        <v>3</v>
      </c>
      <c r="B4" s="37" t="s">
        <v>191</v>
      </c>
      <c r="C4" s="46"/>
      <c r="D4" s="46"/>
      <c r="F4" s="47"/>
      <c r="G4" s="45" t="s">
        <v>192</v>
      </c>
      <c r="I4">
        <v>3</v>
      </c>
      <c r="J4">
        <v>9</v>
      </c>
      <c r="K4" t="s">
        <v>14</v>
      </c>
      <c r="L4" s="1" t="s">
        <v>185</v>
      </c>
      <c r="M4" s="42" t="s">
        <v>193</v>
      </c>
      <c r="N4" s="1">
        <v>2</v>
      </c>
    </row>
    <row r="5" spans="1:15" x14ac:dyDescent="0.35">
      <c r="A5">
        <v>4</v>
      </c>
      <c r="B5" s="37" t="s">
        <v>8</v>
      </c>
      <c r="C5" s="43"/>
      <c r="D5" s="43"/>
      <c r="F5" s="48"/>
      <c r="G5" s="49" t="s">
        <v>194</v>
      </c>
      <c r="I5">
        <v>4</v>
      </c>
      <c r="J5">
        <v>12</v>
      </c>
      <c r="K5" t="s">
        <v>17</v>
      </c>
      <c r="L5" s="1" t="s">
        <v>195</v>
      </c>
      <c r="M5" s="1" t="s">
        <v>196</v>
      </c>
      <c r="N5" s="1" t="s">
        <v>190</v>
      </c>
      <c r="O5" s="1"/>
    </row>
    <row r="6" spans="1:15" x14ac:dyDescent="0.35">
      <c r="A6">
        <v>5</v>
      </c>
      <c r="B6" s="37" t="s">
        <v>9</v>
      </c>
      <c r="C6" s="43"/>
      <c r="D6" s="43"/>
      <c r="F6" s="50"/>
      <c r="G6" s="51" t="s">
        <v>197</v>
      </c>
      <c r="I6">
        <v>5</v>
      </c>
      <c r="J6">
        <v>13</v>
      </c>
      <c r="K6" t="s">
        <v>18</v>
      </c>
      <c r="L6" s="1" t="s">
        <v>198</v>
      </c>
      <c r="M6" s="1" t="s">
        <v>199</v>
      </c>
      <c r="N6" s="1" t="s">
        <v>190</v>
      </c>
    </row>
    <row r="7" spans="1:15" ht="29" x14ac:dyDescent="0.35">
      <c r="A7">
        <v>6</v>
      </c>
      <c r="B7" s="37" t="s">
        <v>11</v>
      </c>
      <c r="C7" s="39"/>
      <c r="D7" s="39"/>
      <c r="I7">
        <v>6</v>
      </c>
      <c r="J7">
        <v>16</v>
      </c>
      <c r="K7" t="s">
        <v>22</v>
      </c>
      <c r="L7" s="42" t="s">
        <v>200</v>
      </c>
      <c r="M7" s="1" t="s">
        <v>201</v>
      </c>
      <c r="N7" s="1">
        <v>2</v>
      </c>
    </row>
    <row r="8" spans="1:15" x14ac:dyDescent="0.35">
      <c r="A8">
        <v>7</v>
      </c>
      <c r="B8" s="37" t="s">
        <v>202</v>
      </c>
      <c r="C8" s="46"/>
      <c r="D8" s="46"/>
      <c r="I8">
        <v>7</v>
      </c>
      <c r="J8">
        <v>25</v>
      </c>
      <c r="K8" t="s">
        <v>31</v>
      </c>
      <c r="L8" s="1" t="s">
        <v>188</v>
      </c>
      <c r="M8" s="42" t="s">
        <v>186</v>
      </c>
      <c r="N8" s="1" t="s">
        <v>190</v>
      </c>
    </row>
    <row r="9" spans="1:15" x14ac:dyDescent="0.35">
      <c r="A9">
        <v>8</v>
      </c>
      <c r="B9" s="37" t="s">
        <v>13</v>
      </c>
      <c r="C9" s="43"/>
      <c r="D9" s="43"/>
      <c r="I9">
        <v>8</v>
      </c>
      <c r="J9">
        <v>26</v>
      </c>
      <c r="K9" t="s">
        <v>32</v>
      </c>
      <c r="L9" s="42" t="s">
        <v>186</v>
      </c>
      <c r="M9" s="42" t="s">
        <v>203</v>
      </c>
      <c r="N9" s="1">
        <v>2</v>
      </c>
    </row>
    <row r="10" spans="1:15" x14ac:dyDescent="0.35">
      <c r="A10">
        <v>9</v>
      </c>
      <c r="B10" s="37" t="s">
        <v>14</v>
      </c>
      <c r="C10" s="52"/>
      <c r="D10" s="39"/>
      <c r="I10">
        <v>9</v>
      </c>
      <c r="J10">
        <v>27</v>
      </c>
      <c r="K10" t="s">
        <v>33</v>
      </c>
      <c r="L10" s="42" t="s">
        <v>186</v>
      </c>
      <c r="M10" s="42" t="s">
        <v>203</v>
      </c>
      <c r="N10" s="1">
        <v>2</v>
      </c>
    </row>
    <row r="11" spans="1:15" x14ac:dyDescent="0.35">
      <c r="A11">
        <v>10</v>
      </c>
      <c r="B11" s="37" t="s">
        <v>15</v>
      </c>
      <c r="C11" s="43"/>
      <c r="D11" s="43"/>
      <c r="I11">
        <v>10</v>
      </c>
      <c r="J11">
        <v>32</v>
      </c>
      <c r="K11" t="s">
        <v>38</v>
      </c>
      <c r="L11" s="1">
        <v>19</v>
      </c>
      <c r="M11" s="42" t="s">
        <v>186</v>
      </c>
      <c r="N11" s="1">
        <v>2</v>
      </c>
    </row>
    <row r="12" spans="1:15" x14ac:dyDescent="0.35">
      <c r="A12">
        <v>11</v>
      </c>
      <c r="B12" s="37" t="s">
        <v>16</v>
      </c>
      <c r="C12" s="43"/>
      <c r="D12" s="43"/>
      <c r="I12">
        <v>11</v>
      </c>
      <c r="J12">
        <v>35</v>
      </c>
      <c r="K12" t="s">
        <v>204</v>
      </c>
      <c r="L12" s="1" t="s">
        <v>195</v>
      </c>
      <c r="M12" s="42" t="s">
        <v>186</v>
      </c>
      <c r="N12" s="1">
        <v>1</v>
      </c>
    </row>
    <row r="13" spans="1:15" x14ac:dyDescent="0.35">
      <c r="A13">
        <v>12</v>
      </c>
      <c r="B13" s="37" t="s">
        <v>17</v>
      </c>
      <c r="C13" s="39"/>
      <c r="D13" s="39"/>
      <c r="I13">
        <v>12</v>
      </c>
      <c r="J13">
        <v>47</v>
      </c>
      <c r="K13" t="s">
        <v>205</v>
      </c>
      <c r="L13" s="42" t="s">
        <v>206</v>
      </c>
      <c r="M13" s="42" t="s">
        <v>203</v>
      </c>
      <c r="N13" s="1">
        <v>2</v>
      </c>
    </row>
    <row r="14" spans="1:15" x14ac:dyDescent="0.35">
      <c r="A14">
        <v>13</v>
      </c>
      <c r="B14" s="37" t="s">
        <v>18</v>
      </c>
      <c r="C14" s="39"/>
      <c r="D14" s="39"/>
      <c r="I14">
        <v>13</v>
      </c>
      <c r="J14">
        <v>54</v>
      </c>
      <c r="K14" t="s">
        <v>61</v>
      </c>
      <c r="L14" s="1" t="s">
        <v>207</v>
      </c>
      <c r="M14" s="42" t="s">
        <v>208</v>
      </c>
      <c r="N14" s="1" t="s">
        <v>190</v>
      </c>
    </row>
    <row r="15" spans="1:15" ht="29" x14ac:dyDescent="0.35">
      <c r="A15">
        <v>14</v>
      </c>
      <c r="B15" s="37" t="s">
        <v>19</v>
      </c>
      <c r="C15" s="52"/>
      <c r="D15" s="52"/>
      <c r="I15">
        <v>14</v>
      </c>
      <c r="J15">
        <v>62</v>
      </c>
      <c r="K15" t="s">
        <v>70</v>
      </c>
      <c r="L15" s="1" t="s">
        <v>207</v>
      </c>
      <c r="M15" s="42" t="s">
        <v>208</v>
      </c>
      <c r="N15" s="1" t="s">
        <v>190</v>
      </c>
    </row>
    <row r="16" spans="1:15" x14ac:dyDescent="0.35">
      <c r="A16">
        <v>15</v>
      </c>
      <c r="B16" s="37" t="s">
        <v>20</v>
      </c>
      <c r="C16" s="43"/>
      <c r="D16" s="43"/>
      <c r="I16">
        <v>15</v>
      </c>
      <c r="J16">
        <v>63</v>
      </c>
      <c r="K16" t="s">
        <v>71</v>
      </c>
      <c r="L16" s="1" t="s">
        <v>195</v>
      </c>
      <c r="M16" s="42" t="s">
        <v>209</v>
      </c>
      <c r="N16" s="1">
        <v>1</v>
      </c>
    </row>
    <row r="17" spans="1:14" x14ac:dyDescent="0.35">
      <c r="A17">
        <v>16</v>
      </c>
      <c r="B17" s="37" t="s">
        <v>22</v>
      </c>
      <c r="C17" s="52"/>
      <c r="D17" s="39"/>
      <c r="I17">
        <v>16</v>
      </c>
      <c r="J17">
        <v>67</v>
      </c>
      <c r="K17" t="s">
        <v>75</v>
      </c>
      <c r="L17" s="1" t="s">
        <v>210</v>
      </c>
      <c r="M17" s="42" t="s">
        <v>186</v>
      </c>
      <c r="N17" s="1" t="s">
        <v>190</v>
      </c>
    </row>
    <row r="18" spans="1:14" x14ac:dyDescent="0.35">
      <c r="A18">
        <v>17</v>
      </c>
      <c r="B18" s="37" t="s">
        <v>23</v>
      </c>
      <c r="C18" s="43"/>
      <c r="D18" s="43"/>
      <c r="I18">
        <v>17</v>
      </c>
      <c r="J18">
        <v>73</v>
      </c>
      <c r="K18" t="s">
        <v>211</v>
      </c>
      <c r="L18" s="1" t="s">
        <v>195</v>
      </c>
      <c r="M18" s="42" t="s">
        <v>186</v>
      </c>
      <c r="N18" s="1" t="s">
        <v>190</v>
      </c>
    </row>
    <row r="19" spans="1:14" x14ac:dyDescent="0.35">
      <c r="A19">
        <v>18</v>
      </c>
      <c r="B19" s="37" t="s">
        <v>24</v>
      </c>
      <c r="C19" s="52"/>
      <c r="D19" s="52"/>
      <c r="I19">
        <v>18</v>
      </c>
      <c r="J19">
        <v>83</v>
      </c>
      <c r="K19" t="s">
        <v>92</v>
      </c>
      <c r="L19" s="1" t="s">
        <v>195</v>
      </c>
      <c r="M19" s="1" t="s">
        <v>212</v>
      </c>
      <c r="N19" s="1" t="s">
        <v>190</v>
      </c>
    </row>
    <row r="20" spans="1:14" x14ac:dyDescent="0.35">
      <c r="A20">
        <v>19</v>
      </c>
      <c r="B20" s="37" t="s">
        <v>25</v>
      </c>
      <c r="C20" s="43"/>
      <c r="D20" s="43"/>
      <c r="I20">
        <v>19</v>
      </c>
      <c r="J20">
        <v>86</v>
      </c>
      <c r="K20" t="s">
        <v>95</v>
      </c>
      <c r="L20" s="1" t="s">
        <v>195</v>
      </c>
      <c r="M20" s="42" t="s">
        <v>186</v>
      </c>
      <c r="N20" s="1">
        <v>1</v>
      </c>
    </row>
    <row r="21" spans="1:14" x14ac:dyDescent="0.35">
      <c r="A21">
        <v>20</v>
      </c>
      <c r="B21" s="37" t="s">
        <v>213</v>
      </c>
      <c r="C21" s="46"/>
      <c r="D21" s="43"/>
      <c r="I21">
        <v>20</v>
      </c>
      <c r="J21">
        <v>89</v>
      </c>
      <c r="K21" t="s">
        <v>100</v>
      </c>
      <c r="L21" s="1" t="s">
        <v>185</v>
      </c>
      <c r="M21" s="42" t="s">
        <v>214</v>
      </c>
      <c r="N21" s="1">
        <v>2</v>
      </c>
    </row>
    <row r="22" spans="1:14" x14ac:dyDescent="0.35">
      <c r="A22">
        <v>21</v>
      </c>
      <c r="B22" s="37" t="s">
        <v>27</v>
      </c>
      <c r="C22" s="43"/>
      <c r="D22" s="43"/>
      <c r="I22">
        <v>21</v>
      </c>
      <c r="J22">
        <v>91</v>
      </c>
      <c r="K22" t="s">
        <v>102</v>
      </c>
      <c r="L22" s="1" t="s">
        <v>215</v>
      </c>
      <c r="M22" s="42" t="s">
        <v>201</v>
      </c>
      <c r="N22" s="1" t="s">
        <v>190</v>
      </c>
    </row>
    <row r="23" spans="1:14" x14ac:dyDescent="0.35">
      <c r="A23">
        <v>22</v>
      </c>
      <c r="B23" s="37" t="s">
        <v>28</v>
      </c>
      <c r="C23" s="43"/>
      <c r="D23" s="43"/>
      <c r="I23">
        <v>22</v>
      </c>
      <c r="J23">
        <v>92</v>
      </c>
      <c r="K23" t="s">
        <v>103</v>
      </c>
      <c r="L23" s="1" t="s">
        <v>216</v>
      </c>
      <c r="M23" s="42" t="s">
        <v>217</v>
      </c>
      <c r="N23" s="1" t="s">
        <v>190</v>
      </c>
    </row>
    <row r="24" spans="1:14" x14ac:dyDescent="0.35">
      <c r="A24">
        <v>23</v>
      </c>
      <c r="B24" s="37" t="s">
        <v>218</v>
      </c>
      <c r="C24" s="43"/>
      <c r="D24" s="43"/>
      <c r="I24">
        <v>23</v>
      </c>
      <c r="J24">
        <v>94</v>
      </c>
      <c r="K24" t="s">
        <v>105</v>
      </c>
      <c r="L24" s="1" t="s">
        <v>219</v>
      </c>
      <c r="M24" s="42" t="s">
        <v>209</v>
      </c>
      <c r="N24" s="1">
        <v>1</v>
      </c>
    </row>
    <row r="25" spans="1:14" x14ac:dyDescent="0.35">
      <c r="A25">
        <v>24</v>
      </c>
      <c r="B25" s="37" t="s">
        <v>30</v>
      </c>
      <c r="C25" s="46"/>
      <c r="D25" s="43"/>
      <c r="I25">
        <v>24</v>
      </c>
      <c r="J25">
        <v>95</v>
      </c>
      <c r="K25" t="s">
        <v>220</v>
      </c>
      <c r="L25" s="1" t="s">
        <v>185</v>
      </c>
      <c r="M25" s="42" t="s">
        <v>186</v>
      </c>
      <c r="N25" s="1">
        <v>2</v>
      </c>
    </row>
    <row r="26" spans="1:14" x14ac:dyDescent="0.35">
      <c r="A26">
        <v>25</v>
      </c>
      <c r="B26" s="37" t="s">
        <v>31</v>
      </c>
      <c r="C26" s="39"/>
      <c r="D26" s="39"/>
      <c r="I26">
        <v>25</v>
      </c>
      <c r="J26">
        <v>99</v>
      </c>
      <c r="K26" t="s">
        <v>111</v>
      </c>
      <c r="L26" s="1" t="s">
        <v>207</v>
      </c>
      <c r="M26" s="42" t="s">
        <v>208</v>
      </c>
      <c r="N26" s="1" t="s">
        <v>190</v>
      </c>
    </row>
    <row r="27" spans="1:14" x14ac:dyDescent="0.35">
      <c r="A27">
        <v>26</v>
      </c>
      <c r="B27" s="37" t="s">
        <v>32</v>
      </c>
      <c r="C27" s="39"/>
      <c r="D27" s="52"/>
      <c r="I27">
        <v>26</v>
      </c>
      <c r="J27">
        <v>102</v>
      </c>
      <c r="K27" t="s">
        <v>114</v>
      </c>
      <c r="L27" s="1">
        <v>8</v>
      </c>
      <c r="M27" s="42" t="s">
        <v>193</v>
      </c>
      <c r="N27" s="1">
        <v>2</v>
      </c>
    </row>
    <row r="28" spans="1:14" x14ac:dyDescent="0.35">
      <c r="A28">
        <v>27</v>
      </c>
      <c r="B28" s="37" t="s">
        <v>33</v>
      </c>
      <c r="C28" s="38"/>
      <c r="D28" s="39"/>
      <c r="I28">
        <v>27</v>
      </c>
      <c r="J28">
        <v>103</v>
      </c>
      <c r="K28" t="s">
        <v>115</v>
      </c>
      <c r="L28" s="1" t="s">
        <v>221</v>
      </c>
      <c r="M28" s="42" t="s">
        <v>186</v>
      </c>
      <c r="N28" s="1">
        <v>1</v>
      </c>
    </row>
    <row r="29" spans="1:14" x14ac:dyDescent="0.35">
      <c r="A29">
        <v>28</v>
      </c>
      <c r="B29" s="37" t="s">
        <v>34</v>
      </c>
      <c r="C29" s="43"/>
      <c r="D29" s="43"/>
      <c r="I29">
        <v>28</v>
      </c>
      <c r="J29">
        <v>105</v>
      </c>
      <c r="K29" t="s">
        <v>117</v>
      </c>
      <c r="L29" s="1">
        <v>4</v>
      </c>
      <c r="M29" s="42" t="s">
        <v>186</v>
      </c>
      <c r="N29" s="1">
        <v>2</v>
      </c>
    </row>
    <row r="30" spans="1:14" x14ac:dyDescent="0.35">
      <c r="A30">
        <v>29</v>
      </c>
      <c r="B30" s="37" t="s">
        <v>35</v>
      </c>
      <c r="C30" s="46"/>
      <c r="D30" s="46"/>
      <c r="I30">
        <v>29</v>
      </c>
      <c r="J30">
        <v>107</v>
      </c>
      <c r="K30" t="s">
        <v>119</v>
      </c>
      <c r="L30" s="1">
        <v>7</v>
      </c>
      <c r="M30" s="42" t="s">
        <v>222</v>
      </c>
      <c r="N30" s="1">
        <v>2</v>
      </c>
    </row>
    <row r="31" spans="1:14" x14ac:dyDescent="0.35">
      <c r="A31">
        <v>30</v>
      </c>
      <c r="B31" s="37" t="s">
        <v>36</v>
      </c>
      <c r="C31" s="43"/>
      <c r="D31" s="43"/>
      <c r="I31">
        <v>30</v>
      </c>
      <c r="J31">
        <v>112</v>
      </c>
      <c r="K31" t="s">
        <v>125</v>
      </c>
      <c r="L31" s="1" t="s">
        <v>207</v>
      </c>
      <c r="M31" s="42" t="s">
        <v>208</v>
      </c>
      <c r="N31" s="1" t="s">
        <v>190</v>
      </c>
    </row>
    <row r="32" spans="1:14" x14ac:dyDescent="0.35">
      <c r="A32">
        <v>31</v>
      </c>
      <c r="B32" s="37" t="s">
        <v>37</v>
      </c>
      <c r="C32" s="43"/>
      <c r="D32" s="43"/>
      <c r="I32">
        <v>31</v>
      </c>
      <c r="J32">
        <v>114</v>
      </c>
      <c r="K32" t="s">
        <v>127</v>
      </c>
      <c r="L32" s="1" t="s">
        <v>207</v>
      </c>
      <c r="M32" s="42" t="s">
        <v>208</v>
      </c>
      <c r="N32" s="1" t="s">
        <v>190</v>
      </c>
    </row>
    <row r="33" spans="1:14" x14ac:dyDescent="0.35">
      <c r="A33">
        <v>32</v>
      </c>
      <c r="B33" s="37" t="s">
        <v>38</v>
      </c>
      <c r="C33" s="52"/>
      <c r="D33" s="39"/>
      <c r="I33">
        <v>32</v>
      </c>
      <c r="J33">
        <v>125</v>
      </c>
      <c r="K33" t="s">
        <v>138</v>
      </c>
      <c r="L33" s="1" t="s">
        <v>207</v>
      </c>
      <c r="M33" s="42" t="s">
        <v>208</v>
      </c>
      <c r="N33" s="1" t="s">
        <v>190</v>
      </c>
    </row>
    <row r="34" spans="1:14" x14ac:dyDescent="0.35">
      <c r="A34">
        <v>33</v>
      </c>
      <c r="B34" s="37" t="s">
        <v>39</v>
      </c>
      <c r="C34" s="43"/>
      <c r="D34" s="43"/>
      <c r="I34">
        <v>33</v>
      </c>
      <c r="J34">
        <v>127</v>
      </c>
      <c r="K34" t="s">
        <v>140</v>
      </c>
      <c r="L34" s="1" t="s">
        <v>223</v>
      </c>
      <c r="M34" s="42" t="s">
        <v>189</v>
      </c>
      <c r="N34" s="1" t="s">
        <v>190</v>
      </c>
    </row>
    <row r="35" spans="1:14" x14ac:dyDescent="0.35">
      <c r="A35">
        <v>34</v>
      </c>
      <c r="B35" s="37" t="s">
        <v>40</v>
      </c>
      <c r="C35" s="43"/>
      <c r="D35" s="43"/>
      <c r="I35">
        <v>34</v>
      </c>
      <c r="J35">
        <v>133</v>
      </c>
      <c r="K35" t="s">
        <v>146</v>
      </c>
      <c r="L35" s="1" t="s">
        <v>207</v>
      </c>
      <c r="M35" s="42" t="s">
        <v>208</v>
      </c>
      <c r="N35" s="1">
        <v>2</v>
      </c>
    </row>
    <row r="36" spans="1:14" x14ac:dyDescent="0.35">
      <c r="A36">
        <v>35</v>
      </c>
      <c r="B36" s="37" t="s">
        <v>204</v>
      </c>
      <c r="C36" s="39"/>
      <c r="D36" s="39"/>
    </row>
    <row r="37" spans="1:14" x14ac:dyDescent="0.35">
      <c r="A37">
        <v>36</v>
      </c>
      <c r="B37" s="37" t="s">
        <v>42</v>
      </c>
      <c r="C37" s="43"/>
      <c r="D37" s="43"/>
    </row>
    <row r="38" spans="1:14" x14ac:dyDescent="0.35">
      <c r="A38">
        <v>37</v>
      </c>
      <c r="B38" s="37" t="s">
        <v>224</v>
      </c>
      <c r="C38" s="43"/>
      <c r="D38" s="43"/>
    </row>
    <row r="39" spans="1:14" ht="43.5" x14ac:dyDescent="0.35">
      <c r="A39">
        <v>38</v>
      </c>
      <c r="B39" s="37" t="s">
        <v>225</v>
      </c>
      <c r="C39" s="43"/>
      <c r="D39" s="43"/>
    </row>
    <row r="40" spans="1:14" x14ac:dyDescent="0.35">
      <c r="A40">
        <v>39</v>
      </c>
      <c r="B40" s="37" t="s">
        <v>45</v>
      </c>
      <c r="C40" s="43"/>
      <c r="D40" s="43"/>
    </row>
    <row r="41" spans="1:14" x14ac:dyDescent="0.35">
      <c r="A41">
        <v>40</v>
      </c>
      <c r="B41" s="37" t="s">
        <v>46</v>
      </c>
      <c r="C41" s="43"/>
      <c r="D41" s="43"/>
    </row>
    <row r="42" spans="1:14" x14ac:dyDescent="0.35">
      <c r="A42">
        <v>41</v>
      </c>
      <c r="B42" s="37" t="s">
        <v>47</v>
      </c>
      <c r="C42" s="43"/>
      <c r="D42" s="43"/>
    </row>
    <row r="43" spans="1:14" x14ac:dyDescent="0.35">
      <c r="A43">
        <v>42</v>
      </c>
      <c r="B43" s="37" t="s">
        <v>48</v>
      </c>
      <c r="C43" s="43"/>
      <c r="D43" s="43"/>
    </row>
    <row r="44" spans="1:14" x14ac:dyDescent="0.35">
      <c r="A44">
        <v>43</v>
      </c>
      <c r="B44" s="37" t="s">
        <v>49</v>
      </c>
      <c r="C44" s="43"/>
      <c r="D44" s="43"/>
    </row>
    <row r="45" spans="1:14" x14ac:dyDescent="0.35">
      <c r="A45">
        <v>44</v>
      </c>
      <c r="B45" s="37" t="s">
        <v>226</v>
      </c>
      <c r="C45" s="43"/>
      <c r="D45" s="43"/>
    </row>
    <row r="46" spans="1:14" x14ac:dyDescent="0.35">
      <c r="A46">
        <v>45</v>
      </c>
      <c r="B46" s="37" t="s">
        <v>227</v>
      </c>
      <c r="C46" s="43"/>
      <c r="D46" s="43"/>
    </row>
    <row r="47" spans="1:14" x14ac:dyDescent="0.35">
      <c r="A47">
        <v>46</v>
      </c>
      <c r="B47" s="37" t="s">
        <v>52</v>
      </c>
      <c r="C47" s="43"/>
      <c r="D47" s="43"/>
    </row>
    <row r="48" spans="1:14" x14ac:dyDescent="0.35">
      <c r="A48">
        <v>47</v>
      </c>
      <c r="B48" s="37" t="s">
        <v>205</v>
      </c>
      <c r="C48" s="38"/>
      <c r="D48" s="39"/>
    </row>
    <row r="49" spans="1:4" x14ac:dyDescent="0.35">
      <c r="A49">
        <v>48</v>
      </c>
      <c r="B49" s="37" t="s">
        <v>54</v>
      </c>
      <c r="C49" s="43"/>
      <c r="D49" s="43"/>
    </row>
    <row r="50" spans="1:4" x14ac:dyDescent="0.35">
      <c r="A50">
        <v>49</v>
      </c>
      <c r="B50" s="37" t="s">
        <v>55</v>
      </c>
      <c r="C50" s="46"/>
      <c r="D50" s="53"/>
    </row>
    <row r="51" spans="1:4" x14ac:dyDescent="0.35">
      <c r="A51">
        <v>50</v>
      </c>
      <c r="B51" s="37" t="s">
        <v>56</v>
      </c>
      <c r="C51" s="43"/>
      <c r="D51" s="43"/>
    </row>
    <row r="52" spans="1:4" x14ac:dyDescent="0.35">
      <c r="A52">
        <v>51</v>
      </c>
      <c r="B52" s="37" t="s">
        <v>57</v>
      </c>
      <c r="C52" s="43"/>
      <c r="D52" s="43"/>
    </row>
    <row r="53" spans="1:4" x14ac:dyDescent="0.35">
      <c r="A53">
        <v>52</v>
      </c>
      <c r="B53" s="37" t="s">
        <v>58</v>
      </c>
      <c r="C53" s="46"/>
      <c r="D53" s="53"/>
    </row>
    <row r="54" spans="1:4" x14ac:dyDescent="0.35">
      <c r="A54">
        <v>53</v>
      </c>
      <c r="B54" s="37" t="s">
        <v>60</v>
      </c>
      <c r="C54" s="46"/>
      <c r="D54" s="53"/>
    </row>
    <row r="55" spans="1:4" x14ac:dyDescent="0.35">
      <c r="A55">
        <v>54</v>
      </c>
      <c r="B55" s="37" t="s">
        <v>61</v>
      </c>
      <c r="C55" s="38"/>
      <c r="D55" s="38"/>
    </row>
    <row r="56" spans="1:4" x14ac:dyDescent="0.35">
      <c r="A56">
        <v>55</v>
      </c>
      <c r="B56" s="37" t="s">
        <v>62</v>
      </c>
      <c r="C56" s="43"/>
      <c r="D56" s="43"/>
    </row>
    <row r="57" spans="1:4" x14ac:dyDescent="0.35">
      <c r="A57">
        <v>56</v>
      </c>
      <c r="B57" s="37" t="s">
        <v>63</v>
      </c>
      <c r="C57" s="43"/>
      <c r="D57" s="43"/>
    </row>
    <row r="58" spans="1:4" x14ac:dyDescent="0.35">
      <c r="A58">
        <v>57</v>
      </c>
      <c r="B58" s="37" t="s">
        <v>64</v>
      </c>
      <c r="C58" s="43"/>
      <c r="D58" s="43"/>
    </row>
    <row r="59" spans="1:4" x14ac:dyDescent="0.35">
      <c r="A59">
        <v>58</v>
      </c>
      <c r="B59" s="37" t="s">
        <v>66</v>
      </c>
      <c r="C59" s="43"/>
      <c r="D59" s="43"/>
    </row>
    <row r="60" spans="1:4" x14ac:dyDescent="0.35">
      <c r="A60">
        <v>59</v>
      </c>
      <c r="B60" s="37" t="s">
        <v>67</v>
      </c>
      <c r="C60" s="43"/>
      <c r="D60" s="43"/>
    </row>
    <row r="61" spans="1:4" x14ac:dyDescent="0.35">
      <c r="A61">
        <v>60</v>
      </c>
      <c r="B61" s="37" t="s">
        <v>68</v>
      </c>
      <c r="C61" s="43"/>
      <c r="D61" s="43"/>
    </row>
    <row r="62" spans="1:4" x14ac:dyDescent="0.35">
      <c r="A62">
        <v>61</v>
      </c>
      <c r="B62" s="37" t="s">
        <v>69</v>
      </c>
      <c r="C62" s="43"/>
      <c r="D62" s="43"/>
    </row>
    <row r="63" spans="1:4" x14ac:dyDescent="0.35">
      <c r="A63">
        <v>62</v>
      </c>
      <c r="B63" s="37" t="s">
        <v>70</v>
      </c>
      <c r="C63" s="38"/>
      <c r="D63" s="54"/>
    </row>
    <row r="64" spans="1:4" x14ac:dyDescent="0.35">
      <c r="A64">
        <v>63</v>
      </c>
      <c r="B64" s="37" t="s">
        <v>71</v>
      </c>
      <c r="C64" s="39"/>
      <c r="D64" s="54"/>
    </row>
    <row r="65" spans="1:4" x14ac:dyDescent="0.35">
      <c r="A65">
        <v>64</v>
      </c>
      <c r="B65" s="37" t="s">
        <v>72</v>
      </c>
      <c r="C65" s="46"/>
      <c r="D65" s="43"/>
    </row>
    <row r="66" spans="1:4" x14ac:dyDescent="0.35">
      <c r="A66">
        <v>65</v>
      </c>
      <c r="B66" s="37" t="s">
        <v>228</v>
      </c>
      <c r="C66" s="52"/>
      <c r="D66" s="52"/>
    </row>
    <row r="67" spans="1:4" x14ac:dyDescent="0.35">
      <c r="A67">
        <v>66</v>
      </c>
      <c r="B67" s="37" t="s">
        <v>74</v>
      </c>
      <c r="C67" s="46"/>
      <c r="D67" s="46"/>
    </row>
    <row r="68" spans="1:4" x14ac:dyDescent="0.35">
      <c r="A68">
        <v>67</v>
      </c>
      <c r="B68" s="37" t="s">
        <v>75</v>
      </c>
      <c r="C68" s="39"/>
      <c r="D68" s="39"/>
    </row>
    <row r="69" spans="1:4" x14ac:dyDescent="0.35">
      <c r="A69">
        <v>68</v>
      </c>
      <c r="B69" s="37" t="s">
        <v>77</v>
      </c>
      <c r="C69" s="46"/>
      <c r="D69" s="43"/>
    </row>
    <row r="70" spans="1:4" x14ac:dyDescent="0.35">
      <c r="A70">
        <v>69</v>
      </c>
      <c r="B70" s="37" t="s">
        <v>78</v>
      </c>
      <c r="C70" s="43"/>
      <c r="D70" s="43"/>
    </row>
    <row r="71" spans="1:4" ht="43.5" x14ac:dyDescent="0.35">
      <c r="A71">
        <v>70</v>
      </c>
      <c r="B71" s="37" t="s">
        <v>79</v>
      </c>
      <c r="C71" s="43"/>
      <c r="D71" s="43"/>
    </row>
    <row r="72" spans="1:4" x14ac:dyDescent="0.35">
      <c r="A72">
        <v>71</v>
      </c>
      <c r="B72" s="37" t="s">
        <v>80</v>
      </c>
      <c r="C72" s="46"/>
      <c r="D72" s="46"/>
    </row>
    <row r="73" spans="1:4" x14ac:dyDescent="0.35">
      <c r="A73">
        <v>72</v>
      </c>
      <c r="B73" s="37" t="s">
        <v>81</v>
      </c>
      <c r="C73" s="43"/>
      <c r="D73" s="43"/>
    </row>
    <row r="74" spans="1:4" x14ac:dyDescent="0.35">
      <c r="A74">
        <v>73</v>
      </c>
      <c r="B74" s="37" t="s">
        <v>211</v>
      </c>
      <c r="C74" s="39"/>
      <c r="D74" s="39"/>
    </row>
    <row r="75" spans="1:4" x14ac:dyDescent="0.35">
      <c r="A75">
        <v>74</v>
      </c>
      <c r="B75" s="37" t="s">
        <v>83</v>
      </c>
      <c r="C75" s="43"/>
      <c r="D75" s="43"/>
    </row>
    <row r="76" spans="1:4" x14ac:dyDescent="0.35">
      <c r="A76">
        <v>75</v>
      </c>
      <c r="B76" s="37" t="s">
        <v>84</v>
      </c>
      <c r="C76" s="46"/>
      <c r="D76" s="46"/>
    </row>
    <row r="77" spans="1:4" x14ac:dyDescent="0.35">
      <c r="A77">
        <v>76</v>
      </c>
      <c r="B77" s="37" t="s">
        <v>229</v>
      </c>
      <c r="C77" s="43"/>
      <c r="D77" s="43"/>
    </row>
    <row r="78" spans="1:4" x14ac:dyDescent="0.35">
      <c r="A78">
        <v>77</v>
      </c>
      <c r="B78" s="37" t="s">
        <v>86</v>
      </c>
      <c r="C78" s="43"/>
      <c r="D78" s="43"/>
    </row>
    <row r="79" spans="1:4" x14ac:dyDescent="0.35">
      <c r="A79">
        <v>78</v>
      </c>
      <c r="B79" s="37" t="s">
        <v>87</v>
      </c>
      <c r="C79" s="43"/>
      <c r="D79" s="43"/>
    </row>
    <row r="80" spans="1:4" x14ac:dyDescent="0.35">
      <c r="A80">
        <v>79</v>
      </c>
      <c r="B80" s="37" t="s">
        <v>88</v>
      </c>
      <c r="C80" s="43"/>
      <c r="D80" s="43"/>
    </row>
    <row r="81" spans="1:4" x14ac:dyDescent="0.35">
      <c r="A81">
        <v>80</v>
      </c>
      <c r="B81" s="37" t="s">
        <v>89</v>
      </c>
      <c r="C81" s="43"/>
      <c r="D81" s="43"/>
    </row>
    <row r="82" spans="1:4" x14ac:dyDescent="0.35">
      <c r="A82">
        <v>81</v>
      </c>
      <c r="B82" s="37" t="s">
        <v>90</v>
      </c>
      <c r="C82" s="43"/>
      <c r="D82" s="43"/>
    </row>
    <row r="83" spans="1:4" x14ac:dyDescent="0.35">
      <c r="A83">
        <v>82</v>
      </c>
      <c r="B83" s="37" t="s">
        <v>91</v>
      </c>
      <c r="C83" s="43"/>
      <c r="D83" s="43"/>
    </row>
    <row r="84" spans="1:4" x14ac:dyDescent="0.35">
      <c r="A84">
        <v>83</v>
      </c>
      <c r="B84" s="37" t="s">
        <v>92</v>
      </c>
      <c r="C84" s="39"/>
      <c r="D84" s="39"/>
    </row>
    <row r="85" spans="1:4" x14ac:dyDescent="0.35">
      <c r="A85">
        <v>84</v>
      </c>
      <c r="B85" s="37" t="s">
        <v>93</v>
      </c>
      <c r="C85" s="55"/>
      <c r="D85" s="39"/>
    </row>
    <row r="86" spans="1:4" x14ac:dyDescent="0.35">
      <c r="A86">
        <v>85</v>
      </c>
      <c r="B86" s="37" t="s">
        <v>94</v>
      </c>
      <c r="C86" s="55"/>
      <c r="D86" s="52"/>
    </row>
    <row r="87" spans="1:4" x14ac:dyDescent="0.35">
      <c r="A87">
        <v>86</v>
      </c>
      <c r="B87" s="37" t="s">
        <v>95</v>
      </c>
      <c r="C87" s="39"/>
      <c r="D87" s="52"/>
    </row>
    <row r="88" spans="1:4" x14ac:dyDescent="0.35">
      <c r="A88">
        <v>87</v>
      </c>
      <c r="B88" s="37" t="s">
        <v>98</v>
      </c>
      <c r="C88" s="55"/>
      <c r="D88" s="52"/>
    </row>
    <row r="89" spans="1:4" x14ac:dyDescent="0.35">
      <c r="A89">
        <v>88</v>
      </c>
      <c r="B89" s="37" t="s">
        <v>99</v>
      </c>
      <c r="C89" s="43"/>
      <c r="D89" s="43"/>
    </row>
    <row r="90" spans="1:4" x14ac:dyDescent="0.35">
      <c r="A90">
        <v>89</v>
      </c>
      <c r="B90" s="37" t="s">
        <v>100</v>
      </c>
      <c r="C90" s="55"/>
      <c r="D90" s="39"/>
    </row>
    <row r="91" spans="1:4" ht="29" x14ac:dyDescent="0.35">
      <c r="A91">
        <v>90</v>
      </c>
      <c r="B91" s="37" t="s">
        <v>101</v>
      </c>
      <c r="C91" s="43"/>
      <c r="D91" s="43"/>
    </row>
    <row r="92" spans="1:4" x14ac:dyDescent="0.35">
      <c r="A92">
        <v>91</v>
      </c>
      <c r="B92" s="37" t="s">
        <v>102</v>
      </c>
      <c r="C92" s="39"/>
      <c r="D92" s="39"/>
    </row>
    <row r="93" spans="1:4" x14ac:dyDescent="0.35">
      <c r="A93">
        <v>92</v>
      </c>
      <c r="B93" s="37" t="s">
        <v>103</v>
      </c>
      <c r="C93" s="39"/>
      <c r="D93" s="39"/>
    </row>
    <row r="94" spans="1:4" x14ac:dyDescent="0.35">
      <c r="A94">
        <v>93</v>
      </c>
      <c r="B94" s="37" t="s">
        <v>230</v>
      </c>
      <c r="C94" s="43"/>
      <c r="D94" s="43"/>
    </row>
    <row r="95" spans="1:4" x14ac:dyDescent="0.35">
      <c r="A95">
        <v>94</v>
      </c>
      <c r="B95" s="37" t="s">
        <v>105</v>
      </c>
      <c r="C95" s="39"/>
      <c r="D95" s="52"/>
    </row>
    <row r="96" spans="1:4" x14ac:dyDescent="0.35">
      <c r="A96">
        <v>95</v>
      </c>
      <c r="B96" s="37" t="s">
        <v>220</v>
      </c>
      <c r="C96" s="52"/>
      <c r="D96" s="39"/>
    </row>
    <row r="97" spans="1:4" x14ac:dyDescent="0.35">
      <c r="A97">
        <v>96</v>
      </c>
      <c r="B97" s="37" t="s">
        <v>108</v>
      </c>
      <c r="C97" s="43"/>
      <c r="D97" s="43"/>
    </row>
    <row r="98" spans="1:4" x14ac:dyDescent="0.35">
      <c r="A98">
        <v>97</v>
      </c>
      <c r="B98" s="37" t="s">
        <v>109</v>
      </c>
      <c r="C98" s="52"/>
      <c r="D98" s="55"/>
    </row>
    <row r="99" spans="1:4" x14ac:dyDescent="0.35">
      <c r="A99">
        <v>98</v>
      </c>
      <c r="B99" s="37" t="s">
        <v>110</v>
      </c>
      <c r="C99" s="43"/>
      <c r="D99" s="43"/>
    </row>
    <row r="100" spans="1:4" x14ac:dyDescent="0.35">
      <c r="A100">
        <v>99</v>
      </c>
      <c r="B100" s="37" t="s">
        <v>111</v>
      </c>
      <c r="C100" s="38"/>
      <c r="D100" s="38"/>
    </row>
    <row r="101" spans="1:4" x14ac:dyDescent="0.35">
      <c r="A101">
        <v>100</v>
      </c>
      <c r="B101" s="37" t="s">
        <v>112</v>
      </c>
      <c r="C101" s="43"/>
      <c r="D101" s="43"/>
    </row>
    <row r="102" spans="1:4" x14ac:dyDescent="0.35">
      <c r="A102">
        <v>101</v>
      </c>
      <c r="B102" s="37" t="s">
        <v>113</v>
      </c>
      <c r="C102" s="43"/>
      <c r="D102" s="43"/>
    </row>
    <row r="103" spans="1:4" x14ac:dyDescent="0.35">
      <c r="A103">
        <v>102</v>
      </c>
      <c r="B103" s="37" t="s">
        <v>114</v>
      </c>
      <c r="C103" s="38"/>
      <c r="D103" s="39"/>
    </row>
    <row r="104" spans="1:4" x14ac:dyDescent="0.35">
      <c r="A104">
        <v>103</v>
      </c>
      <c r="B104" s="37" t="s">
        <v>115</v>
      </c>
      <c r="C104" s="39"/>
      <c r="D104" s="55"/>
    </row>
    <row r="105" spans="1:4" x14ac:dyDescent="0.35">
      <c r="A105">
        <v>104</v>
      </c>
      <c r="B105" s="37" t="s">
        <v>116</v>
      </c>
      <c r="C105" s="43"/>
      <c r="D105" s="43"/>
    </row>
    <row r="106" spans="1:4" x14ac:dyDescent="0.35">
      <c r="A106">
        <v>105</v>
      </c>
      <c r="B106" s="37" t="s">
        <v>117</v>
      </c>
      <c r="C106" s="55"/>
      <c r="D106" s="39"/>
    </row>
    <row r="107" spans="1:4" ht="29" x14ac:dyDescent="0.35">
      <c r="A107">
        <v>106</v>
      </c>
      <c r="B107" s="37" t="s">
        <v>118</v>
      </c>
      <c r="C107" s="43"/>
      <c r="D107" s="43"/>
    </row>
    <row r="108" spans="1:4" x14ac:dyDescent="0.35">
      <c r="A108">
        <v>107</v>
      </c>
      <c r="B108" s="37" t="s">
        <v>119</v>
      </c>
      <c r="C108" s="38"/>
      <c r="D108" s="39"/>
    </row>
    <row r="109" spans="1:4" x14ac:dyDescent="0.35">
      <c r="A109">
        <v>108</v>
      </c>
      <c r="B109" s="37" t="s">
        <v>120</v>
      </c>
      <c r="C109" s="55"/>
      <c r="D109" s="55"/>
    </row>
    <row r="110" spans="1:4" x14ac:dyDescent="0.35">
      <c r="A110">
        <v>109</v>
      </c>
      <c r="B110" s="37" t="s">
        <v>121</v>
      </c>
      <c r="C110" s="43"/>
      <c r="D110" s="43"/>
    </row>
    <row r="111" spans="1:4" x14ac:dyDescent="0.35">
      <c r="A111">
        <v>110</v>
      </c>
      <c r="B111" s="37" t="s">
        <v>123</v>
      </c>
      <c r="C111" s="43"/>
      <c r="D111" s="43"/>
    </row>
    <row r="112" spans="1:4" x14ac:dyDescent="0.35">
      <c r="A112">
        <v>111</v>
      </c>
      <c r="B112" s="37" t="s">
        <v>124</v>
      </c>
      <c r="C112" s="55"/>
      <c r="D112" s="55"/>
    </row>
    <row r="113" spans="1:4" x14ac:dyDescent="0.35">
      <c r="A113">
        <v>112</v>
      </c>
      <c r="B113" s="37" t="s">
        <v>125</v>
      </c>
      <c r="C113" s="38"/>
      <c r="D113" s="38"/>
    </row>
    <row r="114" spans="1:4" x14ac:dyDescent="0.35">
      <c r="A114">
        <v>113</v>
      </c>
      <c r="B114" s="37" t="s">
        <v>126</v>
      </c>
      <c r="C114" s="43"/>
      <c r="D114" s="43"/>
    </row>
    <row r="115" spans="1:4" x14ac:dyDescent="0.35">
      <c r="A115">
        <v>114</v>
      </c>
      <c r="B115" s="37" t="s">
        <v>127</v>
      </c>
      <c r="C115" s="38"/>
      <c r="D115" s="38"/>
    </row>
    <row r="116" spans="1:4" x14ac:dyDescent="0.35">
      <c r="A116">
        <v>115</v>
      </c>
      <c r="B116" s="37" t="s">
        <v>231</v>
      </c>
      <c r="C116" s="55"/>
      <c r="D116" s="55"/>
    </row>
    <row r="117" spans="1:4" x14ac:dyDescent="0.35">
      <c r="A117">
        <v>116</v>
      </c>
      <c r="B117" s="37" t="s">
        <v>129</v>
      </c>
      <c r="C117" s="43"/>
      <c r="D117" s="43"/>
    </row>
    <row r="118" spans="1:4" x14ac:dyDescent="0.35">
      <c r="A118">
        <v>117</v>
      </c>
      <c r="B118" s="37" t="s">
        <v>130</v>
      </c>
      <c r="C118" s="43"/>
      <c r="D118" s="43"/>
    </row>
    <row r="119" spans="1:4" x14ac:dyDescent="0.35">
      <c r="A119">
        <v>118</v>
      </c>
      <c r="B119" s="37" t="s">
        <v>131</v>
      </c>
      <c r="C119" s="43"/>
      <c r="D119" s="43"/>
    </row>
    <row r="120" spans="1:4" x14ac:dyDescent="0.35">
      <c r="A120">
        <v>119</v>
      </c>
      <c r="B120" s="37" t="s">
        <v>132</v>
      </c>
      <c r="C120" s="43"/>
      <c r="D120" s="43"/>
    </row>
    <row r="121" spans="1:4" ht="29" x14ac:dyDescent="0.35">
      <c r="A121">
        <v>120</v>
      </c>
      <c r="B121" s="37" t="s">
        <v>133</v>
      </c>
      <c r="C121" s="43"/>
      <c r="D121" s="43"/>
    </row>
    <row r="122" spans="1:4" x14ac:dyDescent="0.35">
      <c r="A122">
        <v>121</v>
      </c>
      <c r="B122" s="37" t="s">
        <v>134</v>
      </c>
      <c r="C122" s="43"/>
      <c r="D122" s="43"/>
    </row>
    <row r="123" spans="1:4" x14ac:dyDescent="0.35">
      <c r="A123">
        <v>122</v>
      </c>
      <c r="B123" s="37" t="s">
        <v>135</v>
      </c>
      <c r="C123" s="43"/>
      <c r="D123" s="43"/>
    </row>
    <row r="124" spans="1:4" x14ac:dyDescent="0.35">
      <c r="A124">
        <v>123</v>
      </c>
      <c r="B124" s="37" t="s">
        <v>136</v>
      </c>
      <c r="C124" s="43"/>
      <c r="D124" s="43"/>
    </row>
    <row r="125" spans="1:4" x14ac:dyDescent="0.35">
      <c r="A125">
        <v>124</v>
      </c>
      <c r="B125" s="37" t="s">
        <v>137</v>
      </c>
      <c r="C125" s="43"/>
      <c r="D125" s="43"/>
    </row>
    <row r="126" spans="1:4" x14ac:dyDescent="0.35">
      <c r="A126">
        <v>125</v>
      </c>
      <c r="B126" s="37" t="s">
        <v>138</v>
      </c>
      <c r="C126" s="38"/>
      <c r="D126" s="38"/>
    </row>
    <row r="127" spans="1:4" x14ac:dyDescent="0.35">
      <c r="A127">
        <v>126</v>
      </c>
      <c r="B127" s="37" t="s">
        <v>139</v>
      </c>
      <c r="C127" s="55"/>
      <c r="D127" s="55"/>
    </row>
    <row r="128" spans="1:4" x14ac:dyDescent="0.35">
      <c r="A128">
        <v>127</v>
      </c>
      <c r="B128" s="37" t="s">
        <v>140</v>
      </c>
      <c r="C128" s="39"/>
      <c r="D128" s="39"/>
    </row>
    <row r="129" spans="1:4" x14ac:dyDescent="0.35">
      <c r="A129">
        <v>128</v>
      </c>
      <c r="B129" s="37" t="s">
        <v>141</v>
      </c>
      <c r="C129" s="53"/>
      <c r="D129" s="53"/>
    </row>
    <row r="130" spans="1:4" x14ac:dyDescent="0.35">
      <c r="A130">
        <v>129</v>
      </c>
      <c r="B130" s="37" t="s">
        <v>142</v>
      </c>
      <c r="C130" s="43"/>
      <c r="D130" s="43"/>
    </row>
    <row r="131" spans="1:4" ht="29" x14ac:dyDescent="0.35">
      <c r="A131">
        <v>130</v>
      </c>
      <c r="B131" s="37" t="s">
        <v>143</v>
      </c>
      <c r="C131" s="43"/>
      <c r="D131" s="43"/>
    </row>
    <row r="132" spans="1:4" x14ac:dyDescent="0.35">
      <c r="A132">
        <v>131</v>
      </c>
      <c r="B132" s="37" t="s">
        <v>144</v>
      </c>
      <c r="C132" s="43"/>
      <c r="D132" s="43"/>
    </row>
    <row r="133" spans="1:4" x14ac:dyDescent="0.35">
      <c r="A133">
        <v>132</v>
      </c>
      <c r="B133" s="37" t="s">
        <v>145</v>
      </c>
      <c r="C133" s="43"/>
      <c r="D133" s="43"/>
    </row>
    <row r="134" spans="1:4" x14ac:dyDescent="0.35">
      <c r="A134">
        <v>133</v>
      </c>
      <c r="B134" s="37" t="s">
        <v>146</v>
      </c>
      <c r="C134" s="55"/>
      <c r="D134" s="38"/>
    </row>
    <row r="135" spans="1:4" x14ac:dyDescent="0.35">
      <c r="A135">
        <v>134</v>
      </c>
      <c r="B135" s="37" t="s">
        <v>147</v>
      </c>
      <c r="C135" s="43"/>
      <c r="D135" s="43"/>
    </row>
    <row r="136" spans="1:4" x14ac:dyDescent="0.35">
      <c r="A136">
        <v>135</v>
      </c>
      <c r="B136" s="37" t="s">
        <v>148</v>
      </c>
      <c r="C136" s="43"/>
      <c r="D136" s="43"/>
    </row>
    <row r="137" spans="1:4" x14ac:dyDescent="0.35">
      <c r="A137">
        <v>136</v>
      </c>
      <c r="B137" s="37" t="s">
        <v>149</v>
      </c>
      <c r="C137" s="53"/>
      <c r="D137" s="53"/>
    </row>
    <row r="138" spans="1:4" x14ac:dyDescent="0.35">
      <c r="A138">
        <v>137</v>
      </c>
      <c r="B138" s="37" t="s">
        <v>150</v>
      </c>
      <c r="C138" s="43"/>
      <c r="D138" s="43"/>
    </row>
    <row r="139" spans="1:4" ht="29" x14ac:dyDescent="0.35">
      <c r="A139">
        <v>138</v>
      </c>
      <c r="B139" s="37" t="s">
        <v>151</v>
      </c>
      <c r="C139" s="43"/>
      <c r="D139" s="43"/>
    </row>
    <row r="140" spans="1:4" ht="29" x14ac:dyDescent="0.35">
      <c r="A140">
        <v>139</v>
      </c>
      <c r="B140" s="37" t="s">
        <v>152</v>
      </c>
      <c r="C140" s="43"/>
      <c r="D140" s="43"/>
    </row>
    <row r="141" spans="1:4" x14ac:dyDescent="0.35">
      <c r="A141">
        <v>140</v>
      </c>
      <c r="B141" s="37" t="s">
        <v>232</v>
      </c>
      <c r="C141" s="43"/>
      <c r="D141" s="43"/>
    </row>
    <row r="142" spans="1:4" ht="29" x14ac:dyDescent="0.35">
      <c r="A142">
        <v>141</v>
      </c>
      <c r="B142" s="37" t="s">
        <v>155</v>
      </c>
      <c r="C142" s="43"/>
      <c r="D142" s="43"/>
    </row>
    <row r="143" spans="1:4" x14ac:dyDescent="0.35">
      <c r="A143">
        <v>142</v>
      </c>
      <c r="B143" s="37" t="s">
        <v>156</v>
      </c>
      <c r="C143" s="43"/>
      <c r="D143" s="43"/>
    </row>
    <row r="144" spans="1:4" x14ac:dyDescent="0.35">
      <c r="A144">
        <v>143</v>
      </c>
      <c r="B144" s="37" t="s">
        <v>157</v>
      </c>
      <c r="C144" s="43"/>
      <c r="D144" s="43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5C7F-03B2-43AB-9CC6-D92D6B39DA69}">
  <sheetPr>
    <tabColor rgb="FF92D050"/>
  </sheetPr>
  <dimension ref="A1:M153"/>
  <sheetViews>
    <sheetView tabSelected="1" zoomScale="85" zoomScaleNormal="85" workbookViewId="0">
      <selection activeCell="A2" sqref="A2:J153"/>
    </sheetView>
  </sheetViews>
  <sheetFormatPr baseColWidth="10" defaultRowHeight="14.5" x14ac:dyDescent="0.35"/>
  <cols>
    <col min="2" max="2" width="17.54296875" bestFit="1" customWidth="1"/>
    <col min="3" max="3" width="41.453125" bestFit="1" customWidth="1"/>
    <col min="4" max="4" width="6.36328125" bestFit="1" customWidth="1"/>
    <col min="5" max="5" width="20.6328125" bestFit="1" customWidth="1"/>
    <col min="6" max="6" width="17.81640625" bestFit="1" customWidth="1"/>
  </cols>
  <sheetData>
    <row r="1" spans="1:13" x14ac:dyDescent="0.35">
      <c r="E1" s="60" t="s">
        <v>161</v>
      </c>
      <c r="F1" s="60"/>
      <c r="G1" s="60" t="s">
        <v>160</v>
      </c>
      <c r="H1" s="60"/>
    </row>
    <row r="2" spans="1:13" x14ac:dyDescent="0.35">
      <c r="A2" s="32" t="s">
        <v>176</v>
      </c>
      <c r="B2" s="29" t="s">
        <v>233</v>
      </c>
      <c r="C2" s="29" t="s">
        <v>177</v>
      </c>
      <c r="D2" s="29" t="s">
        <v>175</v>
      </c>
      <c r="E2" s="29" t="s">
        <v>249</v>
      </c>
      <c r="F2" s="29" t="s">
        <v>250</v>
      </c>
      <c r="G2" s="29" t="s">
        <v>251</v>
      </c>
      <c r="H2" s="29" t="s">
        <v>252</v>
      </c>
      <c r="I2" s="29" t="s">
        <v>181</v>
      </c>
      <c r="J2" s="29" t="s">
        <v>182</v>
      </c>
    </row>
    <row r="3" spans="1:13" x14ac:dyDescent="0.35">
      <c r="A3">
        <v>1</v>
      </c>
      <c r="C3" s="2" t="s">
        <v>4</v>
      </c>
      <c r="D3" s="12" t="s">
        <v>166</v>
      </c>
      <c r="E3" s="13">
        <v>249.99688279862443</v>
      </c>
      <c r="F3" s="13">
        <v>250</v>
      </c>
      <c r="G3" s="13">
        <v>112.17690000306375</v>
      </c>
      <c r="H3" s="13">
        <v>108.138245120682</v>
      </c>
      <c r="I3" s="1" t="s">
        <v>185</v>
      </c>
      <c r="J3" s="42" t="s">
        <v>186</v>
      </c>
    </row>
    <row r="4" spans="1:13" x14ac:dyDescent="0.35">
      <c r="A4">
        <v>2</v>
      </c>
      <c r="C4" s="2" t="s">
        <v>5</v>
      </c>
      <c r="D4" s="12" t="s">
        <v>166</v>
      </c>
      <c r="E4" s="13">
        <v>11.6430268044514</v>
      </c>
      <c r="F4" s="13">
        <v>11</v>
      </c>
      <c r="G4" s="13">
        <v>10.125</v>
      </c>
      <c r="H4" s="13">
        <v>10</v>
      </c>
      <c r="M4" t="s">
        <v>242</v>
      </c>
    </row>
    <row r="5" spans="1:13" x14ac:dyDescent="0.35">
      <c r="A5">
        <v>3</v>
      </c>
      <c r="B5" s="59" t="s">
        <v>234</v>
      </c>
      <c r="C5" s="57" t="s">
        <v>7</v>
      </c>
      <c r="D5" s="12" t="s">
        <v>166</v>
      </c>
      <c r="E5" s="13">
        <v>898.97107861591883</v>
      </c>
      <c r="F5" s="13">
        <v>896.45455875943605</v>
      </c>
      <c r="G5" s="13">
        <v>7.522260265116663</v>
      </c>
      <c r="H5" s="13">
        <v>2</v>
      </c>
      <c r="I5" s="59"/>
      <c r="J5" s="59"/>
      <c r="L5" t="s">
        <v>235</v>
      </c>
      <c r="M5" t="s">
        <v>247</v>
      </c>
    </row>
    <row r="6" spans="1:13" x14ac:dyDescent="0.35">
      <c r="A6">
        <v>4</v>
      </c>
      <c r="C6" s="4" t="s">
        <v>8</v>
      </c>
      <c r="D6" s="12" t="s">
        <v>167</v>
      </c>
      <c r="E6" s="13">
        <v>131.75545490428391</v>
      </c>
      <c r="F6" s="13">
        <v>132.510184972941</v>
      </c>
      <c r="G6" s="13">
        <v>2.2301337877072349</v>
      </c>
      <c r="H6" s="13">
        <v>2</v>
      </c>
      <c r="L6" t="s">
        <v>236</v>
      </c>
      <c r="M6" t="s">
        <v>246</v>
      </c>
    </row>
    <row r="7" spans="1:13" x14ac:dyDescent="0.35">
      <c r="A7">
        <v>5</v>
      </c>
      <c r="C7" s="4" t="s">
        <v>9</v>
      </c>
      <c r="D7" s="12" t="s">
        <v>167</v>
      </c>
      <c r="E7" s="13">
        <v>155.77512614489967</v>
      </c>
      <c r="F7" s="13">
        <v>154.39725939198701</v>
      </c>
      <c r="G7" s="13">
        <v>9.5500000000000007</v>
      </c>
      <c r="H7" s="13">
        <v>10</v>
      </c>
      <c r="L7" t="s">
        <v>237</v>
      </c>
      <c r="M7" t="s">
        <v>245</v>
      </c>
    </row>
    <row r="8" spans="1:13" x14ac:dyDescent="0.35">
      <c r="A8">
        <v>6</v>
      </c>
      <c r="C8" s="4" t="s">
        <v>10</v>
      </c>
      <c r="D8" s="12" t="s">
        <v>167</v>
      </c>
      <c r="E8" s="13">
        <v>908.18285039210798</v>
      </c>
      <c r="F8" s="13">
        <v>916.80618670281399</v>
      </c>
      <c r="G8" s="13">
        <v>388.28300721153926</v>
      </c>
      <c r="H8" s="13">
        <v>375</v>
      </c>
      <c r="L8" t="s">
        <v>238</v>
      </c>
      <c r="M8" t="s">
        <v>244</v>
      </c>
    </row>
    <row r="9" spans="1:13" x14ac:dyDescent="0.35">
      <c r="A9">
        <v>7</v>
      </c>
      <c r="C9" s="4" t="s">
        <v>11</v>
      </c>
      <c r="D9" s="12" t="s">
        <v>167</v>
      </c>
      <c r="E9" s="13">
        <v>1646.5239609464088</v>
      </c>
      <c r="F9" s="13">
        <v>1700</v>
      </c>
      <c r="G9" s="13">
        <v>733.70799176465016</v>
      </c>
      <c r="H9" s="13">
        <v>735</v>
      </c>
      <c r="I9" s="1" t="s">
        <v>188</v>
      </c>
      <c r="J9" s="1" t="s">
        <v>189</v>
      </c>
      <c r="L9" t="s">
        <v>239</v>
      </c>
      <c r="M9" t="s">
        <v>243</v>
      </c>
    </row>
    <row r="10" spans="1:13" x14ac:dyDescent="0.35">
      <c r="A10">
        <v>8</v>
      </c>
      <c r="C10" s="4" t="s">
        <v>12</v>
      </c>
      <c r="D10" s="12" t="s">
        <v>167</v>
      </c>
      <c r="E10" s="13">
        <v>111.85793910859519</v>
      </c>
      <c r="F10" s="13">
        <v>110</v>
      </c>
      <c r="G10" s="13">
        <v>42.334291112557104</v>
      </c>
      <c r="H10" s="13">
        <v>38.383585650948305</v>
      </c>
      <c r="L10" t="s">
        <v>240</v>
      </c>
      <c r="M10" t="s">
        <v>241</v>
      </c>
    </row>
    <row r="11" spans="1:13" x14ac:dyDescent="0.35">
      <c r="A11">
        <v>9</v>
      </c>
      <c r="C11" s="4" t="s">
        <v>13</v>
      </c>
      <c r="D11" s="12" t="s">
        <v>167</v>
      </c>
      <c r="E11" s="13">
        <v>3.8242868206740974</v>
      </c>
      <c r="F11" s="13">
        <v>3.7565758764784398</v>
      </c>
      <c r="G11" s="13">
        <v>3.2910159444452125</v>
      </c>
      <c r="H11" s="13">
        <v>3.3231089709649897</v>
      </c>
    </row>
    <row r="12" spans="1:13" x14ac:dyDescent="0.35">
      <c r="A12">
        <v>10</v>
      </c>
      <c r="C12" s="2" t="s">
        <v>14</v>
      </c>
      <c r="D12" s="12" t="s">
        <v>166</v>
      </c>
      <c r="E12" s="13">
        <v>2154.2563522714331</v>
      </c>
      <c r="F12" s="13">
        <v>2200</v>
      </c>
      <c r="G12" s="13">
        <v>1199.3518095597276</v>
      </c>
      <c r="H12" s="13">
        <v>1295.4069967011701</v>
      </c>
      <c r="I12" s="1" t="s">
        <v>185</v>
      </c>
      <c r="J12" s="42" t="s">
        <v>193</v>
      </c>
      <c r="L12" t="s">
        <v>248</v>
      </c>
    </row>
    <row r="13" spans="1:13" x14ac:dyDescent="0.35">
      <c r="A13">
        <v>11</v>
      </c>
      <c r="C13" s="4" t="s">
        <v>15</v>
      </c>
      <c r="D13" s="12" t="s">
        <v>167</v>
      </c>
      <c r="E13" s="13">
        <v>68.470672998421676</v>
      </c>
      <c r="F13" s="13">
        <v>65</v>
      </c>
      <c r="G13" s="13">
        <v>38.593208947559361</v>
      </c>
      <c r="H13" s="13">
        <v>36.495861292560001</v>
      </c>
    </row>
    <row r="14" spans="1:13" x14ac:dyDescent="0.35">
      <c r="A14">
        <v>12</v>
      </c>
      <c r="C14" s="2" t="s">
        <v>16</v>
      </c>
      <c r="D14" s="12" t="s">
        <v>166</v>
      </c>
      <c r="E14" s="13">
        <v>80.396390616840762</v>
      </c>
      <c r="F14" s="13">
        <v>86</v>
      </c>
      <c r="G14" s="13">
        <v>31.794556561078789</v>
      </c>
      <c r="H14" s="13">
        <v>28.5</v>
      </c>
    </row>
    <row r="15" spans="1:13" x14ac:dyDescent="0.35">
      <c r="A15">
        <v>13</v>
      </c>
      <c r="B15" s="59" t="s">
        <v>234</v>
      </c>
      <c r="C15" s="57" t="s">
        <v>17</v>
      </c>
      <c r="D15" s="12" t="s">
        <v>166</v>
      </c>
      <c r="E15" s="13">
        <v>2943.9546580495985</v>
      </c>
      <c r="F15" s="13">
        <v>2992.5342776385501</v>
      </c>
      <c r="G15" s="13">
        <v>758.65384774589666</v>
      </c>
      <c r="H15" s="13">
        <v>732.5</v>
      </c>
      <c r="I15" s="1" t="s">
        <v>195</v>
      </c>
      <c r="J15" s="1" t="s">
        <v>196</v>
      </c>
    </row>
    <row r="16" spans="1:13" x14ac:dyDescent="0.35">
      <c r="A16">
        <v>14</v>
      </c>
      <c r="B16" s="59" t="s">
        <v>234</v>
      </c>
      <c r="C16" s="58" t="s">
        <v>18</v>
      </c>
      <c r="D16" s="12" t="s">
        <v>167</v>
      </c>
      <c r="E16" s="13">
        <v>128.13083885963678</v>
      </c>
      <c r="F16" s="13">
        <v>112.997695918875</v>
      </c>
      <c r="G16" s="13">
        <v>717.71758983727784</v>
      </c>
      <c r="H16" s="13">
        <v>703.8283803127955</v>
      </c>
      <c r="I16" s="1" t="s">
        <v>198</v>
      </c>
      <c r="J16" s="1" t="s">
        <v>199</v>
      </c>
    </row>
    <row r="17" spans="1:10" x14ac:dyDescent="0.35">
      <c r="A17">
        <v>15</v>
      </c>
      <c r="C17" s="5" t="s">
        <v>19</v>
      </c>
      <c r="D17" s="12" t="s">
        <v>167</v>
      </c>
      <c r="E17" s="13">
        <v>866.06682098284682</v>
      </c>
      <c r="F17" s="13">
        <v>882.03512753667201</v>
      </c>
      <c r="G17" s="13">
        <v>386.69095945249774</v>
      </c>
      <c r="H17" s="13">
        <v>294.12842369156101</v>
      </c>
    </row>
    <row r="18" spans="1:10" x14ac:dyDescent="0.35">
      <c r="A18">
        <v>16</v>
      </c>
      <c r="C18" s="2" t="s">
        <v>20</v>
      </c>
      <c r="D18" s="12" t="s">
        <v>166</v>
      </c>
      <c r="E18" s="13">
        <v>10.869007040116356</v>
      </c>
      <c r="F18" s="13">
        <v>10.818921649691299</v>
      </c>
      <c r="G18" s="13">
        <v>2.1675684812705427</v>
      </c>
      <c r="H18" s="13">
        <v>2</v>
      </c>
    </row>
    <row r="19" spans="1:10" x14ac:dyDescent="0.35">
      <c r="A19">
        <v>17</v>
      </c>
      <c r="C19" s="5" t="s">
        <v>21</v>
      </c>
      <c r="D19" s="12" t="s">
        <v>167</v>
      </c>
      <c r="E19" s="13">
        <v>21.120830600388548</v>
      </c>
      <c r="F19" s="13">
        <v>21.507228540241549</v>
      </c>
      <c r="G19" s="13">
        <v>2.317644152591515</v>
      </c>
      <c r="H19" s="13">
        <v>2.317644152591515</v>
      </c>
    </row>
    <row r="20" spans="1:10" x14ac:dyDescent="0.35">
      <c r="A20">
        <v>18</v>
      </c>
      <c r="C20" s="2" t="s">
        <v>22</v>
      </c>
      <c r="D20" s="12" t="s">
        <v>166</v>
      </c>
      <c r="E20" s="13">
        <v>111.20939154800186</v>
      </c>
      <c r="F20" s="13">
        <v>115.295768191901</v>
      </c>
      <c r="G20" s="13">
        <v>69.02120605863341</v>
      </c>
      <c r="H20" s="13">
        <v>73.142644783663854</v>
      </c>
      <c r="I20" s="42" t="s">
        <v>200</v>
      </c>
      <c r="J20" s="1" t="s">
        <v>201</v>
      </c>
    </row>
    <row r="21" spans="1:10" x14ac:dyDescent="0.35">
      <c r="A21">
        <v>19</v>
      </c>
      <c r="C21" s="2" t="s">
        <v>23</v>
      </c>
      <c r="D21" s="12" t="s">
        <v>166</v>
      </c>
      <c r="E21" s="13">
        <v>234.04788539561488</v>
      </c>
      <c r="F21" s="13">
        <v>240</v>
      </c>
      <c r="G21" s="13">
        <v>26.033319940520926</v>
      </c>
      <c r="H21" s="13">
        <v>10</v>
      </c>
    </row>
    <row r="22" spans="1:10" x14ac:dyDescent="0.35">
      <c r="A22">
        <v>20</v>
      </c>
      <c r="C22" s="4" t="s">
        <v>24</v>
      </c>
      <c r="D22" s="12" t="s">
        <v>167</v>
      </c>
      <c r="E22" s="13">
        <v>2386.9501686681147</v>
      </c>
      <c r="F22" s="13">
        <v>2192.6734217633102</v>
      </c>
      <c r="G22" s="13">
        <v>101.28457761468775</v>
      </c>
      <c r="H22" s="13">
        <v>15.5</v>
      </c>
    </row>
    <row r="23" spans="1:10" x14ac:dyDescent="0.35">
      <c r="A23">
        <v>21</v>
      </c>
      <c r="C23" s="2" t="s">
        <v>25</v>
      </c>
      <c r="D23" s="12" t="s">
        <v>166</v>
      </c>
      <c r="E23" s="13">
        <v>158.00036265147367</v>
      </c>
      <c r="F23" s="13">
        <v>150</v>
      </c>
      <c r="G23" s="13">
        <v>19.344580520791087</v>
      </c>
      <c r="H23" s="13">
        <v>10</v>
      </c>
    </row>
    <row r="24" spans="1:10" x14ac:dyDescent="0.35">
      <c r="A24">
        <v>22</v>
      </c>
      <c r="C24" s="4" t="s">
        <v>26</v>
      </c>
      <c r="D24" s="12" t="s">
        <v>167</v>
      </c>
      <c r="E24" s="13">
        <v>517.62586483137613</v>
      </c>
      <c r="F24" s="13">
        <v>560</v>
      </c>
      <c r="G24" s="13">
        <v>98.228151998524794</v>
      </c>
      <c r="H24" s="13">
        <v>110</v>
      </c>
    </row>
    <row r="25" spans="1:10" x14ac:dyDescent="0.35">
      <c r="A25">
        <v>23</v>
      </c>
      <c r="C25" s="4" t="s">
        <v>27</v>
      </c>
      <c r="D25" s="12" t="s">
        <v>167</v>
      </c>
      <c r="E25" s="13">
        <v>52.458213549800995</v>
      </c>
      <c r="F25" s="13">
        <v>36.360896013654802</v>
      </c>
      <c r="G25" s="13">
        <v>29.126512624337</v>
      </c>
      <c r="H25" s="13">
        <v>32.284764421874748</v>
      </c>
    </row>
    <row r="26" spans="1:10" x14ac:dyDescent="0.35">
      <c r="A26">
        <v>24</v>
      </c>
      <c r="C26" s="2" t="s">
        <v>28</v>
      </c>
      <c r="D26" s="12" t="s">
        <v>166</v>
      </c>
      <c r="E26" s="13">
        <v>16.342998633112686</v>
      </c>
      <c r="F26" s="13">
        <v>18</v>
      </c>
      <c r="G26" s="13">
        <v>0.19059394620850434</v>
      </c>
      <c r="H26" s="13">
        <v>0.1</v>
      </c>
    </row>
    <row r="27" spans="1:10" x14ac:dyDescent="0.35">
      <c r="A27">
        <v>25</v>
      </c>
      <c r="C27" s="4" t="s">
        <v>29</v>
      </c>
      <c r="D27" s="12" t="s">
        <v>167</v>
      </c>
      <c r="E27" s="13">
        <v>316.91998658051153</v>
      </c>
      <c r="F27" s="13">
        <v>320</v>
      </c>
      <c r="G27" s="13">
        <v>8.5438045117004116</v>
      </c>
      <c r="H27" s="13">
        <v>2</v>
      </c>
    </row>
    <row r="28" spans="1:10" x14ac:dyDescent="0.35">
      <c r="A28">
        <v>26</v>
      </c>
      <c r="C28" s="7" t="s">
        <v>30</v>
      </c>
      <c r="D28" s="12" t="s">
        <v>166</v>
      </c>
      <c r="E28" s="13">
        <v>24.621037746818313</v>
      </c>
      <c r="F28" s="13">
        <v>22</v>
      </c>
      <c r="G28" s="13">
        <v>16.032554261294024</v>
      </c>
      <c r="H28" s="13">
        <v>15.5</v>
      </c>
    </row>
    <row r="29" spans="1:10" x14ac:dyDescent="0.35">
      <c r="A29">
        <v>27</v>
      </c>
      <c r="C29" s="2" t="s">
        <v>31</v>
      </c>
      <c r="D29" s="12" t="s">
        <v>166</v>
      </c>
      <c r="E29" s="13">
        <v>1224.1886467956626</v>
      </c>
      <c r="F29" s="13">
        <v>1293.6295342983799</v>
      </c>
      <c r="G29" s="13">
        <v>1205.1702678605996</v>
      </c>
      <c r="H29" s="13">
        <v>1213.4045636051601</v>
      </c>
      <c r="I29" s="1" t="s">
        <v>188</v>
      </c>
      <c r="J29" s="42" t="s">
        <v>186</v>
      </c>
    </row>
    <row r="30" spans="1:10" x14ac:dyDescent="0.35">
      <c r="A30">
        <v>28</v>
      </c>
      <c r="C30" s="2" t="s">
        <v>32</v>
      </c>
      <c r="D30" s="12" t="s">
        <v>166</v>
      </c>
      <c r="E30" s="13">
        <v>11226.428361691354</v>
      </c>
      <c r="F30" s="13">
        <v>12000</v>
      </c>
      <c r="G30" s="13">
        <v>8076.5329019416986</v>
      </c>
      <c r="H30" s="13">
        <v>7800</v>
      </c>
      <c r="I30" s="42" t="s">
        <v>186</v>
      </c>
      <c r="J30" s="42" t="s">
        <v>203</v>
      </c>
    </row>
    <row r="31" spans="1:10" x14ac:dyDescent="0.35">
      <c r="A31">
        <v>29</v>
      </c>
      <c r="C31" s="2" t="s">
        <v>33</v>
      </c>
      <c r="D31" s="12" t="s">
        <v>166</v>
      </c>
      <c r="E31" s="13">
        <v>4051.1613150236299</v>
      </c>
      <c r="F31" s="13">
        <v>3800</v>
      </c>
      <c r="G31" s="13">
        <v>3346.3762460276375</v>
      </c>
      <c r="H31" s="13">
        <v>3246.9782129734049</v>
      </c>
      <c r="I31" s="42" t="s">
        <v>186</v>
      </c>
      <c r="J31" s="42" t="s">
        <v>203</v>
      </c>
    </row>
    <row r="32" spans="1:10" x14ac:dyDescent="0.35">
      <c r="A32">
        <v>30</v>
      </c>
      <c r="C32" s="2" t="s">
        <v>34</v>
      </c>
      <c r="D32" s="12" t="s">
        <v>166</v>
      </c>
      <c r="E32" s="13">
        <v>5.8666666666666663</v>
      </c>
      <c r="F32" s="13">
        <v>5</v>
      </c>
      <c r="G32" s="13">
        <v>5</v>
      </c>
      <c r="H32" s="13">
        <v>5</v>
      </c>
    </row>
    <row r="33" spans="1:10" x14ac:dyDescent="0.35">
      <c r="A33">
        <v>31</v>
      </c>
      <c r="C33" s="2" t="s">
        <v>35</v>
      </c>
      <c r="D33" s="12" t="s">
        <v>166</v>
      </c>
      <c r="E33" s="13">
        <v>1</v>
      </c>
      <c r="F33" s="13">
        <v>1</v>
      </c>
      <c r="G33" s="13">
        <v>1</v>
      </c>
      <c r="H33" s="13">
        <v>1</v>
      </c>
    </row>
    <row r="34" spans="1:10" x14ac:dyDescent="0.35">
      <c r="A34">
        <v>32</v>
      </c>
      <c r="C34" s="2" t="s">
        <v>36</v>
      </c>
      <c r="D34" s="12" t="s">
        <v>166</v>
      </c>
      <c r="E34" s="13">
        <v>4.441675648803507</v>
      </c>
      <c r="F34" s="13">
        <v>3.6287671131664601</v>
      </c>
      <c r="G34" s="13">
        <v>2.3087071400942998</v>
      </c>
      <c r="H34" s="13">
        <v>1.6193750111051051</v>
      </c>
    </row>
    <row r="35" spans="1:10" x14ac:dyDescent="0.35">
      <c r="A35">
        <v>33</v>
      </c>
      <c r="C35" s="2" t="s">
        <v>37</v>
      </c>
      <c r="D35" s="12" t="s">
        <v>166</v>
      </c>
      <c r="E35" s="13">
        <v>62.953052304536108</v>
      </c>
      <c r="F35" s="13">
        <v>21.759582018308201</v>
      </c>
      <c r="G35" s="13">
        <v>29.186617771264274</v>
      </c>
      <c r="H35" s="13">
        <v>7.3162945450555998</v>
      </c>
    </row>
    <row r="36" spans="1:10" x14ac:dyDescent="0.35">
      <c r="A36">
        <v>34</v>
      </c>
      <c r="C36" s="2" t="s">
        <v>38</v>
      </c>
      <c r="D36" s="12" t="s">
        <v>166</v>
      </c>
      <c r="E36" s="13">
        <v>347.46328287304055</v>
      </c>
      <c r="F36" s="13">
        <v>230</v>
      </c>
      <c r="G36" s="13">
        <v>166.58287670364925</v>
      </c>
      <c r="H36" s="13">
        <v>115.5</v>
      </c>
      <c r="I36" s="1">
        <v>19</v>
      </c>
      <c r="J36" s="42" t="s">
        <v>186</v>
      </c>
    </row>
    <row r="37" spans="1:10" x14ac:dyDescent="0.35">
      <c r="A37">
        <v>35</v>
      </c>
      <c r="C37" s="4" t="s">
        <v>39</v>
      </c>
      <c r="D37" s="12" t="s">
        <v>167</v>
      </c>
      <c r="E37" s="13">
        <v>30</v>
      </c>
      <c r="F37" s="13">
        <v>30</v>
      </c>
      <c r="G37" s="13">
        <v>30</v>
      </c>
      <c r="H37" s="13">
        <v>30</v>
      </c>
    </row>
    <row r="38" spans="1:10" x14ac:dyDescent="0.35">
      <c r="A38">
        <v>36</v>
      </c>
      <c r="C38" s="4" t="s">
        <v>40</v>
      </c>
      <c r="D38" s="12" t="s">
        <v>167</v>
      </c>
      <c r="E38" s="13">
        <v>2.4903432997626513</v>
      </c>
      <c r="F38" s="13">
        <v>2</v>
      </c>
      <c r="G38" s="13">
        <v>3.4667638326329748</v>
      </c>
      <c r="H38" s="13">
        <v>2</v>
      </c>
    </row>
    <row r="39" spans="1:10" x14ac:dyDescent="0.35">
      <c r="A39">
        <v>37</v>
      </c>
      <c r="C39" s="4" t="s">
        <v>41</v>
      </c>
      <c r="D39" s="12" t="s">
        <v>167</v>
      </c>
      <c r="E39" s="13">
        <v>272.69163507700512</v>
      </c>
      <c r="F39" s="13">
        <v>110</v>
      </c>
      <c r="G39" s="13">
        <v>158.81134131344561</v>
      </c>
      <c r="H39" s="13">
        <v>50</v>
      </c>
      <c r="I39" s="1" t="s">
        <v>195</v>
      </c>
      <c r="J39" s="42" t="s">
        <v>186</v>
      </c>
    </row>
    <row r="40" spans="1:10" x14ac:dyDescent="0.35">
      <c r="A40">
        <v>38</v>
      </c>
      <c r="C40" s="2" t="s">
        <v>42</v>
      </c>
      <c r="D40" s="12" t="s">
        <v>166</v>
      </c>
      <c r="E40" s="13">
        <v>14.051727254625412</v>
      </c>
      <c r="F40" s="13">
        <v>11.914801304004101</v>
      </c>
      <c r="G40" s="13">
        <v>5.314830470385103</v>
      </c>
      <c r="H40" s="13">
        <v>3.9024087847152096</v>
      </c>
    </row>
    <row r="41" spans="1:10" x14ac:dyDescent="0.35">
      <c r="A41">
        <v>39</v>
      </c>
      <c r="C41" s="4" t="s">
        <v>43</v>
      </c>
      <c r="D41" s="12" t="s">
        <v>167</v>
      </c>
      <c r="E41" s="13">
        <v>2</v>
      </c>
      <c r="F41" s="13">
        <v>2</v>
      </c>
      <c r="G41" s="13">
        <v>2</v>
      </c>
      <c r="H41" s="13">
        <v>2</v>
      </c>
    </row>
    <row r="42" spans="1:10" x14ac:dyDescent="0.35">
      <c r="A42">
        <v>40</v>
      </c>
      <c r="C42" s="4" t="s">
        <v>44</v>
      </c>
      <c r="D42" s="12" t="s">
        <v>167</v>
      </c>
      <c r="E42" s="13">
        <v>0.5</v>
      </c>
      <c r="F42" s="13">
        <v>0.5</v>
      </c>
      <c r="G42" s="13">
        <v>0.52315684668418927</v>
      </c>
      <c r="H42" s="13">
        <v>0.5</v>
      </c>
    </row>
    <row r="43" spans="1:10" x14ac:dyDescent="0.35">
      <c r="A43">
        <v>41</v>
      </c>
      <c r="C43" s="2" t="s">
        <v>45</v>
      </c>
      <c r="D43" s="12" t="s">
        <v>166</v>
      </c>
      <c r="E43" s="13">
        <v>80</v>
      </c>
      <c r="F43" s="13">
        <v>80</v>
      </c>
      <c r="G43" s="13">
        <v>80</v>
      </c>
      <c r="H43" s="13">
        <v>80</v>
      </c>
    </row>
    <row r="44" spans="1:10" x14ac:dyDescent="0.35">
      <c r="A44">
        <v>42</v>
      </c>
      <c r="C44" s="2" t="s">
        <v>46</v>
      </c>
      <c r="D44" s="12" t="s">
        <v>166</v>
      </c>
      <c r="E44" s="13">
        <v>12.48967746732909</v>
      </c>
      <c r="F44" s="13">
        <v>10</v>
      </c>
      <c r="G44" s="13">
        <v>10</v>
      </c>
      <c r="H44" s="13">
        <v>10</v>
      </c>
    </row>
    <row r="45" spans="1:10" x14ac:dyDescent="0.35">
      <c r="A45">
        <v>43</v>
      </c>
      <c r="C45" s="4" t="s">
        <v>47</v>
      </c>
      <c r="D45" s="12" t="s">
        <v>167</v>
      </c>
      <c r="E45" s="13">
        <v>24.980495058827934</v>
      </c>
      <c r="F45" s="13">
        <v>17</v>
      </c>
      <c r="G45" s="13">
        <v>10.490792063193988</v>
      </c>
      <c r="H45" s="13">
        <v>5.45</v>
      </c>
    </row>
    <row r="46" spans="1:10" x14ac:dyDescent="0.35">
      <c r="A46">
        <v>44</v>
      </c>
      <c r="C46" s="2" t="s">
        <v>48</v>
      </c>
      <c r="D46" s="12" t="s">
        <v>166</v>
      </c>
      <c r="E46" s="13">
        <v>3.1248564679171045</v>
      </c>
      <c r="F46" s="13">
        <v>2</v>
      </c>
      <c r="G46" s="13">
        <v>1.4</v>
      </c>
      <c r="H46" s="13">
        <v>1</v>
      </c>
    </row>
    <row r="47" spans="1:10" x14ac:dyDescent="0.35">
      <c r="A47">
        <v>45</v>
      </c>
      <c r="C47" s="2" t="s">
        <v>49</v>
      </c>
      <c r="D47" s="12" t="s">
        <v>166</v>
      </c>
      <c r="E47" s="13">
        <v>1.2898917662380809</v>
      </c>
      <c r="F47" s="13">
        <v>1</v>
      </c>
      <c r="G47" s="13">
        <v>1.1597205529343926</v>
      </c>
      <c r="H47" s="13">
        <v>1</v>
      </c>
    </row>
    <row r="48" spans="1:10" x14ac:dyDescent="0.35">
      <c r="A48">
        <v>46</v>
      </c>
      <c r="C48" s="4" t="s">
        <v>50</v>
      </c>
      <c r="D48" s="12" t="s">
        <v>167</v>
      </c>
      <c r="E48" s="13">
        <v>5.6222222222222218</v>
      </c>
      <c r="F48" s="13">
        <v>5</v>
      </c>
      <c r="G48" s="13">
        <v>5</v>
      </c>
      <c r="H48" s="13">
        <v>5</v>
      </c>
    </row>
    <row r="49" spans="1:10" x14ac:dyDescent="0.35">
      <c r="A49">
        <v>47</v>
      </c>
      <c r="C49" s="4" t="s">
        <v>51</v>
      </c>
      <c r="D49" s="12" t="s">
        <v>167</v>
      </c>
      <c r="E49" s="13">
        <v>20</v>
      </c>
      <c r="F49" s="13">
        <v>20</v>
      </c>
      <c r="G49" s="13">
        <v>20</v>
      </c>
      <c r="H49" s="13">
        <v>20</v>
      </c>
    </row>
    <row r="50" spans="1:10" x14ac:dyDescent="0.35">
      <c r="A50">
        <v>48</v>
      </c>
      <c r="C50" s="2" t="s">
        <v>52</v>
      </c>
      <c r="D50" s="12" t="s">
        <v>166</v>
      </c>
      <c r="E50" s="13">
        <v>28.411215639408699</v>
      </c>
      <c r="F50" s="13">
        <v>14</v>
      </c>
      <c r="G50" s="13">
        <v>9.8141021326513957</v>
      </c>
      <c r="H50" s="13">
        <v>4.7</v>
      </c>
    </row>
    <row r="51" spans="1:10" x14ac:dyDescent="0.35">
      <c r="A51">
        <v>49</v>
      </c>
      <c r="C51" s="4" t="s">
        <v>53</v>
      </c>
      <c r="D51" s="12" t="s">
        <v>167</v>
      </c>
      <c r="E51" s="13">
        <v>500.01398174340011</v>
      </c>
      <c r="F51" s="13">
        <v>380</v>
      </c>
      <c r="G51" s="13">
        <v>958.78819951094522</v>
      </c>
      <c r="H51" s="13">
        <v>940</v>
      </c>
      <c r="I51" s="42" t="s">
        <v>206</v>
      </c>
      <c r="J51" s="42" t="s">
        <v>203</v>
      </c>
    </row>
    <row r="52" spans="1:10" x14ac:dyDescent="0.35">
      <c r="A52">
        <v>50</v>
      </c>
      <c r="C52" s="2" t="s">
        <v>54</v>
      </c>
      <c r="D52" s="12" t="s">
        <v>166</v>
      </c>
      <c r="E52" s="13">
        <v>2.6784740932968907</v>
      </c>
      <c r="F52" s="13">
        <v>1</v>
      </c>
      <c r="G52" s="13">
        <v>1.7774589520911326</v>
      </c>
      <c r="H52" s="13">
        <v>0.75</v>
      </c>
    </row>
    <row r="53" spans="1:10" x14ac:dyDescent="0.35">
      <c r="A53">
        <v>51</v>
      </c>
      <c r="C53" s="4" t="s">
        <v>55</v>
      </c>
      <c r="D53" s="12" t="s">
        <v>167</v>
      </c>
      <c r="E53" s="13">
        <v>10.883152756718443</v>
      </c>
      <c r="F53" s="13">
        <v>10</v>
      </c>
      <c r="G53" s="13">
        <v>10.163547675810213</v>
      </c>
      <c r="H53" s="13">
        <v>10</v>
      </c>
    </row>
    <row r="54" spans="1:10" x14ac:dyDescent="0.35">
      <c r="A54">
        <v>52</v>
      </c>
      <c r="C54" s="4" t="s">
        <v>56</v>
      </c>
      <c r="D54" s="12" t="s">
        <v>167</v>
      </c>
      <c r="E54" s="13">
        <v>2.824200613521171</v>
      </c>
      <c r="F54" s="13">
        <v>2</v>
      </c>
      <c r="G54" s="13">
        <v>2.872210216484004</v>
      </c>
      <c r="H54" s="13">
        <v>2</v>
      </c>
    </row>
    <row r="55" spans="1:10" x14ac:dyDescent="0.35">
      <c r="A55">
        <v>53</v>
      </c>
      <c r="C55" s="2" t="s">
        <v>57</v>
      </c>
      <c r="D55" s="12" t="s">
        <v>166</v>
      </c>
      <c r="E55" s="13">
        <v>1</v>
      </c>
      <c r="F55" s="13">
        <v>1</v>
      </c>
      <c r="G55" s="13">
        <v>1</v>
      </c>
      <c r="H55" s="13">
        <v>1</v>
      </c>
    </row>
    <row r="56" spans="1:10" x14ac:dyDescent="0.35">
      <c r="A56">
        <v>54</v>
      </c>
      <c r="B56" s="59" t="s">
        <v>234</v>
      </c>
      <c r="C56" s="57" t="s">
        <v>58</v>
      </c>
      <c r="D56" s="12" t="s">
        <v>166</v>
      </c>
      <c r="E56" s="13">
        <v>7516.4688668530125</v>
      </c>
      <c r="F56" s="13">
        <v>7700</v>
      </c>
      <c r="G56" s="13">
        <v>2216.4270863484198</v>
      </c>
      <c r="H56" s="13">
        <v>2291.02686078747</v>
      </c>
      <c r="I56" s="59"/>
      <c r="J56" s="59"/>
    </row>
    <row r="57" spans="1:10" x14ac:dyDescent="0.35">
      <c r="A57">
        <v>55</v>
      </c>
      <c r="B57" s="59" t="s">
        <v>234</v>
      </c>
      <c r="C57" s="57" t="s">
        <v>59</v>
      </c>
      <c r="D57" s="12" t="s">
        <v>166</v>
      </c>
      <c r="E57" s="13">
        <v>1739.9319141910535</v>
      </c>
      <c r="F57" s="13">
        <v>1759.18426324135</v>
      </c>
      <c r="G57" s="13">
        <v>643.07731345494744</v>
      </c>
      <c r="H57" s="13">
        <v>597</v>
      </c>
      <c r="I57" s="59"/>
      <c r="J57" s="59"/>
    </row>
    <row r="58" spans="1:10" x14ac:dyDescent="0.35">
      <c r="A58">
        <v>56</v>
      </c>
      <c r="C58" s="2" t="s">
        <v>60</v>
      </c>
      <c r="D58" s="12" t="s">
        <v>166</v>
      </c>
      <c r="E58" s="13">
        <v>39.028418113114341</v>
      </c>
      <c r="F58" s="13">
        <v>39</v>
      </c>
      <c r="G58" s="13">
        <v>26.259310523553701</v>
      </c>
      <c r="H58" s="13">
        <v>25</v>
      </c>
    </row>
    <row r="59" spans="1:10" x14ac:dyDescent="0.35">
      <c r="A59">
        <v>57</v>
      </c>
      <c r="C59" s="2" t="s">
        <v>61</v>
      </c>
      <c r="D59" s="12" t="s">
        <v>166</v>
      </c>
      <c r="E59" s="13">
        <v>506.88495607149423</v>
      </c>
      <c r="F59" s="13">
        <v>370.06397644387903</v>
      </c>
      <c r="G59" s="13">
        <v>312.86248366129678</v>
      </c>
      <c r="H59" s="13">
        <v>53.832855585233951</v>
      </c>
      <c r="I59" s="1" t="s">
        <v>207</v>
      </c>
      <c r="J59" s="42" t="s">
        <v>208</v>
      </c>
    </row>
    <row r="60" spans="1:10" x14ac:dyDescent="0.35">
      <c r="A60">
        <v>58</v>
      </c>
      <c r="C60" s="2" t="s">
        <v>62</v>
      </c>
      <c r="D60" s="12" t="s">
        <v>166</v>
      </c>
      <c r="E60" s="13">
        <v>5.0486834375850735</v>
      </c>
      <c r="F60" s="13">
        <v>5</v>
      </c>
      <c r="G60" s="13">
        <v>5</v>
      </c>
      <c r="H60" s="13">
        <v>5</v>
      </c>
    </row>
    <row r="61" spans="1:10" x14ac:dyDescent="0.35">
      <c r="A61">
        <v>59</v>
      </c>
      <c r="C61" s="2" t="s">
        <v>63</v>
      </c>
      <c r="D61" s="12" t="s">
        <v>166</v>
      </c>
      <c r="E61" s="13">
        <v>0.51111111111111107</v>
      </c>
      <c r="F61" s="13">
        <v>0.5</v>
      </c>
      <c r="G61" s="13">
        <v>0.5</v>
      </c>
      <c r="H61" s="13">
        <v>0.5</v>
      </c>
    </row>
    <row r="62" spans="1:10" x14ac:dyDescent="0.35">
      <c r="A62">
        <v>60</v>
      </c>
      <c r="C62" s="4" t="s">
        <v>64</v>
      </c>
      <c r="D62" s="12" t="s">
        <v>167</v>
      </c>
      <c r="E62" s="13">
        <v>13.20770921455269</v>
      </c>
      <c r="F62" s="13">
        <v>12.216392700225899</v>
      </c>
      <c r="G62" s="13">
        <v>2.4602252505992102</v>
      </c>
      <c r="H62" s="13">
        <v>2</v>
      </c>
    </row>
    <row r="63" spans="1:10" x14ac:dyDescent="0.35">
      <c r="A63">
        <v>61</v>
      </c>
      <c r="C63" s="2" t="s">
        <v>65</v>
      </c>
      <c r="D63" s="12" t="s">
        <v>166</v>
      </c>
      <c r="E63" s="13">
        <v>24995.3827219206</v>
      </c>
      <c r="F63" s="13">
        <v>24934.507911854198</v>
      </c>
      <c r="G63" s="13">
        <v>19598.443523926166</v>
      </c>
      <c r="H63" s="13">
        <v>20356.954637969</v>
      </c>
    </row>
    <row r="64" spans="1:10" x14ac:dyDescent="0.35">
      <c r="A64">
        <v>62</v>
      </c>
      <c r="C64" s="2" t="s">
        <v>66</v>
      </c>
      <c r="D64" s="12" t="s">
        <v>166</v>
      </c>
      <c r="E64" s="13">
        <v>49.305066946421626</v>
      </c>
      <c r="F64" s="13">
        <v>47</v>
      </c>
      <c r="G64" s="13">
        <v>0.7721957507777325</v>
      </c>
      <c r="H64" s="13">
        <v>0.5</v>
      </c>
    </row>
    <row r="65" spans="1:10" x14ac:dyDescent="0.35">
      <c r="A65">
        <v>63</v>
      </c>
      <c r="C65" s="2" t="s">
        <v>67</v>
      </c>
      <c r="D65" s="12" t="s">
        <v>166</v>
      </c>
      <c r="E65" s="13">
        <v>1252.7514636392698</v>
      </c>
      <c r="F65" s="13">
        <v>1200</v>
      </c>
      <c r="G65" s="13">
        <v>10</v>
      </c>
      <c r="H65" s="13">
        <v>10</v>
      </c>
    </row>
    <row r="66" spans="1:10" x14ac:dyDescent="0.35">
      <c r="A66">
        <v>64</v>
      </c>
      <c r="C66" s="2" t="s">
        <v>68</v>
      </c>
      <c r="D66" s="12" t="s">
        <v>166</v>
      </c>
      <c r="E66" s="13">
        <v>299.41263800168821</v>
      </c>
      <c r="F66" s="13">
        <v>305.01863455003001</v>
      </c>
      <c r="G66" s="13">
        <v>67.184472544431188</v>
      </c>
      <c r="H66" s="13">
        <v>58</v>
      </c>
    </row>
    <row r="67" spans="1:10" x14ac:dyDescent="0.35">
      <c r="A67">
        <v>65</v>
      </c>
      <c r="C67" s="4" t="s">
        <v>69</v>
      </c>
      <c r="D67" s="12" t="s">
        <v>167</v>
      </c>
      <c r="E67" s="13">
        <v>8.5954288183115981</v>
      </c>
      <c r="F67" s="13">
        <v>7.9</v>
      </c>
      <c r="G67" s="13">
        <v>5.1675994862644865</v>
      </c>
      <c r="H67" s="13">
        <v>5</v>
      </c>
    </row>
    <row r="68" spans="1:10" x14ac:dyDescent="0.35">
      <c r="A68">
        <v>66</v>
      </c>
      <c r="C68" s="2" t="s">
        <v>70</v>
      </c>
      <c r="D68" s="12" t="s">
        <v>166</v>
      </c>
      <c r="E68" s="13">
        <v>139.57024021810022</v>
      </c>
      <c r="F68" s="13">
        <v>140</v>
      </c>
      <c r="G68" s="13">
        <v>46.409006440255972</v>
      </c>
      <c r="H68" s="13">
        <v>41</v>
      </c>
      <c r="I68" s="1" t="s">
        <v>207</v>
      </c>
      <c r="J68" s="42" t="s">
        <v>208</v>
      </c>
    </row>
    <row r="69" spans="1:10" x14ac:dyDescent="0.35">
      <c r="A69">
        <v>67</v>
      </c>
      <c r="C69" s="4" t="s">
        <v>71</v>
      </c>
      <c r="D69" s="12" t="s">
        <v>167</v>
      </c>
      <c r="E69" s="13">
        <v>1121.2806552691088</v>
      </c>
      <c r="F69" s="13">
        <v>1115.32583354797</v>
      </c>
      <c r="G69" s="13">
        <v>378.29007460482649</v>
      </c>
      <c r="H69" s="13">
        <v>375</v>
      </c>
      <c r="I69" s="1" t="s">
        <v>195</v>
      </c>
      <c r="J69" s="42" t="s">
        <v>209</v>
      </c>
    </row>
    <row r="70" spans="1:10" x14ac:dyDescent="0.35">
      <c r="A70">
        <v>68</v>
      </c>
      <c r="B70" s="59" t="s">
        <v>234</v>
      </c>
      <c r="C70" s="57" t="s">
        <v>72</v>
      </c>
      <c r="D70" s="12" t="s">
        <v>166</v>
      </c>
      <c r="E70" s="13">
        <v>1318.087816636777</v>
      </c>
      <c r="F70" s="13">
        <v>1093.88663982968</v>
      </c>
      <c r="G70" s="13">
        <v>459.2878693343871</v>
      </c>
      <c r="H70" s="13">
        <v>405.8803217626205</v>
      </c>
      <c r="I70" s="59"/>
      <c r="J70" s="59"/>
    </row>
    <row r="71" spans="1:10" x14ac:dyDescent="0.35">
      <c r="A71">
        <v>69</v>
      </c>
      <c r="B71" s="59" t="s">
        <v>234</v>
      </c>
      <c r="C71" s="58" t="s">
        <v>73</v>
      </c>
      <c r="D71" s="12" t="s">
        <v>167</v>
      </c>
      <c r="E71" s="13">
        <v>3497.0544850620854</v>
      </c>
      <c r="F71" s="13">
        <v>3600</v>
      </c>
      <c r="G71" s="13">
        <v>1627.4866594559876</v>
      </c>
      <c r="H71" s="13">
        <v>1450</v>
      </c>
      <c r="I71" s="59"/>
      <c r="J71" s="59"/>
    </row>
    <row r="72" spans="1:10" x14ac:dyDescent="0.35">
      <c r="A72">
        <v>70</v>
      </c>
      <c r="B72" s="59" t="s">
        <v>234</v>
      </c>
      <c r="C72" s="57" t="s">
        <v>74</v>
      </c>
      <c r="D72" s="12" t="s">
        <v>166</v>
      </c>
      <c r="E72" s="13">
        <v>561.98781342805137</v>
      </c>
      <c r="F72" s="13">
        <v>554.21363855502</v>
      </c>
      <c r="G72" s="13">
        <v>183.79857258864149</v>
      </c>
      <c r="H72" s="13">
        <v>185</v>
      </c>
      <c r="I72" s="59"/>
      <c r="J72" s="59"/>
    </row>
    <row r="73" spans="1:10" x14ac:dyDescent="0.35">
      <c r="A73">
        <v>71</v>
      </c>
      <c r="B73" s="59" t="s">
        <v>234</v>
      </c>
      <c r="C73" s="57" t="s">
        <v>75</v>
      </c>
      <c r="D73" s="12" t="s">
        <v>166</v>
      </c>
      <c r="E73" s="13">
        <v>4872.0422609556117</v>
      </c>
      <c r="F73" s="13">
        <v>4732.67218245002</v>
      </c>
      <c r="G73" s="13">
        <v>1507.0627979653427</v>
      </c>
      <c r="H73" s="13">
        <v>1400</v>
      </c>
      <c r="I73" s="1" t="s">
        <v>210</v>
      </c>
      <c r="J73" s="42" t="s">
        <v>186</v>
      </c>
    </row>
    <row r="74" spans="1:10" x14ac:dyDescent="0.35">
      <c r="A74">
        <v>72</v>
      </c>
      <c r="C74" s="2" t="s">
        <v>76</v>
      </c>
      <c r="D74" s="12" t="s">
        <v>166</v>
      </c>
      <c r="E74" s="13">
        <v>231.4324243079069</v>
      </c>
      <c r="F74" s="13">
        <v>210</v>
      </c>
      <c r="G74" s="13">
        <v>55.344319535679837</v>
      </c>
      <c r="H74" s="13">
        <v>38.509584459982847</v>
      </c>
    </row>
    <row r="75" spans="1:10" x14ac:dyDescent="0.35">
      <c r="A75">
        <v>73</v>
      </c>
      <c r="B75" s="59" t="s">
        <v>234</v>
      </c>
      <c r="C75" s="57" t="s">
        <v>77</v>
      </c>
      <c r="D75" s="12" t="s">
        <v>166</v>
      </c>
      <c r="E75" s="13">
        <v>467.25412034637441</v>
      </c>
      <c r="F75" s="13">
        <v>600</v>
      </c>
      <c r="G75" s="13">
        <v>6.3105482710850502</v>
      </c>
      <c r="H75" s="13">
        <v>2</v>
      </c>
      <c r="I75" s="59"/>
      <c r="J75" s="59"/>
    </row>
    <row r="76" spans="1:10" x14ac:dyDescent="0.35">
      <c r="A76">
        <v>74</v>
      </c>
      <c r="C76" s="2" t="s">
        <v>78</v>
      </c>
      <c r="D76" s="12" t="s">
        <v>166</v>
      </c>
      <c r="E76" s="13">
        <v>75.340035090003923</v>
      </c>
      <c r="F76" s="13">
        <v>68</v>
      </c>
      <c r="G76" s="13">
        <v>22.794440134864779</v>
      </c>
      <c r="H76" s="13">
        <v>21.5</v>
      </c>
    </row>
    <row r="77" spans="1:10" x14ac:dyDescent="0.35">
      <c r="A77">
        <v>75</v>
      </c>
      <c r="C77" s="4" t="s">
        <v>79</v>
      </c>
      <c r="D77" s="12" t="s">
        <v>167</v>
      </c>
      <c r="E77" s="13">
        <v>5.4643391888044555</v>
      </c>
      <c r="F77" s="13">
        <v>4.7051970995717092</v>
      </c>
      <c r="G77" s="30"/>
      <c r="H77" s="30"/>
    </row>
    <row r="78" spans="1:10" x14ac:dyDescent="0.35">
      <c r="A78">
        <v>76</v>
      </c>
      <c r="B78" s="59" t="s">
        <v>234</v>
      </c>
      <c r="C78" s="57" t="s">
        <v>80</v>
      </c>
      <c r="D78" s="12" t="s">
        <v>166</v>
      </c>
      <c r="E78" s="13">
        <v>453.63488196058989</v>
      </c>
      <c r="F78" s="13">
        <v>430</v>
      </c>
      <c r="G78" s="13">
        <v>41.774400149847814</v>
      </c>
      <c r="H78" s="13">
        <v>34</v>
      </c>
      <c r="I78" s="59"/>
      <c r="J78" s="59"/>
    </row>
    <row r="79" spans="1:10" x14ac:dyDescent="0.35">
      <c r="A79">
        <v>77</v>
      </c>
      <c r="C79" s="4" t="s">
        <v>81</v>
      </c>
      <c r="D79" s="12" t="s">
        <v>167</v>
      </c>
      <c r="E79" s="13">
        <v>42.093664724268848</v>
      </c>
      <c r="F79" s="13">
        <v>48</v>
      </c>
      <c r="G79" s="13">
        <v>23.124422773390499</v>
      </c>
      <c r="H79" s="13">
        <v>21.5</v>
      </c>
    </row>
    <row r="80" spans="1:10" x14ac:dyDescent="0.35">
      <c r="A80">
        <v>78</v>
      </c>
      <c r="C80" s="2" t="s">
        <v>82</v>
      </c>
      <c r="D80" s="12" t="s">
        <v>166</v>
      </c>
      <c r="E80" s="13">
        <v>4658.224292329307</v>
      </c>
      <c r="F80" s="13">
        <v>4908.9732659241999</v>
      </c>
      <c r="G80" s="13">
        <v>4183.7344106231085</v>
      </c>
      <c r="H80" s="13">
        <v>3980.7544244007049</v>
      </c>
      <c r="I80" s="1" t="s">
        <v>195</v>
      </c>
      <c r="J80" s="42" t="s">
        <v>186</v>
      </c>
    </row>
    <row r="81" spans="1:10" x14ac:dyDescent="0.35">
      <c r="A81">
        <v>79</v>
      </c>
      <c r="B81" s="59" t="s">
        <v>234</v>
      </c>
      <c r="C81" s="57" t="s">
        <v>83</v>
      </c>
      <c r="D81" s="12" t="s">
        <v>166</v>
      </c>
      <c r="E81" s="13">
        <v>3733.7424738826835</v>
      </c>
      <c r="F81" s="13">
        <v>3708.1664866074898</v>
      </c>
      <c r="G81" s="13">
        <v>16.070962067652424</v>
      </c>
      <c r="H81" s="13">
        <v>9.15</v>
      </c>
      <c r="I81" s="59"/>
      <c r="J81" s="59"/>
    </row>
    <row r="82" spans="1:10" x14ac:dyDescent="0.35">
      <c r="A82">
        <v>80</v>
      </c>
      <c r="C82" s="4" t="s">
        <v>84</v>
      </c>
      <c r="D82" s="12" t="s">
        <v>167</v>
      </c>
      <c r="E82" s="13">
        <v>1449.2572406628383</v>
      </c>
      <c r="F82" s="13">
        <v>1100</v>
      </c>
      <c r="G82" s="13">
        <v>311.02789720510094</v>
      </c>
      <c r="H82" s="13">
        <v>150</v>
      </c>
    </row>
    <row r="83" spans="1:10" x14ac:dyDescent="0.35">
      <c r="A83">
        <v>81</v>
      </c>
      <c r="C83" s="4" t="s">
        <v>85</v>
      </c>
      <c r="D83" s="12" t="s">
        <v>167</v>
      </c>
      <c r="E83" s="13">
        <v>405.55706379205822</v>
      </c>
      <c r="F83" s="13">
        <v>19.446930597085299</v>
      </c>
      <c r="G83" s="13">
        <v>7.6025097634925434</v>
      </c>
      <c r="H83" s="13">
        <v>5.5</v>
      </c>
    </row>
    <row r="84" spans="1:10" x14ac:dyDescent="0.35">
      <c r="A84">
        <v>82</v>
      </c>
      <c r="C84" s="4" t="s">
        <v>86</v>
      </c>
      <c r="D84" s="12" t="s">
        <v>167</v>
      </c>
      <c r="E84" s="13">
        <v>32.245718419053318</v>
      </c>
      <c r="F84" s="13">
        <v>32.394017646145301</v>
      </c>
      <c r="G84" s="13">
        <v>3</v>
      </c>
      <c r="H84" s="13">
        <v>3</v>
      </c>
    </row>
    <row r="85" spans="1:10" x14ac:dyDescent="0.35">
      <c r="A85">
        <v>83</v>
      </c>
      <c r="C85" s="2" t="s">
        <v>87</v>
      </c>
      <c r="D85" s="12" t="s">
        <v>166</v>
      </c>
      <c r="E85" s="13">
        <v>219.55555555555554</v>
      </c>
      <c r="F85" s="13">
        <v>220</v>
      </c>
      <c r="G85" s="13">
        <v>176</v>
      </c>
      <c r="H85" s="13">
        <v>220</v>
      </c>
    </row>
    <row r="86" spans="1:10" x14ac:dyDescent="0.35">
      <c r="A86">
        <v>84</v>
      </c>
      <c r="C86" s="4" t="s">
        <v>88</v>
      </c>
      <c r="D86" s="12" t="s">
        <v>167</v>
      </c>
      <c r="E86" s="13">
        <v>100</v>
      </c>
      <c r="F86" s="13">
        <v>100</v>
      </c>
      <c r="G86" s="13">
        <v>100</v>
      </c>
      <c r="H86" s="13">
        <v>100</v>
      </c>
    </row>
    <row r="87" spans="1:10" x14ac:dyDescent="0.35">
      <c r="A87">
        <v>85</v>
      </c>
      <c r="C87" s="4" t="s">
        <v>89</v>
      </c>
      <c r="D87" s="12" t="s">
        <v>167</v>
      </c>
      <c r="E87" s="13">
        <v>217.45007258368344</v>
      </c>
      <c r="F87" s="13">
        <v>188.135033344475</v>
      </c>
      <c r="G87" s="13">
        <v>100</v>
      </c>
      <c r="H87" s="13">
        <v>100</v>
      </c>
    </row>
    <row r="88" spans="1:10" x14ac:dyDescent="0.35">
      <c r="A88">
        <v>86</v>
      </c>
      <c r="C88" s="2" t="s">
        <v>90</v>
      </c>
      <c r="D88" s="12" t="s">
        <v>166</v>
      </c>
      <c r="E88" s="13">
        <v>458.88888888888891</v>
      </c>
      <c r="F88" s="13">
        <v>450</v>
      </c>
      <c r="G88" s="13">
        <v>450</v>
      </c>
      <c r="H88" s="13">
        <v>450</v>
      </c>
    </row>
    <row r="89" spans="1:10" x14ac:dyDescent="0.35">
      <c r="A89">
        <v>87</v>
      </c>
      <c r="C89" s="4" t="s">
        <v>91</v>
      </c>
      <c r="D89" s="12" t="s">
        <v>167</v>
      </c>
      <c r="E89" s="13">
        <v>902.48206412870661</v>
      </c>
      <c r="F89" s="13">
        <v>314.19749403653998</v>
      </c>
      <c r="G89" s="13">
        <v>20</v>
      </c>
      <c r="H89" s="13">
        <v>20</v>
      </c>
    </row>
    <row r="90" spans="1:10" x14ac:dyDescent="0.35">
      <c r="A90">
        <v>88</v>
      </c>
      <c r="C90" s="2" t="s">
        <v>92</v>
      </c>
      <c r="D90" s="12" t="s">
        <v>166</v>
      </c>
      <c r="E90" s="13">
        <v>27337.590208075773</v>
      </c>
      <c r="F90" s="13">
        <v>27386.546034796898</v>
      </c>
      <c r="G90" s="13">
        <v>22526.396902253269</v>
      </c>
      <c r="H90" s="13">
        <v>22069.686485868599</v>
      </c>
      <c r="I90" s="1" t="s">
        <v>195</v>
      </c>
      <c r="J90" s="1" t="s">
        <v>212</v>
      </c>
    </row>
    <row r="91" spans="1:10" x14ac:dyDescent="0.35">
      <c r="A91">
        <v>89</v>
      </c>
      <c r="C91" s="2" t="s">
        <v>93</v>
      </c>
      <c r="D91" s="12" t="s">
        <v>166</v>
      </c>
      <c r="E91" s="13">
        <v>54.291135558780041</v>
      </c>
      <c r="F91" s="13">
        <v>45.4454156250411</v>
      </c>
      <c r="G91" s="13">
        <v>24.749302534712101</v>
      </c>
      <c r="H91" s="13">
        <v>19.849766523172299</v>
      </c>
    </row>
    <row r="92" spans="1:10" x14ac:dyDescent="0.35">
      <c r="A92">
        <v>90</v>
      </c>
      <c r="C92" s="2" t="s">
        <v>94</v>
      </c>
      <c r="D92" s="12" t="s">
        <v>166</v>
      </c>
      <c r="E92" s="13">
        <v>641.07427586436188</v>
      </c>
      <c r="F92" s="13">
        <v>620</v>
      </c>
      <c r="G92" s="13">
        <v>324.63268851538237</v>
      </c>
      <c r="H92" s="13">
        <v>257.33534881032699</v>
      </c>
    </row>
    <row r="93" spans="1:10" x14ac:dyDescent="0.35">
      <c r="A93">
        <v>91</v>
      </c>
      <c r="C93" s="2" t="s">
        <v>95</v>
      </c>
      <c r="D93" s="12" t="s">
        <v>166</v>
      </c>
      <c r="E93" s="13">
        <v>381.19651555800112</v>
      </c>
      <c r="F93" s="13">
        <v>360</v>
      </c>
      <c r="G93" s="13">
        <v>336.21373658601425</v>
      </c>
      <c r="H93" s="13">
        <v>324.63798730541453</v>
      </c>
      <c r="I93" s="1" t="s">
        <v>195</v>
      </c>
      <c r="J93" s="42" t="s">
        <v>186</v>
      </c>
    </row>
    <row r="94" spans="1:10" x14ac:dyDescent="0.35">
      <c r="A94">
        <v>92</v>
      </c>
      <c r="C94" s="2" t="s">
        <v>96</v>
      </c>
      <c r="D94" s="12" t="s">
        <v>166</v>
      </c>
      <c r="E94" s="13">
        <v>291.74436710479722</v>
      </c>
      <c r="F94" s="13">
        <v>270</v>
      </c>
      <c r="G94" s="13">
        <v>186.8738262008066</v>
      </c>
      <c r="H94" s="13">
        <v>180</v>
      </c>
    </row>
    <row r="95" spans="1:10" x14ac:dyDescent="0.35">
      <c r="A95">
        <v>93</v>
      </c>
      <c r="C95" s="2" t="s">
        <v>97</v>
      </c>
      <c r="D95" s="12" t="s">
        <v>166</v>
      </c>
      <c r="E95" s="13">
        <v>63.208090018640434</v>
      </c>
      <c r="F95" s="13">
        <v>54</v>
      </c>
      <c r="G95" s="13">
        <v>45.52122749460689</v>
      </c>
      <c r="H95" s="13">
        <v>47.114849888879505</v>
      </c>
    </row>
    <row r="96" spans="1:10" x14ac:dyDescent="0.35">
      <c r="A96">
        <v>94</v>
      </c>
      <c r="B96" s="59" t="s">
        <v>234</v>
      </c>
      <c r="C96" s="57" t="s">
        <v>98</v>
      </c>
      <c r="D96" s="12" t="s">
        <v>166</v>
      </c>
      <c r="E96" s="13">
        <v>963.11617204321249</v>
      </c>
      <c r="F96" s="13">
        <v>870</v>
      </c>
      <c r="G96" s="13">
        <v>201.01345091937253</v>
      </c>
      <c r="H96" s="13">
        <v>160</v>
      </c>
      <c r="I96" s="59"/>
      <c r="J96" s="59"/>
    </row>
    <row r="97" spans="1:10" x14ac:dyDescent="0.35">
      <c r="A97">
        <v>95</v>
      </c>
      <c r="C97" s="8" t="s">
        <v>99</v>
      </c>
      <c r="D97" s="12" t="s">
        <v>167</v>
      </c>
      <c r="E97" s="13">
        <v>1470.992130001071</v>
      </c>
      <c r="F97" s="13">
        <v>1200</v>
      </c>
      <c r="G97" s="13">
        <v>6.6179305328938103</v>
      </c>
      <c r="H97" s="13">
        <v>5</v>
      </c>
    </row>
    <row r="98" spans="1:10" x14ac:dyDescent="0.35">
      <c r="A98">
        <v>96</v>
      </c>
      <c r="C98" s="8" t="s">
        <v>100</v>
      </c>
      <c r="D98" s="12" t="s">
        <v>167</v>
      </c>
      <c r="E98" s="13">
        <v>318.99891562968827</v>
      </c>
      <c r="F98" s="13">
        <v>315.27368731371752</v>
      </c>
      <c r="G98" s="13">
        <v>131.67658601176353</v>
      </c>
      <c r="H98" s="13">
        <v>162.414137611467</v>
      </c>
      <c r="I98" s="1" t="s">
        <v>185</v>
      </c>
      <c r="J98" s="42" t="s">
        <v>214</v>
      </c>
    </row>
    <row r="99" spans="1:10" x14ac:dyDescent="0.35">
      <c r="A99">
        <v>97</v>
      </c>
      <c r="C99" s="8" t="s">
        <v>101</v>
      </c>
      <c r="D99" s="12" t="s">
        <v>167</v>
      </c>
      <c r="E99" s="13">
        <v>1068.9806870380739</v>
      </c>
      <c r="F99" s="13">
        <v>900</v>
      </c>
      <c r="G99" s="13">
        <v>1.4875</v>
      </c>
      <c r="H99" s="13">
        <v>1</v>
      </c>
    </row>
    <row r="100" spans="1:10" x14ac:dyDescent="0.35">
      <c r="A100">
        <v>98</v>
      </c>
      <c r="C100" s="8" t="s">
        <v>102</v>
      </c>
      <c r="D100" s="12" t="s">
        <v>167</v>
      </c>
      <c r="E100" s="13">
        <v>28.616785828060344</v>
      </c>
      <c r="F100" s="13">
        <v>12.857094062957099</v>
      </c>
      <c r="G100" s="13">
        <v>157.49196215176934</v>
      </c>
      <c r="H100" s="13">
        <v>126.0064669470195</v>
      </c>
      <c r="I100" s="1" t="s">
        <v>215</v>
      </c>
      <c r="J100" s="42" t="s">
        <v>201</v>
      </c>
    </row>
    <row r="101" spans="1:10" x14ac:dyDescent="0.35">
      <c r="A101">
        <v>99</v>
      </c>
      <c r="B101" s="59" t="s">
        <v>234</v>
      </c>
      <c r="C101" s="57" t="s">
        <v>103</v>
      </c>
      <c r="D101" s="12" t="s">
        <v>166</v>
      </c>
      <c r="E101" s="13">
        <v>1159.9714663372531</v>
      </c>
      <c r="F101" s="13">
        <v>1200</v>
      </c>
      <c r="G101" s="13">
        <v>695.82837338860554</v>
      </c>
      <c r="H101" s="13">
        <v>674.23870174323793</v>
      </c>
      <c r="I101" s="1" t="s">
        <v>216</v>
      </c>
      <c r="J101" s="42" t="s">
        <v>217</v>
      </c>
    </row>
    <row r="102" spans="1:10" x14ac:dyDescent="0.35">
      <c r="A102">
        <v>100</v>
      </c>
      <c r="C102" s="4" t="s">
        <v>104</v>
      </c>
      <c r="D102" s="12" t="s">
        <v>167</v>
      </c>
      <c r="E102" s="13">
        <v>292.54541116659823</v>
      </c>
      <c r="F102" s="13">
        <v>270</v>
      </c>
      <c r="G102" s="13">
        <v>131.71470429716962</v>
      </c>
      <c r="H102" s="13">
        <v>124.94593136587901</v>
      </c>
    </row>
    <row r="103" spans="1:10" x14ac:dyDescent="0.35">
      <c r="A103">
        <v>101</v>
      </c>
      <c r="C103" s="7" t="s">
        <v>105</v>
      </c>
      <c r="D103" s="12" t="s">
        <v>166</v>
      </c>
      <c r="E103" s="13">
        <v>161.52043644937399</v>
      </c>
      <c r="F103" s="13">
        <v>150</v>
      </c>
      <c r="G103" s="13">
        <v>85.346912627125533</v>
      </c>
      <c r="H103" s="13">
        <v>85.158411372592241</v>
      </c>
      <c r="I103" s="1" t="s">
        <v>219</v>
      </c>
      <c r="J103" s="42" t="s">
        <v>209</v>
      </c>
    </row>
    <row r="104" spans="1:10" x14ac:dyDescent="0.35">
      <c r="A104">
        <v>102</v>
      </c>
      <c r="C104" s="4" t="s">
        <v>106</v>
      </c>
      <c r="D104" s="12" t="s">
        <v>167</v>
      </c>
      <c r="E104" s="13">
        <v>304.50278914113278</v>
      </c>
      <c r="F104" s="13">
        <v>260</v>
      </c>
      <c r="G104" s="13">
        <v>158.09278096371924</v>
      </c>
      <c r="H104" s="13">
        <v>143.05529199531099</v>
      </c>
      <c r="I104" s="1" t="s">
        <v>185</v>
      </c>
      <c r="J104" s="42" t="s">
        <v>186</v>
      </c>
    </row>
    <row r="105" spans="1:10" x14ac:dyDescent="0.35">
      <c r="A105">
        <v>103</v>
      </c>
      <c r="C105" s="7" t="s">
        <v>107</v>
      </c>
      <c r="D105" s="12" t="s">
        <v>166</v>
      </c>
      <c r="E105" s="13">
        <v>1525.7179246986288</v>
      </c>
      <c r="F105" s="13">
        <v>1177.6630188315028</v>
      </c>
      <c r="G105" s="13">
        <v>806.55006074772234</v>
      </c>
      <c r="H105" s="13">
        <v>1105.86031321209</v>
      </c>
    </row>
    <row r="106" spans="1:10" x14ac:dyDescent="0.35">
      <c r="A106">
        <v>104</v>
      </c>
      <c r="C106" s="2" t="s">
        <v>108</v>
      </c>
      <c r="D106" s="12" t="s">
        <v>166</v>
      </c>
      <c r="E106" s="13">
        <v>178.48726211508543</v>
      </c>
      <c r="F106" s="13">
        <v>159.618635804848</v>
      </c>
      <c r="G106" s="13">
        <v>20.309288723627212</v>
      </c>
      <c r="H106" s="13">
        <v>8.6000000000000014</v>
      </c>
    </row>
    <row r="107" spans="1:10" x14ac:dyDescent="0.35">
      <c r="A107">
        <v>105</v>
      </c>
      <c r="C107" s="2" t="s">
        <v>109</v>
      </c>
      <c r="D107" s="12" t="s">
        <v>166</v>
      </c>
      <c r="E107" s="13">
        <v>404.28876665125489</v>
      </c>
      <c r="F107" s="13">
        <v>370</v>
      </c>
      <c r="G107" s="13">
        <v>45.975891620092966</v>
      </c>
      <c r="H107" s="13">
        <v>23.5</v>
      </c>
    </row>
    <row r="108" spans="1:10" x14ac:dyDescent="0.35">
      <c r="A108">
        <v>106</v>
      </c>
      <c r="C108" s="4" t="s">
        <v>110</v>
      </c>
      <c r="D108" s="12" t="s">
        <v>167</v>
      </c>
      <c r="E108" s="13">
        <v>4.3707109294329207</v>
      </c>
      <c r="F108" s="13">
        <v>3.2222208445121399</v>
      </c>
      <c r="G108" s="13">
        <v>2</v>
      </c>
      <c r="H108" s="13">
        <v>2</v>
      </c>
    </row>
    <row r="109" spans="1:10" x14ac:dyDescent="0.35">
      <c r="A109">
        <v>107</v>
      </c>
      <c r="C109" s="2" t="s">
        <v>111</v>
      </c>
      <c r="D109" s="12" t="s">
        <v>166</v>
      </c>
      <c r="E109" s="13">
        <v>129.9618339510244</v>
      </c>
      <c r="F109" s="13">
        <v>115.711937552194</v>
      </c>
      <c r="G109" s="13">
        <v>19.398763142670951</v>
      </c>
      <c r="H109" s="13">
        <v>12.5</v>
      </c>
      <c r="I109" s="1" t="s">
        <v>207</v>
      </c>
      <c r="J109" s="42" t="s">
        <v>208</v>
      </c>
    </row>
    <row r="110" spans="1:10" x14ac:dyDescent="0.35">
      <c r="A110">
        <v>108</v>
      </c>
      <c r="C110" s="4" t="s">
        <v>112</v>
      </c>
      <c r="D110" s="12" t="s">
        <v>167</v>
      </c>
      <c r="E110" s="13">
        <v>115.16793636796254</v>
      </c>
      <c r="F110" s="13">
        <v>117.43819175288699</v>
      </c>
      <c r="G110" s="13">
        <v>41.290908779445886</v>
      </c>
      <c r="H110" s="13">
        <v>43</v>
      </c>
    </row>
    <row r="111" spans="1:10" x14ac:dyDescent="0.35">
      <c r="A111">
        <v>109</v>
      </c>
      <c r="C111" s="4" t="s">
        <v>113</v>
      </c>
      <c r="D111" s="12" t="s">
        <v>167</v>
      </c>
      <c r="E111" s="13">
        <v>9.5900575344346706</v>
      </c>
      <c r="F111" s="13">
        <v>9.3000000000000007</v>
      </c>
      <c r="G111" s="13">
        <v>5.5207797835321788</v>
      </c>
      <c r="H111" s="13">
        <v>5</v>
      </c>
    </row>
    <row r="112" spans="1:10" x14ac:dyDescent="0.35">
      <c r="A112">
        <v>110</v>
      </c>
      <c r="C112" s="4" t="s">
        <v>114</v>
      </c>
      <c r="D112" s="12" t="s">
        <v>167</v>
      </c>
      <c r="E112" s="13">
        <v>2</v>
      </c>
      <c r="F112" s="13">
        <v>2</v>
      </c>
      <c r="G112" s="13">
        <v>72.801156045627224</v>
      </c>
      <c r="H112" s="13">
        <v>65.525072518100799</v>
      </c>
      <c r="I112" s="1">
        <v>8</v>
      </c>
      <c r="J112" s="42" t="s">
        <v>193</v>
      </c>
    </row>
    <row r="113" spans="1:10" x14ac:dyDescent="0.35">
      <c r="A113">
        <v>111</v>
      </c>
      <c r="C113" s="2" t="s">
        <v>115</v>
      </c>
      <c r="D113" s="12" t="s">
        <v>166</v>
      </c>
      <c r="E113" s="13">
        <v>786.76295035608143</v>
      </c>
      <c r="F113" s="13">
        <v>700</v>
      </c>
      <c r="G113" s="13">
        <v>189.97760489418064</v>
      </c>
      <c r="H113" s="13">
        <v>150</v>
      </c>
      <c r="I113" s="1" t="s">
        <v>221</v>
      </c>
      <c r="J113" s="42" t="s">
        <v>186</v>
      </c>
    </row>
    <row r="114" spans="1:10" x14ac:dyDescent="0.35">
      <c r="A114">
        <v>112</v>
      </c>
      <c r="C114" s="4" t="s">
        <v>116</v>
      </c>
      <c r="D114" s="12" t="s">
        <v>167</v>
      </c>
      <c r="E114" s="13">
        <v>2352.2399416793023</v>
      </c>
      <c r="F114" s="13">
        <v>1767.4158340660899</v>
      </c>
      <c r="G114" s="13">
        <v>8.5930434801545275</v>
      </c>
      <c r="H114" s="13">
        <v>7</v>
      </c>
    </row>
    <row r="115" spans="1:10" x14ac:dyDescent="0.35">
      <c r="A115">
        <v>113</v>
      </c>
      <c r="C115" s="4" t="s">
        <v>117</v>
      </c>
      <c r="D115" s="12" t="s">
        <v>167</v>
      </c>
      <c r="E115" s="13">
        <v>98.660374382713087</v>
      </c>
      <c r="F115" s="13">
        <v>94.429840623136698</v>
      </c>
      <c r="G115" s="13">
        <v>36.860672786155099</v>
      </c>
      <c r="H115" s="13">
        <v>37.5</v>
      </c>
      <c r="I115" s="1">
        <v>4</v>
      </c>
      <c r="J115" s="42" t="s">
        <v>186</v>
      </c>
    </row>
    <row r="116" spans="1:10" x14ac:dyDescent="0.35">
      <c r="A116">
        <v>114</v>
      </c>
      <c r="C116" s="4" t="s">
        <v>118</v>
      </c>
      <c r="D116" s="12" t="s">
        <v>167</v>
      </c>
      <c r="E116" s="13">
        <v>377.89642744492949</v>
      </c>
      <c r="F116" s="13">
        <v>379.04845921615401</v>
      </c>
      <c r="G116" s="13">
        <v>161.68683148507199</v>
      </c>
      <c r="H116" s="13">
        <v>161.68683148507199</v>
      </c>
    </row>
    <row r="117" spans="1:10" x14ac:dyDescent="0.35">
      <c r="A117">
        <v>115</v>
      </c>
      <c r="C117" s="4" t="s">
        <v>119</v>
      </c>
      <c r="D117" s="12" t="s">
        <v>167</v>
      </c>
      <c r="E117" s="13">
        <v>2</v>
      </c>
      <c r="F117" s="13">
        <v>2</v>
      </c>
      <c r="G117" s="13">
        <v>82.149711458925509</v>
      </c>
      <c r="H117" s="13">
        <v>63.5</v>
      </c>
      <c r="I117" s="1">
        <v>7</v>
      </c>
      <c r="J117" s="42" t="s">
        <v>222</v>
      </c>
    </row>
    <row r="118" spans="1:10" x14ac:dyDescent="0.35">
      <c r="A118">
        <v>116</v>
      </c>
      <c r="C118" s="2" t="s">
        <v>120</v>
      </c>
      <c r="D118" s="12" t="s">
        <v>166</v>
      </c>
      <c r="E118" s="13">
        <v>294.39484489969914</v>
      </c>
      <c r="F118" s="13">
        <v>281.28390816187499</v>
      </c>
      <c r="G118" s="13">
        <v>20.898871454165786</v>
      </c>
      <c r="H118" s="13">
        <v>17</v>
      </c>
    </row>
    <row r="119" spans="1:10" x14ac:dyDescent="0.35">
      <c r="A119">
        <v>117</v>
      </c>
      <c r="C119" s="4" t="s">
        <v>121</v>
      </c>
      <c r="D119" s="12" t="s">
        <v>167</v>
      </c>
      <c r="E119" s="13">
        <v>60.045979600655727</v>
      </c>
      <c r="F119" s="13">
        <v>50</v>
      </c>
      <c r="G119" s="13">
        <v>53.048479800119402</v>
      </c>
      <c r="H119" s="13">
        <v>50</v>
      </c>
    </row>
    <row r="120" spans="1:10" x14ac:dyDescent="0.35">
      <c r="A120">
        <v>118</v>
      </c>
      <c r="C120" s="2" t="s">
        <v>123</v>
      </c>
      <c r="D120" s="12" t="s">
        <v>166</v>
      </c>
      <c r="E120" s="13">
        <v>238.18968066746575</v>
      </c>
      <c r="F120" s="13">
        <v>241.08325601106799</v>
      </c>
      <c r="G120" s="30"/>
      <c r="H120" s="30"/>
    </row>
    <row r="121" spans="1:10" x14ac:dyDescent="0.35">
      <c r="A121">
        <v>119</v>
      </c>
      <c r="B121" s="59" t="s">
        <v>234</v>
      </c>
      <c r="C121" s="57" t="s">
        <v>124</v>
      </c>
      <c r="D121" s="12" t="s">
        <v>166</v>
      </c>
      <c r="E121" s="13">
        <v>3071.3397753001586</v>
      </c>
      <c r="F121" s="13">
        <v>3000</v>
      </c>
      <c r="G121" s="13">
        <v>926.21968056405763</v>
      </c>
      <c r="H121" s="13">
        <v>670</v>
      </c>
      <c r="I121" s="59"/>
      <c r="J121" s="59"/>
    </row>
    <row r="122" spans="1:10" x14ac:dyDescent="0.35">
      <c r="A122">
        <v>120</v>
      </c>
      <c r="C122" s="4" t="s">
        <v>125</v>
      </c>
      <c r="D122" s="12" t="s">
        <v>167</v>
      </c>
      <c r="E122" s="13">
        <v>290.75027169439664</v>
      </c>
      <c r="F122" s="13">
        <v>270</v>
      </c>
      <c r="G122" s="13">
        <v>94.475518334798721</v>
      </c>
      <c r="H122" s="13">
        <v>101</v>
      </c>
      <c r="I122" s="1" t="s">
        <v>207</v>
      </c>
      <c r="J122" s="42" t="s">
        <v>208</v>
      </c>
    </row>
    <row r="123" spans="1:10" x14ac:dyDescent="0.35">
      <c r="A123">
        <v>121</v>
      </c>
      <c r="C123" s="4" t="s">
        <v>126</v>
      </c>
      <c r="D123" s="12" t="s">
        <v>167</v>
      </c>
      <c r="E123" s="13">
        <v>6.8061777855602958</v>
      </c>
      <c r="F123" s="13">
        <v>5</v>
      </c>
      <c r="G123" s="13">
        <v>34.435968392404945</v>
      </c>
      <c r="H123" s="13">
        <v>38</v>
      </c>
    </row>
    <row r="124" spans="1:10" x14ac:dyDescent="0.35">
      <c r="A124">
        <v>122</v>
      </c>
      <c r="C124" s="2" t="s">
        <v>127</v>
      </c>
      <c r="D124" s="12" t="s">
        <v>166</v>
      </c>
      <c r="E124" s="13">
        <v>127.67432600888156</v>
      </c>
      <c r="F124" s="13">
        <v>142.16972268360999</v>
      </c>
      <c r="G124" s="13">
        <v>60.034800527349141</v>
      </c>
      <c r="H124" s="13">
        <v>57.586008942289403</v>
      </c>
      <c r="I124" s="1" t="s">
        <v>207</v>
      </c>
      <c r="J124" s="42" t="s">
        <v>208</v>
      </c>
    </row>
    <row r="125" spans="1:10" x14ac:dyDescent="0.35">
      <c r="A125">
        <v>123</v>
      </c>
      <c r="C125" s="4" t="s">
        <v>128</v>
      </c>
      <c r="D125" s="12" t="s">
        <v>167</v>
      </c>
      <c r="E125" s="13">
        <v>839.41768954572535</v>
      </c>
      <c r="F125" s="13">
        <v>790.53349670619798</v>
      </c>
      <c r="G125" s="13">
        <v>256.32216099436226</v>
      </c>
      <c r="H125" s="13">
        <v>222.75562409879001</v>
      </c>
    </row>
    <row r="126" spans="1:10" x14ac:dyDescent="0.35">
      <c r="A126">
        <v>124</v>
      </c>
      <c r="C126" s="4" t="s">
        <v>129</v>
      </c>
      <c r="D126" s="12" t="s">
        <v>167</v>
      </c>
      <c r="E126" s="13">
        <v>9.4881634811834772</v>
      </c>
      <c r="F126" s="13">
        <v>8.1637274678735992</v>
      </c>
      <c r="G126" s="13">
        <v>5.4346522013732992</v>
      </c>
      <c r="H126" s="13">
        <v>6.82873404727669</v>
      </c>
    </row>
    <row r="127" spans="1:10" x14ac:dyDescent="0.35">
      <c r="A127">
        <v>125</v>
      </c>
      <c r="C127" s="2" t="s">
        <v>130</v>
      </c>
      <c r="D127" s="12" t="s">
        <v>166</v>
      </c>
      <c r="E127" s="13">
        <v>186.71565069092489</v>
      </c>
      <c r="F127" s="13">
        <v>190</v>
      </c>
      <c r="G127" s="13">
        <v>51.012256351825499</v>
      </c>
      <c r="H127" s="13">
        <v>50</v>
      </c>
    </row>
    <row r="128" spans="1:10" x14ac:dyDescent="0.35">
      <c r="A128">
        <v>126</v>
      </c>
      <c r="C128" s="2" t="s">
        <v>131</v>
      </c>
      <c r="D128" s="12" t="s">
        <v>166</v>
      </c>
      <c r="E128" s="13">
        <v>119.01217679949438</v>
      </c>
      <c r="F128" s="13">
        <v>140</v>
      </c>
      <c r="G128" s="13">
        <v>10</v>
      </c>
      <c r="H128" s="13">
        <v>10</v>
      </c>
    </row>
    <row r="129" spans="1:10" x14ac:dyDescent="0.35">
      <c r="A129">
        <v>127</v>
      </c>
      <c r="C129" s="4" t="s">
        <v>132</v>
      </c>
      <c r="D129" s="12" t="s">
        <v>167</v>
      </c>
      <c r="E129" s="13">
        <v>24.030497866855001</v>
      </c>
      <c r="F129" s="13">
        <v>21.742377743679899</v>
      </c>
      <c r="G129" s="13">
        <v>2</v>
      </c>
      <c r="H129" s="13">
        <v>2</v>
      </c>
    </row>
    <row r="130" spans="1:10" x14ac:dyDescent="0.35">
      <c r="A130">
        <v>128</v>
      </c>
      <c r="C130" s="5" t="s">
        <v>133</v>
      </c>
      <c r="D130" s="12" t="s">
        <v>167</v>
      </c>
      <c r="E130" s="13">
        <v>3</v>
      </c>
      <c r="F130" s="13">
        <v>3</v>
      </c>
      <c r="G130" s="13">
        <v>3</v>
      </c>
      <c r="H130" s="13">
        <v>3</v>
      </c>
    </row>
    <row r="131" spans="1:10" x14ac:dyDescent="0.35">
      <c r="A131">
        <v>129</v>
      </c>
      <c r="B131" s="59" t="s">
        <v>234</v>
      </c>
      <c r="C131" s="57" t="s">
        <v>134</v>
      </c>
      <c r="D131" s="12" t="s">
        <v>166</v>
      </c>
      <c r="E131" s="13">
        <v>232.176788026613</v>
      </c>
      <c r="F131" s="13">
        <v>150</v>
      </c>
      <c r="G131" s="13">
        <v>8.0871288874779186</v>
      </c>
      <c r="H131" s="13">
        <v>4.3</v>
      </c>
      <c r="I131" s="59"/>
      <c r="J131" s="59"/>
    </row>
    <row r="132" spans="1:10" x14ac:dyDescent="0.35">
      <c r="A132">
        <v>130</v>
      </c>
      <c r="C132" s="2" t="s">
        <v>135</v>
      </c>
      <c r="D132" s="12" t="s">
        <v>166</v>
      </c>
      <c r="E132" s="13">
        <v>2</v>
      </c>
      <c r="F132" s="13">
        <v>2</v>
      </c>
      <c r="G132" s="13">
        <v>2</v>
      </c>
      <c r="H132" s="13">
        <v>2</v>
      </c>
    </row>
    <row r="133" spans="1:10" x14ac:dyDescent="0.35">
      <c r="A133">
        <v>131</v>
      </c>
      <c r="C133" s="4" t="s">
        <v>136</v>
      </c>
      <c r="D133" s="12" t="s">
        <v>167</v>
      </c>
      <c r="E133" s="30"/>
      <c r="F133" s="30"/>
      <c r="G133" s="30"/>
      <c r="H133" s="30"/>
    </row>
    <row r="134" spans="1:10" x14ac:dyDescent="0.35">
      <c r="A134">
        <v>132</v>
      </c>
      <c r="C134" s="4" t="s">
        <v>137</v>
      </c>
      <c r="D134" s="12" t="s">
        <v>167</v>
      </c>
      <c r="E134" s="13">
        <v>10</v>
      </c>
      <c r="F134" s="13">
        <v>10</v>
      </c>
      <c r="G134" s="13">
        <v>10</v>
      </c>
      <c r="H134" s="13">
        <v>10</v>
      </c>
    </row>
    <row r="135" spans="1:10" x14ac:dyDescent="0.35">
      <c r="A135">
        <v>133</v>
      </c>
      <c r="C135" s="2" t="s">
        <v>138</v>
      </c>
      <c r="D135" s="12" t="s">
        <v>166</v>
      </c>
      <c r="E135" s="13">
        <v>1566.7070180075161</v>
      </c>
      <c r="F135" s="13">
        <v>1641.05591661018</v>
      </c>
      <c r="G135" s="13">
        <v>1566.7070180075161</v>
      </c>
      <c r="H135" s="13">
        <v>1641.05591661018</v>
      </c>
      <c r="I135" s="1" t="s">
        <v>207</v>
      </c>
      <c r="J135" s="42" t="s">
        <v>208</v>
      </c>
    </row>
    <row r="136" spans="1:10" x14ac:dyDescent="0.35">
      <c r="A136">
        <v>134</v>
      </c>
      <c r="C136" s="4" t="s">
        <v>139</v>
      </c>
      <c r="D136" s="12" t="s">
        <v>167</v>
      </c>
      <c r="E136" s="13">
        <v>31.798961258051563</v>
      </c>
      <c r="F136" s="13">
        <v>32.031381206456103</v>
      </c>
      <c r="G136" s="13">
        <v>31.798961258051563</v>
      </c>
      <c r="H136" s="13">
        <v>32.031381206456103</v>
      </c>
    </row>
    <row r="137" spans="1:10" x14ac:dyDescent="0.35">
      <c r="A137">
        <v>135</v>
      </c>
      <c r="C137" s="4" t="s">
        <v>140</v>
      </c>
      <c r="D137" s="12" t="s">
        <v>167</v>
      </c>
      <c r="E137" s="13">
        <v>88.026278647527377</v>
      </c>
      <c r="F137" s="13">
        <v>79.254188049643489</v>
      </c>
      <c r="G137" s="13">
        <v>88.026278647527377</v>
      </c>
      <c r="H137" s="13">
        <v>79.254188049643489</v>
      </c>
      <c r="I137" s="1" t="s">
        <v>223</v>
      </c>
      <c r="J137" s="42" t="s">
        <v>189</v>
      </c>
    </row>
    <row r="138" spans="1:10" x14ac:dyDescent="0.35">
      <c r="A138">
        <v>136</v>
      </c>
      <c r="C138" s="4" t="s">
        <v>141</v>
      </c>
      <c r="D138" s="12" t="s">
        <v>167</v>
      </c>
      <c r="E138" s="13">
        <v>185.76187395434593</v>
      </c>
      <c r="F138" s="13">
        <v>160.636222404373</v>
      </c>
      <c r="G138" s="13">
        <v>185.76187395434593</v>
      </c>
      <c r="H138" s="13">
        <v>160.636222404373</v>
      </c>
    </row>
    <row r="139" spans="1:10" x14ac:dyDescent="0.35">
      <c r="A139">
        <v>137</v>
      </c>
      <c r="C139" s="2" t="s">
        <v>142</v>
      </c>
      <c r="D139" s="12" t="s">
        <v>166</v>
      </c>
      <c r="E139" s="13">
        <v>9.6021901455796659</v>
      </c>
      <c r="F139" s="13">
        <v>3.9</v>
      </c>
      <c r="G139" s="13">
        <v>9.6021901455796659</v>
      </c>
      <c r="H139" s="13">
        <v>3.9</v>
      </c>
    </row>
    <row r="140" spans="1:10" x14ac:dyDescent="0.35">
      <c r="A140">
        <v>138</v>
      </c>
      <c r="C140" s="4" t="s">
        <v>143</v>
      </c>
      <c r="D140" s="12" t="s">
        <v>167</v>
      </c>
      <c r="E140" s="13">
        <v>6.5233824187887413</v>
      </c>
      <c r="F140" s="13">
        <v>5.85</v>
      </c>
      <c r="G140" s="13">
        <v>6.5233824187887413</v>
      </c>
      <c r="H140" s="13">
        <v>5.85</v>
      </c>
    </row>
    <row r="141" spans="1:10" x14ac:dyDescent="0.35">
      <c r="A141">
        <v>139</v>
      </c>
      <c r="C141" s="4" t="s">
        <v>144</v>
      </c>
      <c r="D141" s="12" t="s">
        <v>167</v>
      </c>
      <c r="E141" s="13">
        <v>46.457113512311523</v>
      </c>
      <c r="F141" s="13">
        <v>35.5</v>
      </c>
      <c r="G141" s="13">
        <v>46.457113512311523</v>
      </c>
      <c r="H141" s="13">
        <v>35.5</v>
      </c>
    </row>
    <row r="142" spans="1:10" x14ac:dyDescent="0.35">
      <c r="A142">
        <v>140</v>
      </c>
      <c r="C142" s="2" t="s">
        <v>145</v>
      </c>
      <c r="D142" s="12" t="s">
        <v>166</v>
      </c>
      <c r="E142" s="13">
        <v>57.984507171088353</v>
      </c>
      <c r="F142" s="13">
        <v>7.1</v>
      </c>
      <c r="G142" s="13">
        <v>57.984507171088353</v>
      </c>
      <c r="H142" s="13">
        <v>7.1</v>
      </c>
    </row>
    <row r="143" spans="1:10" x14ac:dyDescent="0.35">
      <c r="A143">
        <v>141</v>
      </c>
      <c r="C143" s="2" t="s">
        <v>146</v>
      </c>
      <c r="D143" s="12" t="s">
        <v>166</v>
      </c>
      <c r="E143" s="13">
        <v>168.74256898314297</v>
      </c>
      <c r="F143" s="13">
        <v>89</v>
      </c>
      <c r="G143" s="13">
        <v>168.74256898314297</v>
      </c>
      <c r="H143" s="13">
        <v>89</v>
      </c>
      <c r="I143" s="1" t="s">
        <v>207</v>
      </c>
      <c r="J143" s="42" t="s">
        <v>208</v>
      </c>
    </row>
    <row r="144" spans="1:10" x14ac:dyDescent="0.35">
      <c r="A144">
        <v>142</v>
      </c>
      <c r="C144" s="4" t="s">
        <v>147</v>
      </c>
      <c r="D144" s="12" t="s">
        <v>167</v>
      </c>
      <c r="E144" s="13">
        <v>10.038312736978547</v>
      </c>
      <c r="F144" s="13">
        <v>6.35</v>
      </c>
      <c r="G144" s="13">
        <v>10.038312736978547</v>
      </c>
      <c r="H144" s="13">
        <v>6.35</v>
      </c>
    </row>
    <row r="145" spans="1:8" x14ac:dyDescent="0.35">
      <c r="A145">
        <v>143</v>
      </c>
      <c r="C145" s="2" t="s">
        <v>148</v>
      </c>
      <c r="D145" s="12" t="s">
        <v>166</v>
      </c>
      <c r="E145" s="13">
        <v>15.798652094867325</v>
      </c>
      <c r="F145" s="13">
        <v>14.5505880010385</v>
      </c>
      <c r="G145" s="13">
        <v>15.798652094867325</v>
      </c>
      <c r="H145" s="13">
        <v>14.5505880010385</v>
      </c>
    </row>
    <row r="146" spans="1:8" x14ac:dyDescent="0.35">
      <c r="A146">
        <v>144</v>
      </c>
      <c r="C146" s="2" t="s">
        <v>149</v>
      </c>
      <c r="D146" s="12" t="s">
        <v>166</v>
      </c>
      <c r="E146" s="13">
        <v>94.891453865722553</v>
      </c>
      <c r="F146" s="13">
        <v>85.5</v>
      </c>
      <c r="G146" s="13">
        <v>94.891453865722553</v>
      </c>
      <c r="H146" s="13">
        <v>85.5</v>
      </c>
    </row>
    <row r="147" spans="1:8" x14ac:dyDescent="0.35">
      <c r="A147">
        <v>145</v>
      </c>
      <c r="C147" s="2" t="s">
        <v>150</v>
      </c>
      <c r="D147" s="12" t="s">
        <v>166</v>
      </c>
      <c r="E147" s="13">
        <v>10</v>
      </c>
      <c r="F147" s="13">
        <v>10</v>
      </c>
      <c r="G147" s="13">
        <v>10</v>
      </c>
      <c r="H147" s="13">
        <v>10</v>
      </c>
    </row>
    <row r="148" spans="1:8" x14ac:dyDescent="0.35">
      <c r="A148">
        <v>146</v>
      </c>
      <c r="C148" s="2" t="s">
        <v>151</v>
      </c>
      <c r="D148" s="12" t="s">
        <v>166</v>
      </c>
      <c r="E148" s="13">
        <v>1</v>
      </c>
      <c r="F148" s="13">
        <v>1</v>
      </c>
      <c r="G148" s="13">
        <v>1</v>
      </c>
      <c r="H148" s="13">
        <v>1</v>
      </c>
    </row>
    <row r="149" spans="1:8" x14ac:dyDescent="0.35">
      <c r="A149">
        <v>147</v>
      </c>
      <c r="C149" s="2" t="s">
        <v>152</v>
      </c>
      <c r="D149" s="12" t="s">
        <v>166</v>
      </c>
      <c r="E149" s="13">
        <v>0.55095513626234338</v>
      </c>
      <c r="F149" s="13">
        <v>0.5</v>
      </c>
      <c r="G149" s="13">
        <v>0.55095513626234338</v>
      </c>
      <c r="H149" s="13">
        <v>0.5</v>
      </c>
    </row>
    <row r="150" spans="1:8" x14ac:dyDescent="0.35">
      <c r="A150">
        <v>148</v>
      </c>
      <c r="C150" s="2" t="s">
        <v>154</v>
      </c>
      <c r="D150" s="12" t="s">
        <v>166</v>
      </c>
      <c r="E150" s="13">
        <v>1.45</v>
      </c>
      <c r="F150" s="13">
        <v>1.1499999999999999</v>
      </c>
      <c r="G150" s="13">
        <v>1.45</v>
      </c>
      <c r="H150" s="13">
        <v>1.1499999999999999</v>
      </c>
    </row>
    <row r="151" spans="1:8" x14ac:dyDescent="0.35">
      <c r="A151">
        <v>149</v>
      </c>
      <c r="C151" s="2" t="s">
        <v>155</v>
      </c>
      <c r="D151" s="12" t="s">
        <v>166</v>
      </c>
      <c r="E151" s="13">
        <v>0.5</v>
      </c>
      <c r="F151" s="13">
        <v>0.5</v>
      </c>
      <c r="G151" s="13">
        <v>0.5</v>
      </c>
      <c r="H151" s="13">
        <v>0.5</v>
      </c>
    </row>
    <row r="152" spans="1:8" x14ac:dyDescent="0.35">
      <c r="A152">
        <v>150</v>
      </c>
      <c r="C152" s="2" t="s">
        <v>156</v>
      </c>
      <c r="D152" s="12" t="s">
        <v>166</v>
      </c>
      <c r="E152" s="13">
        <v>5.0803311873214794</v>
      </c>
      <c r="F152" s="13">
        <v>4.5189437822207044</v>
      </c>
      <c r="G152" s="13">
        <v>5.0803311873214794</v>
      </c>
      <c r="H152" s="13">
        <v>4.5189437822207044</v>
      </c>
    </row>
    <row r="153" spans="1:8" x14ac:dyDescent="0.35">
      <c r="A153">
        <v>151</v>
      </c>
      <c r="C153" s="2" t="s">
        <v>157</v>
      </c>
      <c r="D153" s="12" t="s">
        <v>166</v>
      </c>
      <c r="E153" s="13">
        <v>5</v>
      </c>
      <c r="F153" s="13">
        <v>5</v>
      </c>
      <c r="G153" s="13">
        <v>5</v>
      </c>
      <c r="H153" s="13">
        <v>5</v>
      </c>
    </row>
  </sheetData>
  <mergeCells count="2">
    <mergeCell ref="E1:F1"/>
    <mergeCell ref="G1:H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2</vt:i4>
      </vt:variant>
    </vt:vector>
  </HeadingPairs>
  <TitlesOfParts>
    <vt:vector size="8" baseType="lpstr">
      <vt:lpstr>Ablauf_O3</vt:lpstr>
      <vt:lpstr>Ablauf_KA</vt:lpstr>
      <vt:lpstr>Gesamt</vt:lpstr>
      <vt:lpstr>Kombi</vt:lpstr>
      <vt:lpstr>Säulenversuche</vt:lpstr>
      <vt:lpstr>Mittelwerte_vor-nach_Ozonung</vt:lpstr>
      <vt:lpstr>my_results</vt:lpstr>
      <vt:lpstr>my_results2</vt:lpstr>
    </vt:vector>
  </TitlesOfParts>
  <Company>Bundesanstalt für Gewässerkunde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Hermes, Nina, G2, MT</dc:creator>
  <cp:lastModifiedBy>Michael Rustler</cp:lastModifiedBy>
  <dcterms:created xsi:type="dcterms:W3CDTF">2024-07-17T07:33:16Z</dcterms:created>
  <dcterms:modified xsi:type="dcterms:W3CDTF">2024-09-02T09:18:16Z</dcterms:modified>
</cp:coreProperties>
</file>