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WT_Department\Projects\NextGen\Data-Work packages\WP2\QCRA\fcr\input\pollutants\"/>
    </mc:Choice>
  </mc:AlternateContent>
  <xr:revisionPtr revIDLastSave="0" documentId="13_ncr:1_{EF2D77AB-87E9-4419-A90B-BB85FEC606F4}" xr6:coauthVersionLast="36" xr6:coauthVersionMax="36" xr10:uidLastSave="{00000000-0000-0000-0000-000000000000}"/>
  <bookViews>
    <workbookView xWindow="600" yWindow="1040" windowWidth="9320" windowHeight="7880" xr2:uid="{00000000-000D-0000-FFFF-FFFF00000000}"/>
  </bookViews>
  <sheets>
    <sheet name="input" sheetId="3" r:id="rId1"/>
    <sheet name="additional_infos" sheetId="4" r:id="rId2"/>
    <sheet name="Parameters" sheetId="1" r:id="rId3"/>
    <sheet name="Distributions" sheetId="2" r:id="rId4"/>
  </sheets>
  <calcPr calcId="191029"/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<sst xmlns="http://schemas.openxmlformats.org/spreadsheetml/2006/main" count="242" uniqueCount="124">
  <si>
    <t>Environmental Fact Sheet - Description</t>
  </si>
  <si>
    <t>Description</t>
  </si>
  <si>
    <t>Reference</t>
  </si>
  <si>
    <t>Variable_ID</t>
  </si>
  <si>
    <t>Variable_Name</t>
  </si>
  <si>
    <t>Unit</t>
  </si>
  <si>
    <t>d</t>
  </si>
  <si>
    <t>-</t>
  </si>
  <si>
    <t>k</t>
  </si>
  <si>
    <t>L/kg</t>
  </si>
  <si>
    <t>NA</t>
  </si>
  <si>
    <t>none</t>
  </si>
  <si>
    <t>k_volat</t>
  </si>
  <si>
    <t>k_leach</t>
  </si>
  <si>
    <t>k_bio</t>
  </si>
  <si>
    <t>k_plant</t>
  </si>
  <si>
    <t>D_air_tot</t>
  </si>
  <si>
    <t>p</t>
  </si>
  <si>
    <t>M</t>
  </si>
  <si>
    <t>sol</t>
  </si>
  <si>
    <t>c_0</t>
  </si>
  <si>
    <t>DT50</t>
  </si>
  <si>
    <t>K_oc</t>
  </si>
  <si>
    <t>BCF</t>
  </si>
  <si>
    <t>K_H</t>
  </si>
  <si>
    <t>Degradability</t>
  </si>
  <si>
    <t>D_air</t>
  </si>
  <si>
    <t>1/d</t>
  </si>
  <si>
    <t>mg/(m³d)</t>
  </si>
  <si>
    <t>Pa</t>
  </si>
  <si>
    <t>g/mol</t>
  </si>
  <si>
    <t>mg/L</t>
  </si>
  <si>
    <t>mg/kg</t>
  </si>
  <si>
    <t>Pa*m³/mol</t>
  </si>
  <si>
    <t>mg/(kg*d)</t>
  </si>
  <si>
    <t>PNEC_human</t>
  </si>
  <si>
    <t>infiltration rate</t>
  </si>
  <si>
    <t>Volatalisation rate</t>
  </si>
  <si>
    <t>bio-degredation rate</t>
  </si>
  <si>
    <t>plant accumulation rate</t>
  </si>
  <si>
    <t>total first order removal rate</t>
  </si>
  <si>
    <t>Annual average deposition flux</t>
  </si>
  <si>
    <t>vapour pressure</t>
  </si>
  <si>
    <t>molecular weight</t>
  </si>
  <si>
    <t>solubility</t>
  </si>
  <si>
    <t>half-life for  biodegredation in bulk soil</t>
  </si>
  <si>
    <t>partition coefficient organic carbon-water</t>
  </si>
  <si>
    <t>Bio concentration factor</t>
  </si>
  <si>
    <t>Partition tha accumulates in plants</t>
  </si>
  <si>
    <t>Henry constant</t>
  </si>
  <si>
    <t>Derived from TGD to estimate k_bio (1, 2 or 3)</t>
  </si>
  <si>
    <t>arial deposition flux</t>
  </si>
  <si>
    <t xml:space="preserve">concentration after fertilizer application </t>
  </si>
  <si>
    <t>[mg/kg DM soil]</t>
  </si>
  <si>
    <t>[µg/L]</t>
  </si>
  <si>
    <t>c_i</t>
  </si>
  <si>
    <t>K_ow</t>
  </si>
  <si>
    <t>K_d</t>
  </si>
  <si>
    <t>volatilisation</t>
  </si>
  <si>
    <t>leaching</t>
  </si>
  <si>
    <t>biodegredation</t>
  </si>
  <si>
    <t>plant-accumulation</t>
  </si>
  <si>
    <t>decay</t>
  </si>
  <si>
    <t>areal-Depositon</t>
  </si>
  <si>
    <t>molar weight</t>
  </si>
  <si>
    <t>initial concentration</t>
  </si>
  <si>
    <t>organic carbon to water</t>
  </si>
  <si>
    <t>half-life period</t>
  </si>
  <si>
    <t>octanol  to water</t>
  </si>
  <si>
    <t>sorption coefficient</t>
  </si>
  <si>
    <t>K_SoilWater</t>
  </si>
  <si>
    <t>K_AirWater</t>
  </si>
  <si>
    <t>soil to water</t>
  </si>
  <si>
    <t>ari to water</t>
  </si>
  <si>
    <t>bio concnetration factor</t>
  </si>
  <si>
    <t>Henry concstant</t>
  </si>
  <si>
    <t>mass-based deposition</t>
  </si>
  <si>
    <t>predicted no effect concentration for soil organisms</t>
  </si>
  <si>
    <t>predicted no effect concentration for groundwater</t>
  </si>
  <si>
    <t>lognormal</t>
  </si>
  <si>
    <t>m³/m³</t>
  </si>
  <si>
    <t>pH - coefficient</t>
  </si>
  <si>
    <t>organic carbon coefficient</t>
  </si>
  <si>
    <t>logarithmic constant</t>
  </si>
  <si>
    <t>predicted no effect concentration for humen uptake = TDI</t>
  </si>
  <si>
    <t>[µg/d]</t>
  </si>
  <si>
    <t>concentration coefficient</t>
  </si>
  <si>
    <t>value_1</t>
  </si>
  <si>
    <t>value_2</t>
  </si>
  <si>
    <t>shift</t>
  </si>
  <si>
    <t>distribution</t>
  </si>
  <si>
    <t>site_specific</t>
  </si>
  <si>
    <t>references</t>
  </si>
  <si>
    <t>comments</t>
  </si>
  <si>
    <t>info</t>
  </si>
  <si>
    <t>description</t>
  </si>
  <si>
    <t>value</t>
  </si>
  <si>
    <t>polltant type</t>
  </si>
  <si>
    <t>"organic" or "inorganic"</t>
  </si>
  <si>
    <t>inorganic</t>
  </si>
  <si>
    <t>Kd_regType</t>
  </si>
  <si>
    <t>Estimation of Kd by log linear regression: Either "direct" , "indirect" or "no"</t>
  </si>
  <si>
    <t>BCF_regType</t>
  </si>
  <si>
    <t xml:space="preserve">Estimation of BCF by log linear regression: Either "direct" or "indirect" </t>
  </si>
  <si>
    <t>PNEC_water_type</t>
  </si>
  <si>
    <t>Specifitaion of the water type: "groundwater", "surface water" or "see water"</t>
  </si>
  <si>
    <t>parameter</t>
  </si>
  <si>
    <t>unit</t>
  </si>
  <si>
    <t>no</t>
  </si>
  <si>
    <t>surface water</t>
  </si>
  <si>
    <t>const_K_d</t>
  </si>
  <si>
    <t>beta_c</t>
  </si>
  <si>
    <t>beta_pH</t>
  </si>
  <si>
    <t>beta_oc</t>
  </si>
  <si>
    <t>const_BCF</t>
  </si>
  <si>
    <t>gamma_c</t>
  </si>
  <si>
    <t>gamma_pH</t>
  </si>
  <si>
    <t>gamma_oc</t>
  </si>
  <si>
    <t>PNEC_soil</t>
  </si>
  <si>
    <t>PNEC_water</t>
  </si>
  <si>
    <t>PNEC Soil</t>
  </si>
  <si>
    <t>TRUE</t>
  </si>
  <si>
    <t>normal</t>
  </si>
  <si>
    <t>logderived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</si>
</sst>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sz val="11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8" fillId="10" borderId="0" applyNumberFormat="0" applyBorder="0" applyAlignment="0" applyProtection="0"/>
    <xf numFmtId="0" fontId="9" fillId="11" borderId="5" applyNumberFormat="0" applyAlignment="0" applyProtection="0"/>
    <xf numFmtId="0" fontId="10" fillId="12" borderId="6" applyNumberFormat="0" applyAlignment="0" applyProtection="0"/>
    <xf numFmtId="0" fontId="11" fillId="12" borderId="5" applyNumberFormat="0" applyAlignment="0" applyProtection="0"/>
    <xf numFmtId="0" fontId="12" fillId="0" borderId="7" applyNumberFormat="0" applyFill="0" applyAlignment="0" applyProtection="0"/>
    <xf numFmtId="0" fontId="13" fillId="13" borderId="8" applyNumberFormat="0" applyAlignment="0" applyProtection="0"/>
    <xf numFmtId="0" fontId="14" fillId="0" borderId="0" applyNumberFormat="0" applyFill="0" applyBorder="0" applyAlignment="0" applyProtection="0"/>
    <xf numFmtId="0" fontId="1" fillId="14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7" fillId="38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0" borderId="0" xfId="0" applyAlignment="1">
      <alignment wrapText="1"/>
    </xf>
    <xf numFmtId="0" fontId="0" fillId="7" borderId="0" xfId="0" applyFill="1"/>
    <xf numFmtId="0" fontId="0" fillId="39" borderId="1" xfId="0" applyFill="1" applyBorder="1"/>
    <xf numFmtId="0" fontId="0" fillId="39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11" fontId="0" fillId="2" borderId="14" xfId="0" applyNumberFormat="1" applyFill="1" applyBorder="1"/>
    <xf numFmtId="0" fontId="0" fillId="2" borderId="15" xfId="0" applyFill="1" applyBorder="1"/>
    <xf numFmtId="0" fontId="0" fillId="2" borderId="14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9" borderId="14" xfId="0" applyFill="1" applyBorder="1"/>
    <xf numFmtId="0" fontId="0" fillId="39" borderId="15" xfId="0" applyFill="1" applyBorder="1"/>
    <xf numFmtId="0" fontId="0" fillId="5" borderId="14" xfId="0" applyFill="1" applyBorder="1"/>
    <xf numFmtId="0" fontId="0" fillId="5" borderId="15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11" fontId="0" fillId="2" borderId="15" xfId="0" applyNumberFormat="1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9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7" xfId="0" applyFill="1" applyBorder="1" applyAlignment="1">
      <alignment wrapText="1"/>
    </xf>
    <xf numFmtId="11" fontId="18" fillId="5" borderId="14" xfId="0" applyNumberFormat="1" applyFont="1" applyFill="1" applyBorder="1" applyAlignment="1">
      <alignment vertical="center"/>
    </xf>
    <xf numFmtId="11" fontId="18" fillId="5" borderId="1" xfId="0" applyNumberFormat="1" applyFont="1" applyFill="1" applyBorder="1" applyAlignment="1">
      <alignment vertical="center"/>
    </xf>
    <xf numFmtId="11" fontId="19" fillId="5" borderId="1" xfId="0" applyNumberFormat="1" applyFont="1" applyFill="1" applyBorder="1" applyAlignment="1">
      <alignment vertical="center"/>
    </xf>
    <xf numFmtId="11" fontId="0" fillId="5" borderId="1" xfId="0" applyNumberFormat="1" applyFill="1" applyBorder="1"/>
    <xf numFmtId="11" fontId="0" fillId="2" borderId="1" xfId="0" applyNumberFormat="1" applyFill="1" applyBorder="1"/>
    <xf numFmtId="11" fontId="0" fillId="3" borderId="14" xfId="0" applyNumberFormat="1" applyFill="1" applyBorder="1"/>
    <xf numFmtId="0" fontId="0" fillId="3" borderId="19" xfId="0" applyFill="1" applyBorder="1"/>
    <xf numFmtId="0" fontId="0" fillId="39" borderId="19" xfId="0" applyFill="1" applyBorder="1"/>
    <xf numFmtId="11" fontId="0" fillId="5" borderId="19" xfId="0" applyNumberFormat="1" applyFill="1" applyBorder="1"/>
    <xf numFmtId="0" fontId="0" fillId="6" borderId="19" xfId="0" applyFill="1" applyBorder="1"/>
    <xf numFmtId="0" fontId="0" fillId="6" borderId="20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"/>
  <sheetViews>
    <sheetView tabSelected="1" zoomScale="115" zoomScaleNormal="115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G7" sqref="G7"/>
    </sheetView>
  </sheetViews>
  <sheetFormatPr baseColWidth="10" defaultRowHeight="14.5" x14ac:dyDescent="0.35"/>
  <cols>
    <col min="1" max="1" width="17.1796875" bestFit="1" customWidth="1"/>
    <col min="2" max="2" width="53" bestFit="1" customWidth="1"/>
    <col min="3" max="3" width="16.54296875" bestFit="1" customWidth="1"/>
    <col min="4" max="5" width="11.26953125" bestFit="1" customWidth="1"/>
    <col min="7" max="7" width="11.26953125" bestFit="1" customWidth="1"/>
    <col min="8" max="8" width="12.1796875" bestFit="1" customWidth="1"/>
    <col min="13" max="13" width="29.1796875" customWidth="1"/>
  </cols>
  <sheetData>
    <row r="1" spans="1:10" x14ac:dyDescent="0.35">
      <c r="A1" s="12" t="s">
        <v>106</v>
      </c>
      <c r="B1" s="13" t="s">
        <v>95</v>
      </c>
      <c r="C1" s="14" t="s">
        <v>107</v>
      </c>
      <c r="D1" s="12" t="s">
        <v>87</v>
      </c>
      <c r="E1" s="13" t="s">
        <v>88</v>
      </c>
      <c r="F1" s="13" t="s">
        <v>89</v>
      </c>
      <c r="G1" s="13" t="s">
        <v>90</v>
      </c>
      <c r="H1" s="14" t="s">
        <v>91</v>
      </c>
      <c r="I1" s="13" t="s">
        <v>92</v>
      </c>
      <c r="J1" s="14" t="s">
        <v>93</v>
      </c>
    </row>
    <row r="2" spans="1:10" s="1" customFormat="1" x14ac:dyDescent="0.35">
      <c r="A2" s="17" t="s">
        <v>12</v>
      </c>
      <c r="B2" s="30" t="s">
        <v>58</v>
      </c>
      <c r="C2" s="29" t="s">
        <v>27</v>
      </c>
      <c r="D2" s="15" t="s">
        <v>10</v>
      </c>
      <c r="E2" s="3"/>
      <c r="F2" s="3">
        <v>0</v>
      </c>
      <c r="G2" s="3" t="s">
        <v>11</v>
      </c>
      <c r="H2" s="3" t="s">
        <v>121</v>
      </c>
      <c r="I2" s="3"/>
      <c r="J2" s="16"/>
    </row>
    <row r="3" spans="1:10" s="1" customFormat="1" x14ac:dyDescent="0.35">
      <c r="A3" s="17" t="s">
        <v>13</v>
      </c>
      <c r="B3" s="30" t="s">
        <v>59</v>
      </c>
      <c r="C3" s="16" t="s">
        <v>27</v>
      </c>
      <c r="D3" s="15" t="s">
        <v>10</v>
      </c>
      <c r="E3" s="3"/>
      <c r="F3" s="3">
        <v>0</v>
      </c>
      <c r="G3" s="3" t="s">
        <v>11</v>
      </c>
      <c r="H3" s="3" t="s">
        <v>121</v>
      </c>
      <c r="I3" s="3"/>
      <c r="J3" s="16"/>
    </row>
    <row r="4" spans="1:10" s="1" customFormat="1" x14ac:dyDescent="0.35">
      <c r="A4" s="17" t="s">
        <v>14</v>
      </c>
      <c r="B4" s="30" t="s">
        <v>60</v>
      </c>
      <c r="C4" s="29" t="s">
        <v>27</v>
      </c>
      <c r="D4" s="15" t="s">
        <v>10</v>
      </c>
      <c r="E4" s="40"/>
      <c r="F4" s="3">
        <v>0</v>
      </c>
      <c r="G4" s="3" t="s">
        <v>11</v>
      </c>
      <c r="H4" s="3" t="s">
        <v>121</v>
      </c>
      <c r="I4" s="3"/>
      <c r="J4" s="16"/>
    </row>
    <row r="5" spans="1:10" s="1" customFormat="1" x14ac:dyDescent="0.35">
      <c r="A5" s="17" t="s">
        <v>15</v>
      </c>
      <c r="B5" s="30" t="s">
        <v>61</v>
      </c>
      <c r="C5" s="16" t="s">
        <v>27</v>
      </c>
      <c r="D5" s="17" t="s">
        <v>10</v>
      </c>
      <c r="E5" s="3"/>
      <c r="F5" s="3">
        <v>0</v>
      </c>
      <c r="G5" s="3" t="s">
        <v>11</v>
      </c>
      <c r="H5" s="3" t="s">
        <v>121</v>
      </c>
      <c r="I5" s="3"/>
      <c r="J5" s="16"/>
    </row>
    <row r="6" spans="1:10" s="1" customFormat="1" x14ac:dyDescent="0.35">
      <c r="A6" s="17" t="s">
        <v>8</v>
      </c>
      <c r="B6" s="30" t="s">
        <v>62</v>
      </c>
      <c r="C6" s="16" t="s">
        <v>27</v>
      </c>
      <c r="D6" s="17" t="s">
        <v>10</v>
      </c>
      <c r="E6" s="3"/>
      <c r="F6" s="3">
        <v>0</v>
      </c>
      <c r="G6" s="3" t="s">
        <v>11</v>
      </c>
      <c r="H6" s="3" t="s">
        <v>121</v>
      </c>
      <c r="I6" s="3"/>
      <c r="J6" s="16"/>
    </row>
    <row r="7" spans="1:10" s="2" customFormat="1" x14ac:dyDescent="0.35">
      <c r="A7" s="18" t="s">
        <v>24</v>
      </c>
      <c r="B7" s="31" t="s">
        <v>75</v>
      </c>
      <c r="C7" s="19" t="s">
        <v>33</v>
      </c>
      <c r="D7" s="18">
        <v>2.1999999999999999E-2</v>
      </c>
      <c r="E7" s="4"/>
      <c r="F7" s="4">
        <v>0</v>
      </c>
      <c r="G7" s="4" t="s">
        <v>11</v>
      </c>
      <c r="H7" s="4" t="s">
        <v>121</v>
      </c>
      <c r="I7" s="4"/>
      <c r="J7" s="19"/>
    </row>
    <row r="8" spans="1:10" s="2" customFormat="1" x14ac:dyDescent="0.35">
      <c r="A8" s="18" t="s">
        <v>17</v>
      </c>
      <c r="B8" s="31" t="s">
        <v>42</v>
      </c>
      <c r="C8" s="19" t="s">
        <v>29</v>
      </c>
      <c r="D8" s="41">
        <v>5.5999999999999995E-4</v>
      </c>
      <c r="E8" s="4"/>
      <c r="F8" s="4">
        <v>0</v>
      </c>
      <c r="G8" s="4" t="s">
        <v>11</v>
      </c>
      <c r="H8" s="4" t="s">
        <v>121</v>
      </c>
      <c r="I8" s="4"/>
      <c r="J8" s="19"/>
    </row>
    <row r="9" spans="1:10" s="2" customFormat="1" x14ac:dyDescent="0.35">
      <c r="A9" s="18" t="s">
        <v>18</v>
      </c>
      <c r="B9" s="31" t="s">
        <v>64</v>
      </c>
      <c r="C9" s="19" t="s">
        <v>30</v>
      </c>
      <c r="D9" s="18">
        <v>252</v>
      </c>
      <c r="E9" s="4"/>
      <c r="F9" s="4">
        <v>0</v>
      </c>
      <c r="G9" s="4" t="s">
        <v>11</v>
      </c>
      <c r="H9" s="4" t="s">
        <v>121</v>
      </c>
      <c r="I9" s="4"/>
      <c r="J9" s="19"/>
    </row>
    <row r="10" spans="1:10" s="2" customFormat="1" x14ac:dyDescent="0.35">
      <c r="A10" s="18" t="s">
        <v>19</v>
      </c>
      <c r="B10" s="31" t="s">
        <v>44</v>
      </c>
      <c r="C10" s="19" t="s">
        <v>31</v>
      </c>
      <c r="D10" s="18">
        <v>1.6199999999999999E-3</v>
      </c>
      <c r="E10" s="4"/>
      <c r="F10" s="4">
        <v>0</v>
      </c>
      <c r="G10" s="4" t="s">
        <v>11</v>
      </c>
      <c r="H10" s="4" t="s">
        <v>121</v>
      </c>
      <c r="I10" s="4"/>
      <c r="J10" s="19"/>
    </row>
    <row r="11" spans="1:10" s="2" customFormat="1" x14ac:dyDescent="0.35">
      <c r="A11" s="18" t="s">
        <v>21</v>
      </c>
      <c r="B11" s="31" t="s">
        <v>67</v>
      </c>
      <c r="C11" s="19" t="s">
        <v>6</v>
      </c>
      <c r="D11" s="42">
        <v>120</v>
      </c>
      <c r="E11" s="4">
        <v>3000</v>
      </c>
      <c r="F11" s="4">
        <v>0</v>
      </c>
      <c r="G11" s="4" t="s">
        <v>123</v>
      </c>
      <c r="H11" s="4" t="s">
        <v>121</v>
      </c>
      <c r="I11" s="4"/>
      <c r="J11" s="19"/>
    </row>
    <row r="12" spans="1:10" s="2" customFormat="1" x14ac:dyDescent="0.35">
      <c r="A12" s="18" t="s">
        <v>22</v>
      </c>
      <c r="B12" s="31" t="s">
        <v>66</v>
      </c>
      <c r="C12" s="19" t="s">
        <v>9</v>
      </c>
      <c r="D12" s="42">
        <f>10^5</f>
        <v>100000</v>
      </c>
      <c r="E12" s="4">
        <f>10^6.5</f>
        <v>3162277.6601683851</v>
      </c>
      <c r="F12" s="4">
        <v>0</v>
      </c>
      <c r="G12" s="4" t="s">
        <v>123</v>
      </c>
      <c r="H12" s="4" t="s">
        <v>121</v>
      </c>
      <c r="I12" s="4"/>
      <c r="J12" s="19"/>
    </row>
    <row r="13" spans="1:10" s="2" customFormat="1" x14ac:dyDescent="0.35">
      <c r="A13" s="18" t="s">
        <v>56</v>
      </c>
      <c r="B13" s="31" t="s">
        <v>68</v>
      </c>
      <c r="C13" s="19"/>
      <c r="D13" s="42" t="s">
        <v>10</v>
      </c>
      <c r="E13" s="4"/>
      <c r="F13" s="4">
        <v>0</v>
      </c>
      <c r="G13" s="4" t="s">
        <v>11</v>
      </c>
      <c r="H13" s="4" t="s">
        <v>121</v>
      </c>
      <c r="I13" s="4"/>
      <c r="J13" s="19"/>
    </row>
    <row r="14" spans="1:10" s="11" customFormat="1" x14ac:dyDescent="0.35">
      <c r="A14" s="20" t="s">
        <v>57</v>
      </c>
      <c r="B14" s="32" t="s">
        <v>69</v>
      </c>
      <c r="C14" s="21" t="s">
        <v>9</v>
      </c>
      <c r="D14" s="20" t="s">
        <v>10</v>
      </c>
      <c r="E14" s="10" t="s">
        <v>10</v>
      </c>
      <c r="F14" s="10">
        <v>0</v>
      </c>
      <c r="G14" s="10" t="s">
        <v>11</v>
      </c>
      <c r="H14" s="10" t="s">
        <v>121</v>
      </c>
      <c r="I14" s="10"/>
      <c r="J14" s="21"/>
    </row>
    <row r="15" spans="1:10" s="11" customFormat="1" x14ac:dyDescent="0.35">
      <c r="A15" s="20" t="s">
        <v>110</v>
      </c>
      <c r="B15" s="32" t="s">
        <v>83</v>
      </c>
      <c r="C15" s="21" t="s">
        <v>7</v>
      </c>
      <c r="D15" s="20"/>
      <c r="E15" s="10"/>
      <c r="F15" s="10">
        <v>0</v>
      </c>
      <c r="G15" s="10" t="s">
        <v>122</v>
      </c>
      <c r="H15" s="10" t="s">
        <v>121</v>
      </c>
      <c r="I15" s="10"/>
      <c r="J15" s="21"/>
    </row>
    <row r="16" spans="1:10" s="11" customFormat="1" x14ac:dyDescent="0.35">
      <c r="A16" s="20" t="s">
        <v>111</v>
      </c>
      <c r="B16" s="32" t="s">
        <v>86</v>
      </c>
      <c r="C16" s="21" t="s">
        <v>7</v>
      </c>
      <c r="D16" s="20"/>
      <c r="E16" s="10"/>
      <c r="F16" s="10">
        <v>0</v>
      </c>
      <c r="G16" s="10" t="s">
        <v>122</v>
      </c>
      <c r="H16" s="10" t="s">
        <v>121</v>
      </c>
      <c r="I16" s="10"/>
      <c r="J16" s="21"/>
    </row>
    <row r="17" spans="1:10" s="11" customFormat="1" x14ac:dyDescent="0.35">
      <c r="A17" s="20" t="s">
        <v>112</v>
      </c>
      <c r="B17" s="32" t="s">
        <v>81</v>
      </c>
      <c r="C17" s="21" t="s">
        <v>7</v>
      </c>
      <c r="D17" s="20"/>
      <c r="E17" s="10"/>
      <c r="F17" s="10">
        <v>0</v>
      </c>
      <c r="G17" s="10" t="s">
        <v>122</v>
      </c>
      <c r="H17" s="10" t="s">
        <v>121</v>
      </c>
      <c r="I17" s="10"/>
      <c r="J17" s="21"/>
    </row>
    <row r="18" spans="1:10" s="11" customFormat="1" x14ac:dyDescent="0.35">
      <c r="A18" s="20" t="s">
        <v>113</v>
      </c>
      <c r="B18" s="32" t="s">
        <v>82</v>
      </c>
      <c r="C18" s="21" t="s">
        <v>7</v>
      </c>
      <c r="D18" s="20"/>
      <c r="E18" s="10"/>
      <c r="F18" s="10">
        <v>0</v>
      </c>
      <c r="G18" s="10" t="s">
        <v>122</v>
      </c>
      <c r="H18" s="10" t="s">
        <v>121</v>
      </c>
      <c r="I18" s="10"/>
      <c r="J18" s="21"/>
    </row>
    <row r="19" spans="1:10" s="2" customFormat="1" x14ac:dyDescent="0.35">
      <c r="A19" s="18" t="s">
        <v>70</v>
      </c>
      <c r="B19" s="31" t="s">
        <v>72</v>
      </c>
      <c r="C19" s="19" t="s">
        <v>80</v>
      </c>
      <c r="D19" s="18" t="s">
        <v>10</v>
      </c>
      <c r="E19" s="4"/>
      <c r="F19" s="4">
        <v>0</v>
      </c>
      <c r="G19" s="4" t="s">
        <v>11</v>
      </c>
      <c r="H19" s="4" t="s">
        <v>121</v>
      </c>
      <c r="I19" s="4"/>
      <c r="J19" s="19"/>
    </row>
    <row r="20" spans="1:10" s="2" customFormat="1" x14ac:dyDescent="0.35">
      <c r="A20" s="18" t="s">
        <v>71</v>
      </c>
      <c r="B20" s="31" t="s">
        <v>73</v>
      </c>
      <c r="C20" s="19" t="s">
        <v>80</v>
      </c>
      <c r="D20" s="18" t="s">
        <v>10</v>
      </c>
      <c r="E20" s="4"/>
      <c r="F20" s="4">
        <v>0</v>
      </c>
      <c r="G20" s="4" t="s">
        <v>11</v>
      </c>
      <c r="H20" s="4" t="s">
        <v>121</v>
      </c>
      <c r="I20" s="4"/>
      <c r="J20" s="19"/>
    </row>
    <row r="21" spans="1:10" s="11" customFormat="1" x14ac:dyDescent="0.35">
      <c r="A21" s="20" t="s">
        <v>23</v>
      </c>
      <c r="B21" s="32" t="s">
        <v>74</v>
      </c>
      <c r="C21" s="21" t="s">
        <v>7</v>
      </c>
      <c r="D21" s="43">
        <v>2.0000000000000002E-5</v>
      </c>
      <c r="E21" s="10">
        <v>2.5000000000000001E-2</v>
      </c>
      <c r="F21" s="10">
        <v>0</v>
      </c>
      <c r="G21" s="10" t="s">
        <v>123</v>
      </c>
      <c r="H21" s="10" t="s">
        <v>121</v>
      </c>
      <c r="I21" s="10"/>
      <c r="J21" s="21"/>
    </row>
    <row r="22" spans="1:10" s="11" customFormat="1" x14ac:dyDescent="0.35">
      <c r="A22" s="20" t="s">
        <v>114</v>
      </c>
      <c r="B22" s="32" t="s">
        <v>83</v>
      </c>
      <c r="C22" s="21" t="s">
        <v>7</v>
      </c>
      <c r="D22" s="20" t="s">
        <v>10</v>
      </c>
      <c r="E22" s="10" t="s">
        <v>10</v>
      </c>
      <c r="F22" s="10"/>
      <c r="G22" s="10"/>
      <c r="H22" s="10"/>
      <c r="I22" s="10"/>
      <c r="J22" s="21"/>
    </row>
    <row r="23" spans="1:10" s="11" customFormat="1" x14ac:dyDescent="0.35">
      <c r="A23" s="20" t="s">
        <v>115</v>
      </c>
      <c r="B23" s="32" t="s">
        <v>86</v>
      </c>
      <c r="C23" s="21" t="s">
        <v>7</v>
      </c>
      <c r="D23" s="20" t="s">
        <v>10</v>
      </c>
      <c r="E23" s="10" t="s">
        <v>10</v>
      </c>
      <c r="F23" s="10"/>
      <c r="G23" s="10"/>
      <c r="H23" s="10"/>
      <c r="I23" s="10"/>
      <c r="J23" s="21"/>
    </row>
    <row r="24" spans="1:10" s="11" customFormat="1" x14ac:dyDescent="0.35">
      <c r="A24" s="20" t="s">
        <v>116</v>
      </c>
      <c r="B24" s="32" t="s">
        <v>81</v>
      </c>
      <c r="C24" s="21" t="s">
        <v>7</v>
      </c>
      <c r="D24" s="20" t="s">
        <v>10</v>
      </c>
      <c r="E24" s="10" t="s">
        <v>10</v>
      </c>
      <c r="F24" s="10"/>
      <c r="G24" s="10"/>
      <c r="H24" s="10"/>
      <c r="I24" s="10"/>
      <c r="J24" s="21"/>
    </row>
    <row r="25" spans="1:10" s="11" customFormat="1" x14ac:dyDescent="0.35">
      <c r="A25" s="20" t="s">
        <v>117</v>
      </c>
      <c r="B25" s="32" t="s">
        <v>82</v>
      </c>
      <c r="C25" s="21" t="s">
        <v>7</v>
      </c>
      <c r="D25" s="20" t="s">
        <v>10</v>
      </c>
      <c r="E25" s="10" t="s">
        <v>10</v>
      </c>
      <c r="F25" s="10"/>
      <c r="G25" s="10"/>
      <c r="H25" s="10"/>
      <c r="I25" s="10"/>
      <c r="J25" s="21"/>
    </row>
    <row r="26" spans="1:10" s="5" customFormat="1" x14ac:dyDescent="0.35">
      <c r="A26" s="22" t="s">
        <v>55</v>
      </c>
      <c r="B26" s="33" t="s">
        <v>65</v>
      </c>
      <c r="C26" s="23" t="s">
        <v>32</v>
      </c>
      <c r="D26" s="36">
        <v>5.2999999999999999E-2</v>
      </c>
      <c r="E26" s="37"/>
      <c r="F26" s="6">
        <v>0</v>
      </c>
      <c r="G26" s="38" t="s">
        <v>11</v>
      </c>
      <c r="H26" s="6" t="s">
        <v>121</v>
      </c>
      <c r="I26" s="6"/>
      <c r="J26" s="23" t="s">
        <v>120</v>
      </c>
    </row>
    <row r="27" spans="1:10" s="5" customFormat="1" x14ac:dyDescent="0.35">
      <c r="A27" s="22" t="s">
        <v>16</v>
      </c>
      <c r="B27" s="33" t="s">
        <v>63</v>
      </c>
      <c r="C27" s="23" t="s">
        <v>28</v>
      </c>
      <c r="D27" s="22" t="s">
        <v>10</v>
      </c>
      <c r="E27" s="6"/>
      <c r="F27" s="6">
        <v>0</v>
      </c>
      <c r="G27" s="6" t="s">
        <v>11</v>
      </c>
      <c r="H27" s="6" t="s">
        <v>121</v>
      </c>
      <c r="I27" s="6"/>
      <c r="J27" s="23"/>
    </row>
    <row r="28" spans="1:10" s="5" customFormat="1" x14ac:dyDescent="0.35">
      <c r="A28" s="22" t="s">
        <v>26</v>
      </c>
      <c r="B28" s="33" t="s">
        <v>76</v>
      </c>
      <c r="C28" s="23" t="s">
        <v>34</v>
      </c>
      <c r="D28" s="44">
        <v>-16.57217</v>
      </c>
      <c r="E28" s="39">
        <v>0.58352380000000004</v>
      </c>
      <c r="F28" s="6">
        <v>0</v>
      </c>
      <c r="G28" s="6" t="s">
        <v>79</v>
      </c>
      <c r="H28" s="6" t="s">
        <v>121</v>
      </c>
      <c r="I28" s="6"/>
      <c r="J28" s="23"/>
    </row>
    <row r="29" spans="1:10" s="9" customFormat="1" x14ac:dyDescent="0.35">
      <c r="A29" s="24" t="s">
        <v>35</v>
      </c>
      <c r="B29" s="34" t="s">
        <v>84</v>
      </c>
      <c r="C29" s="25" t="s">
        <v>85</v>
      </c>
      <c r="D29" s="45">
        <v>1</v>
      </c>
      <c r="E29" s="7"/>
      <c r="F29" s="7">
        <v>0</v>
      </c>
      <c r="G29" s="7" t="s">
        <v>11</v>
      </c>
      <c r="H29" s="7" t="s">
        <v>121</v>
      </c>
      <c r="I29" s="7"/>
      <c r="J29" s="25"/>
    </row>
    <row r="30" spans="1:10" s="9" customFormat="1" x14ac:dyDescent="0.35">
      <c r="A30" s="24" t="s">
        <v>118</v>
      </c>
      <c r="B30" s="34" t="s">
        <v>77</v>
      </c>
      <c r="C30" s="25" t="s">
        <v>53</v>
      </c>
      <c r="D30" s="45">
        <v>5.2999999999999999E-2</v>
      </c>
      <c r="E30" s="7"/>
      <c r="F30" s="7">
        <v>0</v>
      </c>
      <c r="G30" s="7" t="s">
        <v>11</v>
      </c>
      <c r="H30" s="7" t="s">
        <v>121</v>
      </c>
      <c r="I30" s="7"/>
      <c r="J30" s="25"/>
    </row>
    <row r="31" spans="1:10" s="9" customFormat="1" ht="15" thickBot="1" x14ac:dyDescent="0.4">
      <c r="A31" s="26" t="s">
        <v>119</v>
      </c>
      <c r="B31" s="35" t="s">
        <v>78</v>
      </c>
      <c r="C31" s="28" t="s">
        <v>54</v>
      </c>
      <c r="D31" s="46">
        <v>2.7E-2</v>
      </c>
      <c r="E31" s="27"/>
      <c r="F31" s="27">
        <v>0</v>
      </c>
      <c r="G31" s="27" t="s">
        <v>11</v>
      </c>
      <c r="H31" s="27" t="s">
        <v>121</v>
      </c>
      <c r="I31" s="27"/>
      <c r="J31" s="28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6" sqref="B16"/>
    </sheetView>
  </sheetViews>
  <sheetFormatPr baseColWidth="10" defaultRowHeight="14.5" x14ac:dyDescent="0.35"/>
  <cols>
    <col min="1" max="1" width="16.1796875" bestFit="1" customWidth="1"/>
    <col min="2" max="2" width="70.1796875" customWidth="1"/>
  </cols>
  <sheetData>
    <row r="1" spans="1:3" x14ac:dyDescent="0.35">
      <c r="A1" t="s">
        <v>94</v>
      </c>
      <c r="B1" t="s">
        <v>95</v>
      </c>
      <c r="C1" t="s">
        <v>96</v>
      </c>
    </row>
    <row r="2" spans="1:3" x14ac:dyDescent="0.35">
      <c r="A2" t="s">
        <v>97</v>
      </c>
      <c r="B2" t="s">
        <v>98</v>
      </c>
      <c r="C2" t="s">
        <v>99</v>
      </c>
    </row>
    <row r="3" spans="1:3" x14ac:dyDescent="0.35">
      <c r="A3" t="s">
        <v>100</v>
      </c>
      <c r="B3" t="s">
        <v>101</v>
      </c>
      <c r="C3" t="s">
        <v>108</v>
      </c>
    </row>
    <row r="4" spans="1:3" x14ac:dyDescent="0.35">
      <c r="A4" t="s">
        <v>102</v>
      </c>
      <c r="B4" t="s">
        <v>103</v>
      </c>
      <c r="C4" t="s">
        <v>108</v>
      </c>
    </row>
    <row r="5" spans="1:3" x14ac:dyDescent="0.35">
      <c r="A5" t="s">
        <v>104</v>
      </c>
      <c r="B5" t="s">
        <v>105</v>
      </c>
      <c r="C5" t="s">
        <v>109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"/>
  <sheetViews>
    <sheetView workbookViewId="0">
      <selection activeCell="A3" sqref="A3"/>
    </sheetView>
  </sheetViews>
  <sheetFormatPr baseColWidth="10" defaultRowHeight="14.5" x14ac:dyDescent="0.35"/>
  <cols>
    <col min="1" max="1" width="15.81640625" customWidth="1"/>
    <col min="2" max="2" width="17.81640625" bestFit="1" customWidth="1"/>
    <col min="4" max="4" width="14.1796875" bestFit="1" customWidth="1"/>
  </cols>
  <sheetData>
    <row r="1" spans="1:17" x14ac:dyDescent="0.35">
      <c r="A1" t="s">
        <v>0</v>
      </c>
    </row>
    <row r="2" spans="1:17" x14ac:dyDescent="0.35">
      <c r="A2" t="s">
        <v>3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  <c r="O2" t="s">
        <v>24</v>
      </c>
      <c r="P2" t="s">
        <v>25</v>
      </c>
      <c r="Q2" t="s">
        <v>26</v>
      </c>
    </row>
    <row r="3" spans="1:17" ht="43.5" x14ac:dyDescent="0.35">
      <c r="A3" t="s">
        <v>4</v>
      </c>
      <c r="N3" s="8" t="s">
        <v>47</v>
      </c>
      <c r="O3" s="8" t="s">
        <v>49</v>
      </c>
      <c r="P3" t="s">
        <v>25</v>
      </c>
    </row>
    <row r="4" spans="1:17" x14ac:dyDescent="0.35">
      <c r="A4" t="s">
        <v>5</v>
      </c>
      <c r="B4" t="s">
        <v>27</v>
      </c>
      <c r="C4" t="s">
        <v>27</v>
      </c>
      <c r="D4" t="s">
        <v>27</v>
      </c>
      <c r="E4" t="s">
        <v>27</v>
      </c>
      <c r="F4" t="s">
        <v>27</v>
      </c>
      <c r="G4" t="s">
        <v>28</v>
      </c>
      <c r="H4" t="s">
        <v>29</v>
      </c>
      <c r="I4" t="s">
        <v>30</v>
      </c>
      <c r="J4" t="s">
        <v>31</v>
      </c>
      <c r="K4" t="s">
        <v>32</v>
      </c>
      <c r="L4" t="s">
        <v>6</v>
      </c>
      <c r="M4" t="s">
        <v>9</v>
      </c>
      <c r="N4" t="s">
        <v>7</v>
      </c>
      <c r="O4" t="s">
        <v>33</v>
      </c>
      <c r="P4" t="s">
        <v>7</v>
      </c>
      <c r="Q4" t="s">
        <v>34</v>
      </c>
    </row>
    <row r="5" spans="1:17" s="8" customFormat="1" ht="72.5" x14ac:dyDescent="0.35">
      <c r="A5" s="8" t="s">
        <v>1</v>
      </c>
      <c r="B5" s="8" t="s">
        <v>37</v>
      </c>
      <c r="C5" s="8" t="s">
        <v>36</v>
      </c>
      <c r="D5" s="8" t="s">
        <v>38</v>
      </c>
      <c r="E5" s="8" t="s">
        <v>39</v>
      </c>
      <c r="F5" s="8" t="s">
        <v>40</v>
      </c>
      <c r="G5" s="8" t="s">
        <v>41</v>
      </c>
      <c r="H5" s="8" t="s">
        <v>42</v>
      </c>
      <c r="I5" s="8" t="s">
        <v>43</v>
      </c>
      <c r="J5" s="8" t="s">
        <v>44</v>
      </c>
      <c r="K5" s="8" t="s">
        <v>52</v>
      </c>
      <c r="L5" s="8" t="s">
        <v>45</v>
      </c>
      <c r="M5" s="8" t="s">
        <v>46</v>
      </c>
      <c r="N5" s="8" t="s">
        <v>48</v>
      </c>
      <c r="P5" s="8" t="s">
        <v>50</v>
      </c>
      <c r="Q5" s="8" t="s">
        <v>51</v>
      </c>
    </row>
    <row r="6" spans="1:17" x14ac:dyDescent="0.35">
      <c r="A6" t="s">
        <v>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J16" sqref="J16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input</vt:lpstr>
      <vt:lpstr>additional_infos</vt:lpstr>
      <vt:lpstr>Parameters</vt:lpstr>
      <vt:lpstr>Distributions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</dc:creator>
  <cp:lastModifiedBy>Malte Zamzow</cp:lastModifiedBy>
  <dcterms:created xsi:type="dcterms:W3CDTF">2017-10-12T08:10:24Z</dcterms:created>
  <dcterms:modified xsi:type="dcterms:W3CDTF">2022-08-02T20:57:11Z</dcterms:modified>
</cp:coreProperties>
</file>