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0100" windowHeight="6885"/>
  </bookViews>
  <sheets>
    <sheet name="tbl_logRemoval" sheetId="1" r:id="rId1"/>
  </sheets>
  <definedNames>
    <definedName name="tbl_logRemoval">tbl_logRemoval!$A$1:$J$75</definedName>
  </definedNames>
  <calcPr calcId="145621"/>
</workbook>
</file>

<file path=xl/calcChain.xml><?xml version="1.0" encoding="utf-8"?>
<calcChain xmlns="http://schemas.openxmlformats.org/spreadsheetml/2006/main">
  <c r="C78" i="1" l="1"/>
  <c r="B78" i="1"/>
  <c r="C77" i="1"/>
  <c r="B77" i="1"/>
  <c r="C76" i="1"/>
  <c r="B76" i="1"/>
  <c r="C35" i="1"/>
  <c r="C36" i="1"/>
  <c r="C34" i="1"/>
  <c r="B36" i="1" l="1"/>
  <c r="B35" i="1"/>
  <c r="B34" i="1"/>
  <c r="C81" i="1"/>
  <c r="B81" i="1"/>
  <c r="C80" i="1"/>
  <c r="B80" i="1"/>
  <c r="C79" i="1"/>
  <c r="B79" i="1"/>
</calcChain>
</file>

<file path=xl/sharedStrings.xml><?xml version="1.0" encoding="utf-8"?>
<sst xmlns="http://schemas.openxmlformats.org/spreadsheetml/2006/main" count="167" uniqueCount="36">
  <si>
    <t>TreatmentID</t>
  </si>
  <si>
    <t>min</t>
  </si>
  <si>
    <t>max</t>
  </si>
  <si>
    <t>ReferenceID</t>
  </si>
  <si>
    <t>PathogenGroupID</t>
  </si>
  <si>
    <t>mean</t>
  </si>
  <si>
    <t>alpha</t>
  </si>
  <si>
    <t>beta</t>
  </si>
  <si>
    <t>distribution</t>
  </si>
  <si>
    <t>Notes</t>
  </si>
  <si>
    <t>uniform</t>
  </si>
  <si>
    <t>identical to Nanofiltration</t>
  </si>
  <si>
    <t>Upper boundary based on WHO 2017 and limitation of Title22 not do award more than 6 log to one process</t>
  </si>
  <si>
    <t>Upper boundary based on WHO 2017</t>
  </si>
  <si>
    <t>At least as effective for bacteria as for viruses</t>
  </si>
  <si>
    <t>Chlorine, delete</t>
  </si>
  <si>
    <t>UV disinfection 40 mJ/cm2, drinking water</t>
  </si>
  <si>
    <t>UV disinfection 80 mJ/cm2, drinking water</t>
  </si>
  <si>
    <t>UV disinfection 20 mJ/cm2, drinking water</t>
  </si>
  <si>
    <t>Bacteria</t>
  </si>
  <si>
    <t>Viruses</t>
  </si>
  <si>
    <t>Protozoa</t>
  </si>
  <si>
    <t>Hijnen et al 2006</t>
  </si>
  <si>
    <t>Hijnen 2006</t>
  </si>
  <si>
    <t>kmin</t>
  </si>
  <si>
    <t>kmax</t>
  </si>
  <si>
    <t>rotavirus (MC vs PC)</t>
  </si>
  <si>
    <t xml:space="preserve">Streptococcus faecalis </t>
  </si>
  <si>
    <t xml:space="preserve">Campylobacter jejuni </t>
  </si>
  <si>
    <t>Giardia lambia</t>
  </si>
  <si>
    <t>Cryptosporidium parvum PC</t>
  </si>
  <si>
    <t>dose</t>
  </si>
  <si>
    <t>MICmax_min</t>
  </si>
  <si>
    <t>MICmax_max</t>
  </si>
  <si>
    <t>Calici bovine</t>
  </si>
  <si>
    <t>SOME PATHOGENS NO DATA FOR THIS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</si>
</sst>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0" fontId="0" fillId="0" borderId="0" xfId="0" applyFill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workbookViewId="0">
      <selection activeCell="J5" sqref="J5:J6"/>
    </sheetView>
  </sheetViews>
  <sheetFormatPr defaultRowHeight="15" x14ac:dyDescent="0.25"/>
  <cols>
    <col min="2" max="3" width="9.140625" style="3"/>
    <col min="10" max="10" width="97.140625" bestFit="1" customWidth="1"/>
  </cols>
  <sheetData>
    <row r="1" spans="1:10" x14ac:dyDescent="0.25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3">
        <v>0.2</v>
      </c>
      <c r="C2" s="3">
        <v>2</v>
      </c>
      <c r="D2">
        <v>40</v>
      </c>
      <c r="E2">
        <v>1</v>
      </c>
      <c r="I2" t="s">
        <v>10</v>
      </c>
    </row>
    <row r="3" spans="1:10" x14ac:dyDescent="0.25">
      <c r="A3">
        <v>1</v>
      </c>
      <c r="B3" s="3">
        <v>0.1</v>
      </c>
      <c r="C3" s="3">
        <v>3.4</v>
      </c>
      <c r="D3">
        <v>40</v>
      </c>
      <c r="E3">
        <v>2</v>
      </c>
      <c r="I3" t="s">
        <v>10</v>
      </c>
    </row>
    <row r="4" spans="1:10" x14ac:dyDescent="0.25">
      <c r="A4">
        <v>1</v>
      </c>
      <c r="B4" s="3">
        <v>1</v>
      </c>
      <c r="C4" s="3">
        <v>2</v>
      </c>
      <c r="D4">
        <v>40</v>
      </c>
      <c r="E4">
        <v>3</v>
      </c>
      <c r="I4" t="s">
        <v>10</v>
      </c>
    </row>
    <row r="5" spans="1:10" x14ac:dyDescent="0.25">
      <c r="A5" s="6">
        <v>2</v>
      </c>
      <c r="B5" s="7">
        <v>0.6</v>
      </c>
      <c r="C5" s="7">
        <v>2.6</v>
      </c>
      <c r="D5" s="6">
        <v>40</v>
      </c>
      <c r="E5" s="6">
        <v>3</v>
      </c>
      <c r="F5" s="6"/>
      <c r="G5" s="6"/>
      <c r="H5" s="6"/>
      <c r="I5" s="6" t="s">
        <v>10</v>
      </c>
      <c r="J5" s="10" t="s">
        <v>35</v>
      </c>
    </row>
    <row r="6" spans="1:10" x14ac:dyDescent="0.25">
      <c r="A6" s="6">
        <v>3</v>
      </c>
      <c r="B6" s="7">
        <v>2</v>
      </c>
      <c r="C6" s="7">
        <v>2.8</v>
      </c>
      <c r="D6" s="6">
        <v>40</v>
      </c>
      <c r="E6" s="6">
        <v>3</v>
      </c>
      <c r="F6" s="6"/>
      <c r="G6" s="6"/>
      <c r="H6" s="6"/>
      <c r="I6" s="6" t="s">
        <v>10</v>
      </c>
      <c r="J6" s="10" t="s">
        <v>35</v>
      </c>
    </row>
    <row r="7" spans="1:10" x14ac:dyDescent="0.25">
      <c r="A7">
        <v>4</v>
      </c>
      <c r="B7" s="3">
        <v>1</v>
      </c>
      <c r="C7" s="3">
        <v>4</v>
      </c>
      <c r="D7">
        <v>40</v>
      </c>
      <c r="E7">
        <v>1</v>
      </c>
      <c r="I7" t="s">
        <v>10</v>
      </c>
    </row>
    <row r="8" spans="1:10" x14ac:dyDescent="0.25">
      <c r="A8">
        <v>4</v>
      </c>
      <c r="B8" s="3">
        <v>2</v>
      </c>
      <c r="C8" s="3">
        <v>4</v>
      </c>
      <c r="D8">
        <v>40</v>
      </c>
      <c r="E8">
        <v>2</v>
      </c>
      <c r="I8" t="s">
        <v>10</v>
      </c>
    </row>
    <row r="9" spans="1:10" x14ac:dyDescent="0.25">
      <c r="A9">
        <v>4</v>
      </c>
      <c r="B9" s="3">
        <v>0</v>
      </c>
      <c r="C9" s="3">
        <v>2</v>
      </c>
      <c r="D9">
        <v>40</v>
      </c>
      <c r="E9">
        <v>3</v>
      </c>
      <c r="I9" t="s">
        <v>10</v>
      </c>
    </row>
    <row r="10" spans="1:10" x14ac:dyDescent="0.25">
      <c r="A10">
        <v>5</v>
      </c>
      <c r="B10" s="3">
        <v>0.2</v>
      </c>
      <c r="C10" s="3">
        <v>4.4000000000000004</v>
      </c>
      <c r="D10">
        <v>40</v>
      </c>
      <c r="E10">
        <v>1</v>
      </c>
      <c r="I10" t="s">
        <v>10</v>
      </c>
    </row>
    <row r="11" spans="1:10" x14ac:dyDescent="0.25">
      <c r="A11">
        <v>5</v>
      </c>
      <c r="B11" s="3">
        <v>0</v>
      </c>
      <c r="C11" s="3">
        <v>3.5</v>
      </c>
      <c r="D11">
        <v>40</v>
      </c>
      <c r="E11">
        <v>2</v>
      </c>
      <c r="I11" t="s">
        <v>10</v>
      </c>
    </row>
    <row r="12" spans="1:10" x14ac:dyDescent="0.25">
      <c r="A12">
        <v>5</v>
      </c>
      <c r="B12" s="3">
        <v>0.4</v>
      </c>
      <c r="C12" s="3">
        <v>3.3</v>
      </c>
      <c r="D12">
        <v>40</v>
      </c>
      <c r="E12">
        <v>3</v>
      </c>
      <c r="I12" t="s">
        <v>10</v>
      </c>
    </row>
    <row r="13" spans="1:10" x14ac:dyDescent="0.25">
      <c r="A13">
        <v>7</v>
      </c>
      <c r="B13" s="3">
        <v>0.2</v>
      </c>
      <c r="C13" s="3">
        <v>2.2999999999999998</v>
      </c>
      <c r="D13">
        <v>40</v>
      </c>
      <c r="E13">
        <v>1</v>
      </c>
      <c r="I13" t="s">
        <v>10</v>
      </c>
    </row>
    <row r="14" spans="1:10" x14ac:dyDescent="0.25">
      <c r="A14">
        <v>7</v>
      </c>
      <c r="B14" s="3">
        <v>1</v>
      </c>
      <c r="C14" s="3">
        <v>1.7</v>
      </c>
      <c r="D14">
        <v>40</v>
      </c>
      <c r="E14">
        <v>2</v>
      </c>
      <c r="I14" t="s">
        <v>10</v>
      </c>
    </row>
    <row r="15" spans="1:10" x14ac:dyDescent="0.25">
      <c r="A15">
        <v>7</v>
      </c>
      <c r="B15" s="3">
        <v>3</v>
      </c>
      <c r="C15" s="3">
        <v>6.7</v>
      </c>
      <c r="D15">
        <v>40</v>
      </c>
      <c r="E15">
        <v>3</v>
      </c>
      <c r="I15" t="s">
        <v>10</v>
      </c>
    </row>
    <row r="16" spans="1:10" x14ac:dyDescent="0.25">
      <c r="A16">
        <v>8</v>
      </c>
      <c r="B16" s="3">
        <v>2</v>
      </c>
      <c r="C16" s="3">
        <v>6</v>
      </c>
      <c r="D16">
        <v>40</v>
      </c>
      <c r="E16">
        <v>1</v>
      </c>
      <c r="I16" t="s">
        <v>10</v>
      </c>
    </row>
    <row r="17" spans="1:10" x14ac:dyDescent="0.25">
      <c r="A17">
        <v>8</v>
      </c>
      <c r="B17" s="3">
        <v>0.25</v>
      </c>
      <c r="C17" s="3">
        <v>4</v>
      </c>
      <c r="D17">
        <v>40</v>
      </c>
      <c r="E17">
        <v>2</v>
      </c>
      <c r="I17" t="s">
        <v>10</v>
      </c>
    </row>
    <row r="18" spans="1:10" x14ac:dyDescent="0.25">
      <c r="A18">
        <v>8</v>
      </c>
      <c r="B18" s="3">
        <v>0.3</v>
      </c>
      <c r="C18" s="3">
        <v>5</v>
      </c>
      <c r="D18">
        <v>40</v>
      </c>
      <c r="E18">
        <v>3</v>
      </c>
      <c r="I18" t="s">
        <v>10</v>
      </c>
    </row>
    <row r="19" spans="1:10" x14ac:dyDescent="0.25">
      <c r="A19">
        <v>9</v>
      </c>
      <c r="B19" s="3">
        <v>2</v>
      </c>
      <c r="C19" s="3">
        <v>6</v>
      </c>
      <c r="D19">
        <v>40</v>
      </c>
      <c r="E19">
        <v>1</v>
      </c>
      <c r="I19" t="s">
        <v>10</v>
      </c>
    </row>
    <row r="20" spans="1:10" x14ac:dyDescent="0.25">
      <c r="A20">
        <v>9</v>
      </c>
      <c r="B20" s="3">
        <v>2.1</v>
      </c>
      <c r="C20" s="3">
        <v>8.3000000000000007</v>
      </c>
      <c r="D20">
        <v>40</v>
      </c>
      <c r="E20">
        <v>2</v>
      </c>
      <c r="I20" t="s">
        <v>10</v>
      </c>
    </row>
    <row r="21" spans="1:10" x14ac:dyDescent="0.25">
      <c r="A21">
        <v>9</v>
      </c>
      <c r="B21" s="3">
        <v>1</v>
      </c>
      <c r="C21" s="3">
        <v>2</v>
      </c>
      <c r="D21">
        <v>40</v>
      </c>
      <c r="E21">
        <v>3</v>
      </c>
      <c r="I21" t="s">
        <v>10</v>
      </c>
    </row>
    <row r="22" spans="1:10" x14ac:dyDescent="0.25">
      <c r="A22" s="6">
        <v>10</v>
      </c>
      <c r="B22" s="7">
        <v>0.2</v>
      </c>
      <c r="C22" s="7">
        <v>2.2999999999999998</v>
      </c>
      <c r="D22" s="6">
        <v>40</v>
      </c>
      <c r="E22" s="6">
        <v>1</v>
      </c>
      <c r="F22" s="6"/>
      <c r="G22" s="6"/>
      <c r="H22" s="6"/>
      <c r="I22" s="6" t="s">
        <v>10</v>
      </c>
      <c r="J22" s="10" t="s">
        <v>35</v>
      </c>
    </row>
    <row r="23" spans="1:10" x14ac:dyDescent="0.25">
      <c r="A23" s="6">
        <v>11</v>
      </c>
      <c r="B23" s="7">
        <v>0.7</v>
      </c>
      <c r="C23" s="7">
        <v>2.2000000000000002</v>
      </c>
      <c r="D23" s="6">
        <v>40</v>
      </c>
      <c r="E23" s="6">
        <v>1</v>
      </c>
      <c r="F23" s="6"/>
      <c r="G23" s="6"/>
      <c r="H23" s="6"/>
      <c r="I23" s="6" t="s">
        <v>10</v>
      </c>
      <c r="J23" s="10" t="s">
        <v>35</v>
      </c>
    </row>
    <row r="24" spans="1:10" x14ac:dyDescent="0.25">
      <c r="A24" s="6">
        <v>11</v>
      </c>
      <c r="B24" s="7">
        <v>1.4</v>
      </c>
      <c r="C24" s="7">
        <v>2.2999999999999998</v>
      </c>
      <c r="D24" s="6">
        <v>40</v>
      </c>
      <c r="E24" s="6">
        <v>3</v>
      </c>
      <c r="F24" s="6"/>
      <c r="G24" s="6"/>
      <c r="H24" s="6"/>
      <c r="I24" s="6" t="s">
        <v>10</v>
      </c>
      <c r="J24" s="10" t="s">
        <v>35</v>
      </c>
    </row>
    <row r="25" spans="1:10" x14ac:dyDescent="0.25">
      <c r="A25" s="1">
        <v>12</v>
      </c>
      <c r="B25" s="4">
        <v>2</v>
      </c>
      <c r="C25" s="4">
        <v>2</v>
      </c>
      <c r="D25" s="1">
        <v>40</v>
      </c>
      <c r="E25" s="1">
        <v>1</v>
      </c>
      <c r="F25" s="1"/>
      <c r="G25" s="1"/>
      <c r="H25" s="1"/>
      <c r="I25" s="1" t="s">
        <v>10</v>
      </c>
      <c r="J25" s="1" t="s">
        <v>15</v>
      </c>
    </row>
    <row r="26" spans="1:10" x14ac:dyDescent="0.25">
      <c r="A26" s="1">
        <v>12</v>
      </c>
      <c r="B26" s="4">
        <v>2</v>
      </c>
      <c r="C26" s="4">
        <v>2</v>
      </c>
      <c r="D26" s="1">
        <v>40</v>
      </c>
      <c r="E26" s="1">
        <v>2</v>
      </c>
      <c r="F26" s="1"/>
      <c r="G26" s="1"/>
      <c r="H26" s="1"/>
      <c r="I26" s="1" t="s">
        <v>10</v>
      </c>
      <c r="J26" s="1" t="s">
        <v>15</v>
      </c>
    </row>
    <row r="27" spans="1:10" x14ac:dyDescent="0.25">
      <c r="A27" s="1">
        <v>12</v>
      </c>
      <c r="B27" s="4">
        <v>2</v>
      </c>
      <c r="C27" s="4">
        <v>2</v>
      </c>
      <c r="D27" s="1">
        <v>40</v>
      </c>
      <c r="E27" s="1">
        <v>3</v>
      </c>
      <c r="F27" s="1"/>
      <c r="G27" s="1"/>
      <c r="H27" s="1"/>
      <c r="I27" s="1" t="s">
        <v>10</v>
      </c>
      <c r="J27" s="1" t="s">
        <v>15</v>
      </c>
    </row>
    <row r="28" spans="1:10" x14ac:dyDescent="0.25">
      <c r="A28">
        <v>13</v>
      </c>
      <c r="B28" s="3">
        <v>2</v>
      </c>
      <c r="C28" s="3">
        <v>2</v>
      </c>
      <c r="D28">
        <v>40</v>
      </c>
      <c r="E28">
        <v>1</v>
      </c>
      <c r="I28" t="s">
        <v>10</v>
      </c>
    </row>
    <row r="29" spans="1:10" x14ac:dyDescent="0.25">
      <c r="A29">
        <v>13</v>
      </c>
      <c r="B29" s="3">
        <v>2</v>
      </c>
      <c r="C29" s="3">
        <v>2</v>
      </c>
      <c r="D29">
        <v>40</v>
      </c>
      <c r="E29">
        <v>2</v>
      </c>
      <c r="I29" t="s">
        <v>10</v>
      </c>
    </row>
    <row r="30" spans="1:10" x14ac:dyDescent="0.25">
      <c r="A30">
        <v>13</v>
      </c>
      <c r="B30" s="3">
        <v>2</v>
      </c>
      <c r="C30" s="3">
        <v>2</v>
      </c>
      <c r="D30">
        <v>40</v>
      </c>
      <c r="E30">
        <v>3</v>
      </c>
      <c r="I30" t="s">
        <v>10</v>
      </c>
    </row>
    <row r="31" spans="1:10" x14ac:dyDescent="0.25">
      <c r="A31">
        <v>14</v>
      </c>
      <c r="B31" s="3">
        <v>2</v>
      </c>
      <c r="C31" s="3">
        <v>2</v>
      </c>
      <c r="D31">
        <v>40</v>
      </c>
      <c r="E31">
        <v>1</v>
      </c>
      <c r="I31" t="s">
        <v>10</v>
      </c>
    </row>
    <row r="32" spans="1:10" x14ac:dyDescent="0.25">
      <c r="A32">
        <v>14</v>
      </c>
      <c r="B32" s="3">
        <v>2</v>
      </c>
      <c r="C32" s="3">
        <v>2</v>
      </c>
      <c r="D32">
        <v>40</v>
      </c>
      <c r="E32">
        <v>2</v>
      </c>
      <c r="I32" t="s">
        <v>10</v>
      </c>
    </row>
    <row r="33" spans="1:19" x14ac:dyDescent="0.25">
      <c r="A33">
        <v>14</v>
      </c>
      <c r="B33" s="3">
        <v>2</v>
      </c>
      <c r="C33" s="3">
        <v>2</v>
      </c>
      <c r="D33">
        <v>40</v>
      </c>
      <c r="E33">
        <v>3</v>
      </c>
      <c r="I33" t="s">
        <v>10</v>
      </c>
      <c r="M33" t="s">
        <v>24</v>
      </c>
      <c r="N33" t="s">
        <v>25</v>
      </c>
      <c r="O33" t="s">
        <v>32</v>
      </c>
      <c r="P33" t="s">
        <v>33</v>
      </c>
      <c r="Q33" t="s">
        <v>31</v>
      </c>
    </row>
    <row r="34" spans="1:19" s="2" customFormat="1" x14ac:dyDescent="0.25">
      <c r="A34" s="2">
        <v>15</v>
      </c>
      <c r="B34" s="5">
        <f>MIN(M34*$Q34,$O34)</f>
        <v>4.5999999999999996</v>
      </c>
      <c r="C34" s="5">
        <f>MIN(N34*$Q34,$P34)</f>
        <v>6</v>
      </c>
      <c r="D34" s="2">
        <v>40</v>
      </c>
      <c r="E34" s="2">
        <v>1</v>
      </c>
      <c r="I34" s="2" t="s">
        <v>10</v>
      </c>
      <c r="J34" s="2" t="s">
        <v>18</v>
      </c>
      <c r="K34" s="2" t="s">
        <v>19</v>
      </c>
      <c r="L34" s="2" t="s">
        <v>22</v>
      </c>
      <c r="M34" s="2">
        <v>0.312</v>
      </c>
      <c r="N34" s="2">
        <v>0.88</v>
      </c>
      <c r="O34" s="2">
        <v>4.5999999999999996</v>
      </c>
      <c r="P34" s="2">
        <v>6</v>
      </c>
      <c r="Q34" s="2">
        <v>20</v>
      </c>
      <c r="R34" s="2" t="s">
        <v>27</v>
      </c>
      <c r="S34" s="2" t="s">
        <v>28</v>
      </c>
    </row>
    <row r="35" spans="1:19" s="2" customFormat="1" x14ac:dyDescent="0.25">
      <c r="A35" s="2">
        <v>15</v>
      </c>
      <c r="B35" s="5">
        <f>MIN(M35*$Q35,$O35)</f>
        <v>2.04</v>
      </c>
      <c r="C35" s="5">
        <f t="shared" ref="C35:C36" si="0">MIN(N35*$Q35,$P35)</f>
        <v>3.08</v>
      </c>
      <c r="D35" s="2">
        <v>40</v>
      </c>
      <c r="E35" s="2">
        <v>2</v>
      </c>
      <c r="I35" s="2" t="s">
        <v>10</v>
      </c>
      <c r="J35" s="2" t="s">
        <v>18</v>
      </c>
      <c r="K35" s="2" t="s">
        <v>20</v>
      </c>
      <c r="L35" s="2" t="s">
        <v>22</v>
      </c>
      <c r="M35" s="2">
        <v>0.10199999999999999</v>
      </c>
      <c r="N35" s="2">
        <v>0.154</v>
      </c>
      <c r="O35" s="2">
        <v>4.0999999999999996</v>
      </c>
      <c r="P35" s="2">
        <v>5.9</v>
      </c>
      <c r="Q35" s="2">
        <v>20</v>
      </c>
      <c r="R35" s="2" t="s">
        <v>26</v>
      </c>
      <c r="S35" s="2" t="s">
        <v>34</v>
      </c>
    </row>
    <row r="36" spans="1:19" s="2" customFormat="1" x14ac:dyDescent="0.25">
      <c r="A36" s="2">
        <v>15</v>
      </c>
      <c r="B36" s="5">
        <f>MIN(M36*$Q36,$O36)</f>
        <v>2.44</v>
      </c>
      <c r="C36" s="5">
        <f t="shared" si="0"/>
        <v>3</v>
      </c>
      <c r="D36" s="2">
        <v>40</v>
      </c>
      <c r="E36" s="2">
        <v>3</v>
      </c>
      <c r="I36" s="2" t="s">
        <v>10</v>
      </c>
      <c r="J36" s="2" t="s">
        <v>18</v>
      </c>
      <c r="K36" s="2" t="s">
        <v>21</v>
      </c>
      <c r="L36" s="2" t="s">
        <v>22</v>
      </c>
      <c r="M36" s="2">
        <v>0.122</v>
      </c>
      <c r="N36" s="2">
        <v>0.24299999999999999</v>
      </c>
      <c r="O36" s="2">
        <v>2.5</v>
      </c>
      <c r="P36" s="2">
        <v>3</v>
      </c>
      <c r="Q36" s="2">
        <v>20</v>
      </c>
      <c r="R36" s="2" t="s">
        <v>29</v>
      </c>
      <c r="S36" s="2" t="s">
        <v>30</v>
      </c>
    </row>
    <row r="37" spans="1:19" x14ac:dyDescent="0.25">
      <c r="A37">
        <v>16</v>
      </c>
      <c r="B37" s="3">
        <v>0</v>
      </c>
      <c r="C37" s="3">
        <v>0.5</v>
      </c>
      <c r="D37">
        <v>8</v>
      </c>
      <c r="E37">
        <v>1</v>
      </c>
      <c r="I37" t="s">
        <v>10</v>
      </c>
    </row>
    <row r="38" spans="1:19" x14ac:dyDescent="0.25">
      <c r="A38">
        <v>16</v>
      </c>
      <c r="B38" s="3">
        <v>0</v>
      </c>
      <c r="C38" s="3">
        <v>0.1</v>
      </c>
      <c r="D38">
        <v>8</v>
      </c>
      <c r="E38">
        <v>2</v>
      </c>
      <c r="I38" t="s">
        <v>10</v>
      </c>
    </row>
    <row r="39" spans="1:19" x14ac:dyDescent="0.25">
      <c r="A39">
        <v>16</v>
      </c>
      <c r="B39" s="3">
        <v>0</v>
      </c>
      <c r="C39" s="3">
        <v>1</v>
      </c>
      <c r="D39">
        <v>8</v>
      </c>
      <c r="E39">
        <v>3</v>
      </c>
      <c r="I39" t="s">
        <v>10</v>
      </c>
    </row>
    <row r="40" spans="1:19" x14ac:dyDescent="0.25">
      <c r="A40">
        <v>17</v>
      </c>
      <c r="B40" s="3">
        <v>1</v>
      </c>
      <c r="C40" s="3">
        <v>3</v>
      </c>
      <c r="D40">
        <v>8</v>
      </c>
      <c r="E40">
        <v>1</v>
      </c>
      <c r="I40" t="s">
        <v>10</v>
      </c>
    </row>
    <row r="41" spans="1:19" x14ac:dyDescent="0.25">
      <c r="A41">
        <v>17</v>
      </c>
      <c r="B41" s="3">
        <v>0.5</v>
      </c>
      <c r="C41" s="3">
        <v>2</v>
      </c>
      <c r="D41">
        <v>8</v>
      </c>
      <c r="E41">
        <v>2</v>
      </c>
      <c r="I41" t="s">
        <v>10</v>
      </c>
    </row>
    <row r="42" spans="1:19" x14ac:dyDescent="0.25">
      <c r="A42">
        <v>17</v>
      </c>
      <c r="B42" s="3">
        <v>0.5</v>
      </c>
      <c r="C42" s="3">
        <v>1.5</v>
      </c>
      <c r="D42">
        <v>8</v>
      </c>
      <c r="E42">
        <v>3</v>
      </c>
      <c r="I42" t="s">
        <v>10</v>
      </c>
    </row>
    <row r="43" spans="1:19" x14ac:dyDescent="0.25">
      <c r="A43">
        <v>18</v>
      </c>
      <c r="B43" s="3">
        <v>0</v>
      </c>
      <c r="C43" s="3">
        <v>1</v>
      </c>
      <c r="D43">
        <v>8</v>
      </c>
      <c r="E43">
        <v>1</v>
      </c>
      <c r="I43" t="s">
        <v>10</v>
      </c>
    </row>
    <row r="44" spans="1:19" x14ac:dyDescent="0.25">
      <c r="A44">
        <v>18</v>
      </c>
      <c r="B44" s="3">
        <v>0.5</v>
      </c>
      <c r="C44" s="3">
        <v>3</v>
      </c>
      <c r="D44">
        <v>8</v>
      </c>
      <c r="E44">
        <v>2</v>
      </c>
      <c r="I44" t="s">
        <v>10</v>
      </c>
    </row>
    <row r="45" spans="1:19" x14ac:dyDescent="0.25">
      <c r="A45">
        <v>18</v>
      </c>
      <c r="B45" s="3">
        <v>1.5</v>
      </c>
      <c r="C45" s="3">
        <v>2.5</v>
      </c>
      <c r="D45">
        <v>8</v>
      </c>
      <c r="E45">
        <v>3</v>
      </c>
      <c r="I45" t="s">
        <v>10</v>
      </c>
    </row>
    <row r="46" spans="1:19" x14ac:dyDescent="0.25">
      <c r="A46">
        <v>19</v>
      </c>
      <c r="B46" s="3">
        <v>3.5</v>
      </c>
      <c r="C46" s="3">
        <v>6</v>
      </c>
      <c r="D46">
        <v>8</v>
      </c>
      <c r="E46">
        <v>1</v>
      </c>
      <c r="I46" t="s">
        <v>10</v>
      </c>
    </row>
    <row r="47" spans="1:19" x14ac:dyDescent="0.25">
      <c r="A47">
        <v>19</v>
      </c>
      <c r="B47" s="3">
        <v>2.5</v>
      </c>
      <c r="C47" s="3">
        <v>6</v>
      </c>
      <c r="D47">
        <v>8</v>
      </c>
      <c r="E47">
        <v>2</v>
      </c>
      <c r="I47" t="s">
        <v>10</v>
      </c>
    </row>
    <row r="48" spans="1:19" x14ac:dyDescent="0.25">
      <c r="A48">
        <v>19</v>
      </c>
      <c r="B48" s="3">
        <v>6</v>
      </c>
      <c r="C48" s="3">
        <v>6</v>
      </c>
      <c r="D48">
        <v>8</v>
      </c>
      <c r="E48">
        <v>3</v>
      </c>
      <c r="I48" t="s">
        <v>10</v>
      </c>
    </row>
    <row r="49" spans="1:10" x14ac:dyDescent="0.25">
      <c r="A49">
        <v>20</v>
      </c>
      <c r="B49" s="3">
        <v>2</v>
      </c>
      <c r="C49" s="3">
        <v>6</v>
      </c>
      <c r="D49">
        <v>8</v>
      </c>
      <c r="E49">
        <v>1</v>
      </c>
      <c r="I49" t="s">
        <v>10</v>
      </c>
    </row>
    <row r="50" spans="1:10" x14ac:dyDescent="0.25">
      <c r="A50">
        <v>20</v>
      </c>
      <c r="B50" s="3">
        <v>1</v>
      </c>
      <c r="C50" s="3">
        <v>3</v>
      </c>
      <c r="D50">
        <v>8</v>
      </c>
      <c r="E50">
        <v>2</v>
      </c>
      <c r="I50" t="s">
        <v>10</v>
      </c>
    </row>
    <row r="51" spans="1:10" x14ac:dyDescent="0.25">
      <c r="A51">
        <v>20</v>
      </c>
      <c r="B51" s="3">
        <v>0</v>
      </c>
      <c r="C51" s="3">
        <v>1.5</v>
      </c>
      <c r="D51">
        <v>8</v>
      </c>
      <c r="E51">
        <v>3</v>
      </c>
      <c r="I51" t="s">
        <v>10</v>
      </c>
    </row>
    <row r="52" spans="1:10" x14ac:dyDescent="0.25">
      <c r="A52" s="1">
        <v>21</v>
      </c>
      <c r="B52" s="4">
        <v>6</v>
      </c>
      <c r="C52" s="4">
        <v>6</v>
      </c>
      <c r="D52" s="1">
        <v>8</v>
      </c>
      <c r="E52" s="1">
        <v>1</v>
      </c>
      <c r="F52" s="1"/>
      <c r="G52" s="1"/>
      <c r="H52" s="1"/>
      <c r="I52" s="1" t="s">
        <v>10</v>
      </c>
      <c r="J52" s="1"/>
    </row>
    <row r="53" spans="1:10" x14ac:dyDescent="0.25">
      <c r="A53" s="1">
        <v>21</v>
      </c>
      <c r="B53" s="4">
        <v>6</v>
      </c>
      <c r="C53" s="4">
        <v>6</v>
      </c>
      <c r="D53" s="1">
        <v>8</v>
      </c>
      <c r="E53" s="1">
        <v>2</v>
      </c>
      <c r="F53" s="1"/>
      <c r="G53" s="1"/>
      <c r="H53" s="1"/>
      <c r="I53" s="1" t="s">
        <v>10</v>
      </c>
      <c r="J53" s="1"/>
    </row>
    <row r="54" spans="1:10" x14ac:dyDescent="0.25">
      <c r="A54" s="1">
        <v>21</v>
      </c>
      <c r="B54" s="4">
        <v>6</v>
      </c>
      <c r="C54" s="4">
        <v>6</v>
      </c>
      <c r="D54" s="1">
        <v>8</v>
      </c>
      <c r="E54" s="1">
        <v>3</v>
      </c>
      <c r="F54" s="1"/>
      <c r="G54" s="1"/>
      <c r="H54" s="1"/>
      <c r="I54" s="1" t="s">
        <v>10</v>
      </c>
      <c r="J54" s="1"/>
    </row>
    <row r="55" spans="1:10" x14ac:dyDescent="0.25">
      <c r="A55" s="8">
        <v>21</v>
      </c>
      <c r="B55" s="9">
        <v>5.44</v>
      </c>
      <c r="C55" s="9">
        <v>6</v>
      </c>
      <c r="D55" s="8">
        <v>47</v>
      </c>
      <c r="E55" s="8">
        <v>1</v>
      </c>
      <c r="F55" s="8"/>
      <c r="G55" s="8"/>
      <c r="H55" s="8"/>
      <c r="I55" s="8" t="s">
        <v>10</v>
      </c>
      <c r="J55" s="8" t="s">
        <v>11</v>
      </c>
    </row>
    <row r="56" spans="1:10" x14ac:dyDescent="0.25">
      <c r="A56" s="8">
        <v>21</v>
      </c>
      <c r="B56" s="9">
        <v>5.44</v>
      </c>
      <c r="C56" s="9">
        <v>6</v>
      </c>
      <c r="D56" s="8">
        <v>47</v>
      </c>
      <c r="E56" s="8">
        <v>2</v>
      </c>
      <c r="F56" s="8"/>
      <c r="G56" s="8"/>
      <c r="H56" s="8"/>
      <c r="I56" s="8" t="s">
        <v>10</v>
      </c>
      <c r="J56" s="8" t="s">
        <v>11</v>
      </c>
    </row>
    <row r="57" spans="1:10" x14ac:dyDescent="0.25">
      <c r="A57" s="8">
        <v>21</v>
      </c>
      <c r="B57" s="9">
        <v>5.75</v>
      </c>
      <c r="C57" s="9">
        <v>6.32</v>
      </c>
      <c r="D57" s="8">
        <v>47</v>
      </c>
      <c r="E57" s="8">
        <v>3</v>
      </c>
      <c r="F57" s="8"/>
      <c r="G57" s="8"/>
      <c r="H57" s="8"/>
      <c r="I57" s="8" t="s">
        <v>10</v>
      </c>
      <c r="J57" s="8" t="s">
        <v>11</v>
      </c>
    </row>
    <row r="58" spans="1:10" x14ac:dyDescent="0.25">
      <c r="A58" s="10">
        <v>22</v>
      </c>
      <c r="B58" s="11">
        <v>2</v>
      </c>
      <c r="C58" s="11">
        <v>6</v>
      </c>
      <c r="D58" s="10">
        <v>8</v>
      </c>
      <c r="E58" s="10">
        <v>1</v>
      </c>
      <c r="F58" s="10"/>
      <c r="G58" s="10"/>
      <c r="H58" s="10"/>
      <c r="I58" s="10" t="s">
        <v>10</v>
      </c>
      <c r="J58" s="10" t="s">
        <v>35</v>
      </c>
    </row>
    <row r="59" spans="1:10" x14ac:dyDescent="0.25">
      <c r="A59" s="10">
        <v>22</v>
      </c>
      <c r="B59" s="11">
        <v>3</v>
      </c>
      <c r="C59" s="11">
        <v>6</v>
      </c>
      <c r="D59" s="10">
        <v>8</v>
      </c>
      <c r="E59" s="10">
        <v>2</v>
      </c>
      <c r="F59" s="10"/>
      <c r="G59" s="10"/>
      <c r="H59" s="10"/>
      <c r="I59" s="10" t="s">
        <v>10</v>
      </c>
      <c r="J59" s="10" t="s">
        <v>35</v>
      </c>
    </row>
    <row r="60" spans="1:10" x14ac:dyDescent="0.25">
      <c r="A60" s="10">
        <v>23</v>
      </c>
      <c r="B60" s="11">
        <v>1.5</v>
      </c>
      <c r="C60" s="11">
        <v>2.5</v>
      </c>
      <c r="D60" s="10">
        <v>8</v>
      </c>
      <c r="E60" s="10">
        <v>1</v>
      </c>
      <c r="F60" s="10"/>
      <c r="G60" s="10"/>
      <c r="H60" s="10"/>
      <c r="I60" s="10" t="s">
        <v>10</v>
      </c>
      <c r="J60" s="10" t="s">
        <v>35</v>
      </c>
    </row>
    <row r="61" spans="1:10" x14ac:dyDescent="0.25">
      <c r="A61" s="10">
        <v>23</v>
      </c>
      <c r="B61" s="11">
        <v>0.5</v>
      </c>
      <c r="C61" s="11">
        <v>1.5</v>
      </c>
      <c r="D61" s="10">
        <v>8</v>
      </c>
      <c r="E61" s="10">
        <v>3</v>
      </c>
      <c r="F61" s="10"/>
      <c r="G61" s="10"/>
      <c r="H61" s="10"/>
      <c r="I61" s="10" t="s">
        <v>10</v>
      </c>
      <c r="J61" s="10" t="s">
        <v>35</v>
      </c>
    </row>
    <row r="62" spans="1:10" x14ac:dyDescent="0.25">
      <c r="A62" s="10">
        <v>24</v>
      </c>
      <c r="B62" s="11">
        <v>0.5</v>
      </c>
      <c r="C62" s="11">
        <v>3</v>
      </c>
      <c r="D62" s="10">
        <v>8</v>
      </c>
      <c r="E62" s="10">
        <v>1</v>
      </c>
      <c r="F62" s="10"/>
      <c r="G62" s="10"/>
      <c r="H62" s="10"/>
      <c r="I62" s="10" t="s">
        <v>10</v>
      </c>
      <c r="J62" s="10" t="s">
        <v>35</v>
      </c>
    </row>
    <row r="63" spans="1:10" x14ac:dyDescent="0.25">
      <c r="A63" s="10">
        <v>24</v>
      </c>
      <c r="B63" s="11">
        <v>0.5</v>
      </c>
      <c r="C63" s="11">
        <v>2</v>
      </c>
      <c r="D63" s="10">
        <v>8</v>
      </c>
      <c r="E63" s="10">
        <v>3</v>
      </c>
      <c r="F63" s="10"/>
      <c r="G63" s="10"/>
      <c r="H63" s="10"/>
      <c r="I63" s="10" t="s">
        <v>10</v>
      </c>
      <c r="J63" s="10" t="s">
        <v>35</v>
      </c>
    </row>
    <row r="64" spans="1:10" x14ac:dyDescent="0.25">
      <c r="A64">
        <v>25</v>
      </c>
      <c r="B64" s="3">
        <v>2</v>
      </c>
      <c r="C64" s="3">
        <v>4</v>
      </c>
      <c r="D64">
        <v>8</v>
      </c>
      <c r="E64">
        <v>1</v>
      </c>
      <c r="I64" t="s">
        <v>10</v>
      </c>
    </row>
    <row r="65" spans="1:19" x14ac:dyDescent="0.25">
      <c r="A65">
        <v>25</v>
      </c>
      <c r="B65" s="3">
        <v>1</v>
      </c>
      <c r="C65" s="3">
        <v>3</v>
      </c>
      <c r="D65">
        <v>8</v>
      </c>
      <c r="E65">
        <v>2</v>
      </c>
      <c r="I65" t="s">
        <v>10</v>
      </c>
    </row>
    <row r="66" spans="1:19" x14ac:dyDescent="0.25">
      <c r="A66">
        <v>25</v>
      </c>
      <c r="B66" s="3">
        <v>3</v>
      </c>
      <c r="C66" s="3">
        <v>3</v>
      </c>
      <c r="D66">
        <v>8</v>
      </c>
      <c r="E66">
        <v>3</v>
      </c>
      <c r="I66" t="s">
        <v>10</v>
      </c>
    </row>
    <row r="67" spans="1:19" x14ac:dyDescent="0.25">
      <c r="A67">
        <v>26</v>
      </c>
      <c r="B67" s="3">
        <v>0</v>
      </c>
      <c r="C67" s="3">
        <v>4.3</v>
      </c>
      <c r="D67">
        <v>46</v>
      </c>
      <c r="E67">
        <v>1</v>
      </c>
      <c r="I67" t="s">
        <v>10</v>
      </c>
    </row>
    <row r="68" spans="1:19" x14ac:dyDescent="0.25">
      <c r="A68">
        <v>26</v>
      </c>
      <c r="B68" s="3">
        <v>0</v>
      </c>
      <c r="C68" s="3">
        <v>3.7</v>
      </c>
      <c r="D68">
        <v>46</v>
      </c>
      <c r="E68">
        <v>2</v>
      </c>
      <c r="I68" t="s">
        <v>10</v>
      </c>
    </row>
    <row r="69" spans="1:19" x14ac:dyDescent="0.25">
      <c r="A69">
        <v>26</v>
      </c>
      <c r="B69" s="3">
        <v>2.2999999999999998</v>
      </c>
      <c r="C69" s="3">
        <v>6</v>
      </c>
      <c r="D69">
        <v>46</v>
      </c>
      <c r="E69">
        <v>3</v>
      </c>
      <c r="I69" t="s">
        <v>10</v>
      </c>
      <c r="J69" t="s">
        <v>12</v>
      </c>
    </row>
    <row r="70" spans="1:19" x14ac:dyDescent="0.25">
      <c r="A70">
        <v>27</v>
      </c>
      <c r="B70" s="3">
        <v>5.5</v>
      </c>
      <c r="C70" s="3">
        <v>6</v>
      </c>
      <c r="D70">
        <v>47</v>
      </c>
      <c r="E70">
        <v>1</v>
      </c>
      <c r="I70" t="s">
        <v>10</v>
      </c>
      <c r="J70" t="s">
        <v>13</v>
      </c>
    </row>
    <row r="71" spans="1:19" x14ac:dyDescent="0.25">
      <c r="A71">
        <v>27</v>
      </c>
      <c r="B71" s="3">
        <v>2.69</v>
      </c>
      <c r="C71" s="3">
        <v>5.14</v>
      </c>
      <c r="D71">
        <v>47</v>
      </c>
      <c r="E71">
        <v>2</v>
      </c>
      <c r="I71" t="s">
        <v>10</v>
      </c>
    </row>
    <row r="72" spans="1:19" x14ac:dyDescent="0.25">
      <c r="A72">
        <v>27</v>
      </c>
      <c r="B72" s="3">
        <v>5.3</v>
      </c>
      <c r="C72" s="3">
        <v>6.5</v>
      </c>
      <c r="D72">
        <v>47</v>
      </c>
      <c r="E72">
        <v>3</v>
      </c>
      <c r="I72" t="s">
        <v>10</v>
      </c>
    </row>
    <row r="73" spans="1:19" x14ac:dyDescent="0.25">
      <c r="A73">
        <v>28</v>
      </c>
      <c r="B73" s="3">
        <v>5.44</v>
      </c>
      <c r="C73" s="3">
        <v>6</v>
      </c>
      <c r="D73">
        <v>47</v>
      </c>
      <c r="E73">
        <v>1</v>
      </c>
      <c r="I73" t="s">
        <v>10</v>
      </c>
      <c r="J73" t="s">
        <v>14</v>
      </c>
    </row>
    <row r="74" spans="1:19" x14ac:dyDescent="0.25">
      <c r="A74">
        <v>28</v>
      </c>
      <c r="B74" s="3">
        <v>5.44</v>
      </c>
      <c r="C74" s="3">
        <v>6</v>
      </c>
      <c r="D74">
        <v>47</v>
      </c>
      <c r="E74">
        <v>2</v>
      </c>
      <c r="I74" t="s">
        <v>10</v>
      </c>
      <c r="J74" t="s">
        <v>13</v>
      </c>
    </row>
    <row r="75" spans="1:19" x14ac:dyDescent="0.25">
      <c r="A75">
        <v>28</v>
      </c>
      <c r="B75" s="3">
        <v>5.75</v>
      </c>
      <c r="C75" s="3">
        <v>6.32</v>
      </c>
      <c r="D75">
        <v>47</v>
      </c>
      <c r="E75">
        <v>3</v>
      </c>
      <c r="I75" t="s">
        <v>10</v>
      </c>
      <c r="M75" t="s">
        <v>24</v>
      </c>
      <c r="N75" t="s">
        <v>25</v>
      </c>
      <c r="O75" t="s">
        <v>32</v>
      </c>
      <c r="P75" t="s">
        <v>33</v>
      </c>
      <c r="Q75" t="s">
        <v>31</v>
      </c>
    </row>
    <row r="76" spans="1:19" s="2" customFormat="1" x14ac:dyDescent="0.25">
      <c r="A76" s="2">
        <v>29</v>
      </c>
      <c r="B76" s="5">
        <f>MIN(M76*$Q76,$O76)</f>
        <v>4.5999999999999996</v>
      </c>
      <c r="C76" s="5">
        <f>MIN(N76*$Q76,$P76)</f>
        <v>6</v>
      </c>
      <c r="D76" s="2" t="s">
        <v>23</v>
      </c>
      <c r="E76" s="2">
        <v>1</v>
      </c>
      <c r="I76" s="2" t="s">
        <v>10</v>
      </c>
      <c r="J76" s="2" t="s">
        <v>16</v>
      </c>
      <c r="K76" s="2" t="s">
        <v>19</v>
      </c>
      <c r="L76" s="2" t="s">
        <v>22</v>
      </c>
      <c r="M76" s="2">
        <v>0.312</v>
      </c>
      <c r="N76" s="2">
        <v>0.88</v>
      </c>
      <c r="O76" s="2">
        <v>4.5999999999999996</v>
      </c>
      <c r="P76" s="2">
        <v>6</v>
      </c>
      <c r="Q76" s="2">
        <v>40</v>
      </c>
      <c r="R76" s="2" t="s">
        <v>27</v>
      </c>
      <c r="S76" s="2" t="s">
        <v>28</v>
      </c>
    </row>
    <row r="77" spans="1:19" s="2" customFormat="1" x14ac:dyDescent="0.25">
      <c r="A77" s="2">
        <v>29</v>
      </c>
      <c r="B77" s="5">
        <f>MIN(M77*$Q77,$O77)</f>
        <v>4.08</v>
      </c>
      <c r="C77" s="5">
        <f t="shared" ref="C77:C78" si="1">MIN(N77*$Q77,$P77)</f>
        <v>5.9</v>
      </c>
      <c r="D77" s="2" t="s">
        <v>23</v>
      </c>
      <c r="E77" s="2">
        <v>2</v>
      </c>
      <c r="I77" s="2" t="s">
        <v>10</v>
      </c>
      <c r="J77" s="2" t="s">
        <v>16</v>
      </c>
      <c r="K77" s="2" t="s">
        <v>20</v>
      </c>
      <c r="L77" s="2" t="s">
        <v>22</v>
      </c>
      <c r="M77" s="2">
        <v>0.10199999999999999</v>
      </c>
      <c r="N77" s="2">
        <v>0.154</v>
      </c>
      <c r="O77" s="2">
        <v>4.0999999999999996</v>
      </c>
      <c r="P77" s="2">
        <v>5.9</v>
      </c>
      <c r="Q77" s="2">
        <v>40</v>
      </c>
      <c r="R77" s="2" t="s">
        <v>26</v>
      </c>
    </row>
    <row r="78" spans="1:19" s="2" customFormat="1" x14ac:dyDescent="0.25">
      <c r="A78" s="2">
        <v>29</v>
      </c>
      <c r="B78" s="5">
        <f>MIN(M78*$Q78,$O78)</f>
        <v>2.5</v>
      </c>
      <c r="C78" s="5">
        <f t="shared" si="1"/>
        <v>3</v>
      </c>
      <c r="D78" s="2" t="s">
        <v>23</v>
      </c>
      <c r="E78" s="2">
        <v>3</v>
      </c>
      <c r="I78" s="2" t="s">
        <v>10</v>
      </c>
      <c r="J78" s="2" t="s">
        <v>16</v>
      </c>
      <c r="K78" s="2" t="s">
        <v>21</v>
      </c>
      <c r="L78" s="2" t="s">
        <v>22</v>
      </c>
      <c r="M78" s="2">
        <v>0.122</v>
      </c>
      <c r="N78" s="2">
        <v>0.24299999999999999</v>
      </c>
      <c r="O78" s="2">
        <v>2.5</v>
      </c>
      <c r="P78" s="2">
        <v>3</v>
      </c>
      <c r="Q78" s="2">
        <v>40</v>
      </c>
      <c r="R78" s="2" t="s">
        <v>29</v>
      </c>
      <c r="S78" s="2" t="s">
        <v>30</v>
      </c>
    </row>
    <row r="79" spans="1:19" s="1" customFormat="1" x14ac:dyDescent="0.25">
      <c r="A79" s="1">
        <v>30</v>
      </c>
      <c r="B79" s="4">
        <f>MIN(M79*$Q79,$O79)</f>
        <v>4.5999999999999996</v>
      </c>
      <c r="C79" s="4">
        <f>MIN(N79*$Q79,$O79)</f>
        <v>4.5999999999999996</v>
      </c>
      <c r="D79" s="1" t="s">
        <v>23</v>
      </c>
      <c r="E79" s="1">
        <v>1</v>
      </c>
      <c r="J79" s="1" t="s">
        <v>17</v>
      </c>
      <c r="K79" s="1" t="s">
        <v>19</v>
      </c>
      <c r="L79" s="1" t="s">
        <v>22</v>
      </c>
      <c r="M79" s="1">
        <v>0.312</v>
      </c>
      <c r="N79" s="1">
        <v>0.88</v>
      </c>
      <c r="O79" s="1">
        <v>4.5999999999999996</v>
      </c>
      <c r="Q79" s="1">
        <v>80</v>
      </c>
      <c r="R79" s="1" t="s">
        <v>27</v>
      </c>
      <c r="S79" s="1" t="s">
        <v>28</v>
      </c>
    </row>
    <row r="80" spans="1:19" s="1" customFormat="1" x14ac:dyDescent="0.25">
      <c r="A80" s="1">
        <v>30</v>
      </c>
      <c r="B80" s="4">
        <f>MIN(M80*$Q80,$O80)</f>
        <v>4.5999999999999996</v>
      </c>
      <c r="C80" s="4">
        <f>MIN(N80*$Q80,$O80)</f>
        <v>4.5999999999999996</v>
      </c>
      <c r="D80" s="1" t="s">
        <v>23</v>
      </c>
      <c r="E80" s="1">
        <v>2</v>
      </c>
      <c r="J80" s="1" t="s">
        <v>17</v>
      </c>
      <c r="K80" s="1" t="s">
        <v>20</v>
      </c>
      <c r="L80" s="1" t="s">
        <v>22</v>
      </c>
      <c r="M80" s="1">
        <v>0.10199999999999999</v>
      </c>
      <c r="N80" s="1">
        <v>0.154</v>
      </c>
      <c r="O80" s="1">
        <v>4.5999999999999996</v>
      </c>
      <c r="Q80" s="1">
        <v>80</v>
      </c>
      <c r="R80" s="1" t="s">
        <v>26</v>
      </c>
    </row>
    <row r="81" spans="1:19" s="1" customFormat="1" x14ac:dyDescent="0.25">
      <c r="A81" s="1">
        <v>30</v>
      </c>
      <c r="B81" s="4">
        <f>MIN(M81*$Q81,$O81)</f>
        <v>3</v>
      </c>
      <c r="C81" s="4">
        <f>MIN(N81*$Q81,$O81)</f>
        <v>3</v>
      </c>
      <c r="D81" s="1" t="s">
        <v>23</v>
      </c>
      <c r="E81" s="1">
        <v>3</v>
      </c>
      <c r="J81" s="1" t="s">
        <v>17</v>
      </c>
      <c r="K81" s="1" t="s">
        <v>21</v>
      </c>
      <c r="L81" s="1" t="s">
        <v>22</v>
      </c>
      <c r="M81" s="1">
        <v>0.122</v>
      </c>
      <c r="N81" s="1">
        <v>0.24299999999999999</v>
      </c>
      <c r="O81" s="1">
        <v>3</v>
      </c>
      <c r="Q81" s="1">
        <v>80</v>
      </c>
      <c r="R81" s="1" t="s">
        <v>29</v>
      </c>
      <c r="S81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tbl_logRemoval</vt:lpstr>
      <vt:lpstr>tbl_logRemoval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Smeets, Patrick</dc:creator>
  <cp:lastModifiedBy>Smeets, Patrick</cp:lastModifiedBy>
  <dcterms:created xsi:type="dcterms:W3CDTF">2018-10-08T13:44:54Z</dcterms:created>
  <dcterms:modified xsi:type="dcterms:W3CDTF">2018-11-08T08:56:58Z</dcterms:modified>
</cp:coreProperties>
</file>