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/>
  <mc:AlternateContent xmlns:mc="http://schemas.openxmlformats.org/markup-compatibility/2006">
    <mc:Choice Requires="x15">
      <x15ac:absPath xmlns:x15ac="http://schemas.microsoft.com/office/spreadsheetml/2010/11/ac" url="C:\Users\mzamzo\Documents\R\git\r2q\inst\extdata\Data_entry\"/>
    </mc:Choice>
  </mc:AlternateContent>
  <xr:revisionPtr revIDLastSave="0" documentId="13_ncr:1_{D93232D2-4359-4CD7-9292-3F3CC1BF69BC}" xr6:coauthVersionLast="36" xr6:coauthVersionMax="36" xr10:uidLastSave="{00000000-0000-0000-0000-000000000000}"/>
  <bookViews>
    <workbookView xWindow="120" yWindow="110" windowWidth="19080" windowHeight="6830" xr2:uid="{00000000-000D-0000-FFFF-FFFF00000000}"/>
  </bookViews>
  <sheets>
    <sheet name="site_data" sheetId="1" r:id="rId1"/>
    <sheet name="urban_catchment_landuse" sheetId="4" r:id="rId2"/>
    <sheet name="planning_area_details" sheetId="5" r:id="rId3"/>
    <sheet name="pollution_data" sheetId="3" r:id="rId4"/>
  </sheets>
  <definedNames>
    <definedName name="area_plan">site_data!$D$15</definedName>
  </definedNames>
  <calcPr calcId="191029"/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<sst xmlns="http://schemas.openxmlformats.org/spreadsheetml/2006/main" count="250" uniqueCount="117">
  <si>
    <t>Value</t>
  </si>
  <si>
    <t>SUW_name</t>
  </si>
  <si>
    <t>Name of surface water body</t>
  </si>
  <si>
    <t>LAWA_type</t>
  </si>
  <si>
    <t>Q_mean</t>
  </si>
  <si>
    <t>m3/s</t>
  </si>
  <si>
    <t>Average annual river runoff MQ</t>
  </si>
  <si>
    <t>river_cross_section</t>
  </si>
  <si>
    <t>m2</t>
  </si>
  <si>
    <t>average river cross section</t>
  </si>
  <si>
    <t>river_length</t>
  </si>
  <si>
    <t>m</t>
  </si>
  <si>
    <t>length of affected urban river stretch</t>
  </si>
  <si>
    <t>area_catch</t>
  </si>
  <si>
    <t>km2</t>
  </si>
  <si>
    <t>%</t>
  </si>
  <si>
    <t>rain_year</t>
  </si>
  <si>
    <t>mm/yr</t>
  </si>
  <si>
    <t>annual rainfall [mm/yr]</t>
  </si>
  <si>
    <t>area_plan</t>
  </si>
  <si>
    <t>Natural run-off of urban area ("area_catch") for a yearly rain event</t>
  </si>
  <si>
    <t>Natural run-off of urban area ("area_catch") for a  biennial rain event</t>
  </si>
  <si>
    <t>Average slope of the catchment area</t>
  </si>
  <si>
    <t>River and Rain Data</t>
  </si>
  <si>
    <t>slope_catch</t>
  </si>
  <si>
    <t>Hq1pnat_catch</t>
  </si>
  <si>
    <t>Hq2pnat_catch</t>
  </si>
  <si>
    <t>Unit</t>
  </si>
  <si>
    <t>fD</t>
  </si>
  <si>
    <t>Comment</t>
  </si>
  <si>
    <t>Anthracen</t>
  </si>
  <si>
    <t>ug/L</t>
  </si>
  <si>
    <t>Cadmium gelöst</t>
  </si>
  <si>
    <t>Carbendazim</t>
  </si>
  <si>
    <t>NA</t>
  </si>
  <si>
    <t>Diethylhexylphthalat (DEHP)</t>
  </si>
  <si>
    <t>Mecoprop</t>
  </si>
  <si>
    <t>Phenanthren</t>
  </si>
  <si>
    <t>Diuron</t>
  </si>
  <si>
    <t>Fluoranthen</t>
  </si>
  <si>
    <t>Blei gelöst</t>
  </si>
  <si>
    <t>Naphthalin</t>
  </si>
  <si>
    <t>Nickel gelöst</t>
  </si>
  <si>
    <t>Benzo[a]pyren</t>
  </si>
  <si>
    <t>Benzo[b]fluoranthen</t>
  </si>
  <si>
    <t>Benzo[k]fluoranthen</t>
  </si>
  <si>
    <t>Benzo[g,h,i]perylen</t>
  </si>
  <si>
    <t>Terbutryn</t>
  </si>
  <si>
    <t>Zink gelöst</t>
  </si>
  <si>
    <t>Kupfer gelöst</t>
  </si>
  <si>
    <t>AFS fein (&lt;63µm)</t>
  </si>
  <si>
    <t>mg/L</t>
  </si>
  <si>
    <t>Orthophosphat</t>
  </si>
  <si>
    <t>Gesamt-Phosphor</t>
  </si>
  <si>
    <t>Background Concentration</t>
  </si>
  <si>
    <t>Name of the location</t>
  </si>
  <si>
    <t>x_coordinate</t>
  </si>
  <si>
    <t>y_coordinate</t>
  </si>
  <si>
    <t>x value in ETRS 89 - Coordinate System</t>
  </si>
  <si>
    <t>y value in ETRS 89 - Coordinate System</t>
  </si>
  <si>
    <t>City_name</t>
  </si>
  <si>
    <t>Substance</t>
  </si>
  <si>
    <t>residential_city</t>
  </si>
  <si>
    <t>residential_suburban</t>
  </si>
  <si>
    <t>Catchment Data</t>
  </si>
  <si>
    <t>commercial</t>
  </si>
  <si>
    <t>landuse</t>
  </si>
  <si>
    <t>main_road</t>
  </si>
  <si>
    <t>Complete river catchment area upstream of planning area</t>
  </si>
  <si>
    <t>area_urban</t>
  </si>
  <si>
    <t>urbanised area around planning area</t>
  </si>
  <si>
    <t>no_runoff</t>
  </si>
  <si>
    <t>separate_sewer</t>
  </si>
  <si>
    <t>proportion</t>
  </si>
  <si>
    <t>LAWA type of surface water body (if unkown enter "default")</t>
  </si>
  <si>
    <t>planing area</t>
  </si>
  <si>
    <t>area_urban_upstream</t>
  </si>
  <si>
    <t>urbanised area further upstream that is not considered in "area_urban"</t>
  </si>
  <si>
    <t>Variable</t>
  </si>
  <si>
    <t>ID</t>
  </si>
  <si>
    <t>l/(s*km2)</t>
  </si>
  <si>
    <t>Description</t>
  </si>
  <si>
    <t>f_id</t>
  </si>
  <si>
    <t>primary_function</t>
  </si>
  <si>
    <t>characaterisation 1</t>
  </si>
  <si>
    <t>characaterisation 2</t>
  </si>
  <si>
    <t>characaterisation 3</t>
  </si>
  <si>
    <t>Residential Building</t>
  </si>
  <si>
    <t>Commercial/industrial Building</t>
  </si>
  <si>
    <t>Yard</t>
  </si>
  <si>
    <t>Street</t>
  </si>
  <si>
    <t>High traffic</t>
  </si>
  <si>
    <t>Medium traffic</t>
  </si>
  <si>
    <t>low traffic</t>
  </si>
  <si>
    <t>very low traffic</t>
  </si>
  <si>
    <t>In high traffic area</t>
  </si>
  <si>
    <t>In low traffic area</t>
  </si>
  <si>
    <t>Zinc roof</t>
  </si>
  <si>
    <t>Green roof</t>
  </si>
  <si>
    <t>Bitumen roof</t>
  </si>
  <si>
    <t>Tiles, glas, other metal roof</t>
  </si>
  <si>
    <t>Wihtout gaps</t>
  </si>
  <si>
    <t>Open gaps</t>
  </si>
  <si>
    <t>With biocides / unknown</t>
  </si>
  <si>
    <t>Without biocides</t>
  </si>
  <si>
    <t>area_m2</t>
  </si>
  <si>
    <t>pah</t>
  </si>
  <si>
    <t>nutrients</t>
  </si>
  <si>
    <t>biocides</t>
  </si>
  <si>
    <t>suspended_solids</t>
  </si>
  <si>
    <t>Treatment in % (either average removal or area with complete removal)</t>
  </si>
  <si>
    <t>heavy metals</t>
  </si>
  <si>
    <t>phthalate</t>
  </si>
  <si>
    <t>Landwehrbach</t>
  </si>
  <si>
    <t>Herne Pantringshof</t>
  </si>
  <si>
    <t>8 measurements at 2 sites(557833, 577856)</t>
  </si>
  <si>
    <t>20 measurements at 2 sites(557833, 577856)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</si>
</sst>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6" borderId="0" xfId="0" applyFill="1" applyBorder="1"/>
    <xf numFmtId="0" fontId="0" fillId="3" borderId="0" xfId="0" applyFill="1" applyBorder="1"/>
    <xf numFmtId="0" fontId="0" fillId="6" borderId="3" xfId="0" applyFill="1" applyBorder="1"/>
    <xf numFmtId="0" fontId="0" fillId="4" borderId="3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wrapText="1"/>
    </xf>
    <xf numFmtId="0" fontId="0" fillId="6" borderId="2" xfId="0" applyFill="1" applyBorder="1"/>
    <xf numFmtId="0" fontId="0" fillId="6" borderId="3" xfId="0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 applyAlignment="1">
      <alignment wrapText="1"/>
    </xf>
    <xf numFmtId="0" fontId="0" fillId="6" borderId="11" xfId="0" applyFill="1" applyBorder="1"/>
    <xf numFmtId="0" fontId="0" fillId="6" borderId="4" xfId="0" applyFill="1" applyBorder="1"/>
    <xf numFmtId="0" fontId="1" fillId="5" borderId="6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5" borderId="8" xfId="0" applyFont="1" applyFill="1" applyBorder="1" applyAlignment="1">
      <alignment wrapText="1"/>
    </xf>
    <xf numFmtId="0" fontId="0" fillId="4" borderId="0" xfId="0" applyFill="1" applyBorder="1"/>
    <xf numFmtId="0" fontId="0" fillId="4" borderId="4" xfId="0" applyFill="1" applyBorder="1"/>
    <xf numFmtId="0" fontId="2" fillId="0" borderId="0" xfId="0" applyFont="1" applyFill="1" applyBorder="1"/>
    <xf numFmtId="0" fontId="0" fillId="2" borderId="12" xfId="0" applyFill="1" applyBorder="1"/>
    <xf numFmtId="0" fontId="0" fillId="3" borderId="12" xfId="0" applyFill="1" applyBorder="1"/>
    <xf numFmtId="0" fontId="0" fillId="7" borderId="12" xfId="0" applyFill="1" applyBorder="1"/>
    <xf numFmtId="0" fontId="0" fillId="2" borderId="1" xfId="0" applyFill="1" applyBorder="1"/>
    <xf numFmtId="0" fontId="0" fillId="3" borderId="0" xfId="0" applyFont="1" applyFill="1" applyBorder="1"/>
    <xf numFmtId="0" fontId="0" fillId="7" borderId="1" xfId="0" applyFont="1" applyFill="1" applyBorder="1" applyAlignment="1">
      <alignment horizontal="right"/>
    </xf>
    <xf numFmtId="0" fontId="0" fillId="3" borderId="3" xfId="0" applyFont="1" applyFill="1" applyBorder="1" applyAlignment="1">
      <alignment wrapText="1"/>
    </xf>
    <xf numFmtId="0" fontId="2" fillId="6" borderId="2" xfId="0" applyFont="1" applyFill="1" applyBorder="1"/>
    <xf numFmtId="0" fontId="2" fillId="3" borderId="2" xfId="0" applyFont="1" applyFill="1" applyBorder="1"/>
    <xf numFmtId="0" fontId="0" fillId="8" borderId="12" xfId="0" applyFill="1" applyBorder="1"/>
    <xf numFmtId="0" fontId="0" fillId="3" borderId="11" xfId="0" applyFill="1" applyBorder="1"/>
    <xf numFmtId="0" fontId="0" fillId="3" borderId="4" xfId="0" applyFill="1" applyBorder="1"/>
    <xf numFmtId="0" fontId="0" fillId="7" borderId="13" xfId="0" applyFill="1" applyBorder="1" applyAlignment="1">
      <alignment horizontal="right"/>
    </xf>
    <xf numFmtId="0" fontId="0" fillId="3" borderId="5" xfId="0" applyFill="1" applyBorder="1" applyAlignment="1">
      <alignment wrapText="1"/>
    </xf>
    <xf numFmtId="0" fontId="0" fillId="0" borderId="5" xfId="0" applyBorder="1"/>
    <xf numFmtId="0" fontId="0" fillId="9" borderId="12" xfId="0" applyFill="1" applyBorder="1"/>
    <xf numFmtId="0" fontId="0" fillId="2" borderId="13" xfId="0" applyFill="1" applyBorder="1"/>
    <xf numFmtId="0" fontId="0" fillId="10" borderId="0" xfId="0" applyFill="1"/>
    <xf numFmtId="0" fontId="0" fillId="6" borderId="5" xfId="0" applyFill="1" applyBorder="1"/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</cellXfs>
  <cellStyles count="2">
    <cellStyle name="Standard" xfId="0" builtinId="0"/>
    <cellStyle name="Standard 2" xfId="1" xr:uid="{F5339262-0EA3-4AFF-928E-FB8D14890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R2Q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3B047"/>
      </a:accent1>
      <a:accent2>
        <a:srgbClr val="05B4DF"/>
      </a:accent2>
      <a:accent3>
        <a:srgbClr val="07894D"/>
      </a:accent3>
      <a:accent4>
        <a:srgbClr val="000000"/>
      </a:accent4>
      <a:accent5>
        <a:srgbClr val="000000"/>
      </a:accent5>
      <a:accent6>
        <a:srgbClr val="000000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D17" sqref="D17"/>
    </sheetView>
  </sheetViews>
  <sheetFormatPr baseColWidth="10" defaultRowHeight="14.5" x14ac:dyDescent="0.35"/>
  <cols>
    <col min="1" max="1" width="2.81640625" bestFit="1" customWidth="1"/>
    <col min="2" max="2" width="20.1796875" customWidth="1"/>
    <col min="3" max="3" width="10.54296875" customWidth="1"/>
    <col min="4" max="4" width="13.54296875" customWidth="1"/>
    <col min="5" max="5" width="62" style="1" customWidth="1"/>
  </cols>
  <sheetData>
    <row r="1" spans="1:6" x14ac:dyDescent="0.35">
      <c r="A1" t="s">
        <v>79</v>
      </c>
      <c r="B1" s="9" t="s">
        <v>78</v>
      </c>
      <c r="C1" s="10" t="s">
        <v>27</v>
      </c>
      <c r="D1" s="10" t="s">
        <v>0</v>
      </c>
      <c r="E1" s="11" t="s">
        <v>81</v>
      </c>
      <c r="F1" s="23"/>
    </row>
    <row r="2" spans="1:6" x14ac:dyDescent="0.35">
      <c r="A2" s="43" t="s">
        <v>23</v>
      </c>
      <c r="B2" s="44"/>
      <c r="C2" s="44"/>
      <c r="D2" s="44"/>
      <c r="E2" s="45"/>
      <c r="F2" s="2"/>
    </row>
    <row r="3" spans="1:6" x14ac:dyDescent="0.35">
      <c r="A3">
        <v>1</v>
      </c>
      <c r="B3" s="12" t="s">
        <v>1</v>
      </c>
      <c r="C3" s="6"/>
      <c r="D3" s="7" t="s">
        <v>113</v>
      </c>
      <c r="E3" s="13" t="s">
        <v>2</v>
      </c>
      <c r="F3" s="2"/>
    </row>
    <row r="4" spans="1:6" x14ac:dyDescent="0.35">
      <c r="A4">
        <v>2</v>
      </c>
      <c r="B4" s="31" t="s">
        <v>3</v>
      </c>
      <c r="C4" s="6"/>
      <c r="D4" s="7">
        <v>19</v>
      </c>
      <c r="E4" s="13" t="s">
        <v>74</v>
      </c>
      <c r="F4" s="2"/>
    </row>
    <row r="5" spans="1:6" x14ac:dyDescent="0.35">
      <c r="A5">
        <v>3</v>
      </c>
      <c r="B5" s="31" t="s">
        <v>4</v>
      </c>
      <c r="C5" s="6" t="s">
        <v>5</v>
      </c>
      <c r="D5" s="7">
        <v>0.25</v>
      </c>
      <c r="E5" s="13" t="s">
        <v>6</v>
      </c>
      <c r="F5" s="2"/>
    </row>
    <row r="6" spans="1:6" x14ac:dyDescent="0.35">
      <c r="A6">
        <v>4</v>
      </c>
      <c r="B6" s="31" t="s">
        <v>7</v>
      </c>
      <c r="C6" s="6" t="s">
        <v>8</v>
      </c>
      <c r="D6" s="7">
        <v>1</v>
      </c>
      <c r="E6" s="13" t="s">
        <v>9</v>
      </c>
      <c r="F6" s="2"/>
    </row>
    <row r="7" spans="1:6" x14ac:dyDescent="0.35">
      <c r="A7">
        <v>5</v>
      </c>
      <c r="B7" s="31" t="s">
        <v>10</v>
      </c>
      <c r="C7" s="6" t="s">
        <v>11</v>
      </c>
      <c r="D7" s="7">
        <v>430</v>
      </c>
      <c r="E7" s="13" t="s">
        <v>12</v>
      </c>
      <c r="F7" s="2"/>
    </row>
    <row r="8" spans="1:6" x14ac:dyDescent="0.35">
      <c r="A8">
        <v>6</v>
      </c>
      <c r="B8" s="31" t="s">
        <v>16</v>
      </c>
      <c r="C8" s="6" t="s">
        <v>17</v>
      </c>
      <c r="D8" s="7">
        <v>822</v>
      </c>
      <c r="E8" s="13" t="s">
        <v>18</v>
      </c>
      <c r="F8" s="3"/>
    </row>
    <row r="9" spans="1:6" x14ac:dyDescent="0.35">
      <c r="A9" s="46" t="s">
        <v>64</v>
      </c>
      <c r="B9" s="47"/>
      <c r="C9" s="47"/>
      <c r="D9" s="47"/>
      <c r="E9" s="48"/>
      <c r="F9" s="2"/>
    </row>
    <row r="10" spans="1:6" x14ac:dyDescent="0.35">
      <c r="A10">
        <v>7</v>
      </c>
      <c r="B10" s="14" t="s">
        <v>60</v>
      </c>
      <c r="C10" s="28"/>
      <c r="D10" s="29" t="s">
        <v>114</v>
      </c>
      <c r="E10" s="30" t="s">
        <v>55</v>
      </c>
      <c r="F10" s="2"/>
    </row>
    <row r="11" spans="1:6" x14ac:dyDescent="0.35">
      <c r="A11">
        <v>8</v>
      </c>
      <c r="B11" s="32" t="s">
        <v>56</v>
      </c>
      <c r="C11" s="28"/>
      <c r="D11" s="29">
        <v>3813634.44</v>
      </c>
      <c r="E11" s="30" t="s">
        <v>58</v>
      </c>
      <c r="F11" s="2"/>
    </row>
    <row r="12" spans="1:6" x14ac:dyDescent="0.35">
      <c r="A12">
        <v>9</v>
      </c>
      <c r="B12" s="32" t="s">
        <v>57</v>
      </c>
      <c r="C12" s="28"/>
      <c r="D12" s="29">
        <v>2753912.5</v>
      </c>
      <c r="E12" s="30" t="s">
        <v>59</v>
      </c>
      <c r="F12" s="2"/>
    </row>
    <row r="13" spans="1:6" x14ac:dyDescent="0.35">
      <c r="A13">
        <v>10</v>
      </c>
      <c r="B13" s="32" t="s">
        <v>13</v>
      </c>
      <c r="C13" s="5" t="s">
        <v>14</v>
      </c>
      <c r="D13" s="8">
        <v>56.5</v>
      </c>
      <c r="E13" s="15" t="s">
        <v>68</v>
      </c>
      <c r="F13" s="2"/>
    </row>
    <row r="14" spans="1:6" x14ac:dyDescent="0.35">
      <c r="A14">
        <v>11</v>
      </c>
      <c r="B14" s="32" t="s">
        <v>69</v>
      </c>
      <c r="C14" s="28" t="s">
        <v>14</v>
      </c>
      <c r="D14" s="29">
        <v>0.91300000000000003</v>
      </c>
      <c r="E14" s="30" t="s">
        <v>70</v>
      </c>
      <c r="F14" s="2"/>
    </row>
    <row r="15" spans="1:6" x14ac:dyDescent="0.35">
      <c r="A15">
        <v>12</v>
      </c>
      <c r="B15" s="32" t="s">
        <v>19</v>
      </c>
      <c r="C15" s="28" t="s">
        <v>14</v>
      </c>
      <c r="D15" s="29">
        <v>0.91300000000000003</v>
      </c>
      <c r="E15" s="30" t="s">
        <v>75</v>
      </c>
      <c r="F15" s="2"/>
    </row>
    <row r="16" spans="1:6" x14ac:dyDescent="0.35">
      <c r="A16">
        <v>13</v>
      </c>
      <c r="B16" s="32" t="s">
        <v>76</v>
      </c>
      <c r="C16" s="28" t="s">
        <v>14</v>
      </c>
      <c r="D16" s="29">
        <v>0</v>
      </c>
      <c r="E16" s="30" t="s">
        <v>77</v>
      </c>
      <c r="F16" s="2"/>
    </row>
    <row r="17" spans="1:6" x14ac:dyDescent="0.35">
      <c r="A17">
        <v>14</v>
      </c>
      <c r="B17" s="14" t="s">
        <v>25</v>
      </c>
      <c r="C17" s="5" t="s">
        <v>80</v>
      </c>
      <c r="D17" s="8"/>
      <c r="E17" s="15" t="s">
        <v>20</v>
      </c>
      <c r="F17" s="3"/>
    </row>
    <row r="18" spans="1:6" x14ac:dyDescent="0.35">
      <c r="A18">
        <v>15</v>
      </c>
      <c r="B18" s="14" t="s">
        <v>26</v>
      </c>
      <c r="C18" s="5" t="s">
        <v>80</v>
      </c>
      <c r="D18" s="8"/>
      <c r="E18" s="15" t="s">
        <v>21</v>
      </c>
      <c r="F18" s="3"/>
    </row>
    <row r="19" spans="1:6" x14ac:dyDescent="0.35">
      <c r="A19" s="38">
        <v>16</v>
      </c>
      <c r="B19" s="34" t="s">
        <v>24</v>
      </c>
      <c r="C19" s="35" t="s">
        <v>15</v>
      </c>
      <c r="D19" s="36">
        <v>0.1</v>
      </c>
      <c r="E19" s="37" t="s">
        <v>22</v>
      </c>
      <c r="F19" s="2"/>
    </row>
    <row r="20" spans="1:6" x14ac:dyDescent="0.35">
      <c r="B20" s="3"/>
      <c r="C20" s="2"/>
      <c r="E20"/>
    </row>
    <row r="21" spans="1:6" x14ac:dyDescent="0.35">
      <c r="F21" s="2"/>
    </row>
    <row r="22" spans="1:6" x14ac:dyDescent="0.35">
      <c r="E22"/>
    </row>
  </sheetData>
  <mergeCells count="2">
    <mergeCell ref="A2:E2"/>
    <mergeCell ref="A9:E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40E2-2E80-40B7-B15A-A7ACC55EFECA}">
  <dimension ref="A1:D6"/>
  <sheetViews>
    <sheetView zoomScaleNormal="100" workbookViewId="0">
      <selection activeCell="F20" sqref="F20"/>
    </sheetView>
  </sheetViews>
  <sheetFormatPr baseColWidth="10" defaultRowHeight="14.5" x14ac:dyDescent="0.35"/>
  <cols>
    <col min="1" max="1" width="18.54296875" bestFit="1" customWidth="1"/>
    <col min="2" max="2" width="6" bestFit="1" customWidth="1"/>
    <col min="3" max="3" width="12.81640625" bestFit="1" customWidth="1"/>
    <col min="4" max="4" width="14.1796875" bestFit="1" customWidth="1"/>
  </cols>
  <sheetData>
    <row r="1" spans="1:4" x14ac:dyDescent="0.35">
      <c r="A1" s="24" t="s">
        <v>66</v>
      </c>
      <c r="B1" s="24" t="s">
        <v>28</v>
      </c>
      <c r="C1" s="24" t="s">
        <v>73</v>
      </c>
      <c r="D1" s="27" t="s">
        <v>72</v>
      </c>
    </row>
    <row r="2" spans="1:4" x14ac:dyDescent="0.35">
      <c r="A2" s="25" t="s">
        <v>62</v>
      </c>
      <c r="B2" s="25">
        <v>0.75</v>
      </c>
      <c r="C2" s="26">
        <v>0</v>
      </c>
      <c r="D2" s="26">
        <v>0</v>
      </c>
    </row>
    <row r="3" spans="1:4" x14ac:dyDescent="0.35">
      <c r="A3" s="25" t="s">
        <v>63</v>
      </c>
      <c r="B3" s="25">
        <v>0.71</v>
      </c>
      <c r="C3" s="26">
        <v>0.68</v>
      </c>
      <c r="D3" s="26">
        <v>0</v>
      </c>
    </row>
    <row r="4" spans="1:4" x14ac:dyDescent="0.35">
      <c r="A4" s="25" t="s">
        <v>65</v>
      </c>
      <c r="B4" s="25">
        <v>0.73</v>
      </c>
      <c r="C4" s="26">
        <v>7.0000000000000007E-2</v>
      </c>
      <c r="D4" s="26">
        <v>0</v>
      </c>
    </row>
    <row r="5" spans="1:4" x14ac:dyDescent="0.35">
      <c r="A5" s="25" t="s">
        <v>67</v>
      </c>
      <c r="B5" s="25">
        <v>0.94</v>
      </c>
      <c r="C5" s="26">
        <v>0</v>
      </c>
      <c r="D5" s="26">
        <v>0</v>
      </c>
    </row>
    <row r="6" spans="1:4" x14ac:dyDescent="0.35">
      <c r="A6" s="25" t="s">
        <v>71</v>
      </c>
      <c r="B6" s="33">
        <v>0</v>
      </c>
      <c r="C6" s="26">
        <f>1-SUM(C2:C5)</f>
        <v>0.25</v>
      </c>
      <c r="D6" s="3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508C-700E-4B9F-9966-495F6EFAF069}">
  <dimension ref="A1:BA137"/>
  <sheetViews>
    <sheetView topLeftCell="A7" zoomScaleNormal="100" workbookViewId="0">
      <selection activeCell="E15" sqref="E15"/>
    </sheetView>
  </sheetViews>
  <sheetFormatPr baseColWidth="10" defaultRowHeight="14.5" x14ac:dyDescent="0.35"/>
  <cols>
    <col min="1" max="1" width="4" bestFit="1" customWidth="1"/>
    <col min="2" max="2" width="27.54296875" bestFit="1" customWidth="1"/>
    <col min="3" max="3" width="16.81640625" bestFit="1" customWidth="1"/>
    <col min="4" max="4" width="24.26953125" bestFit="1" customWidth="1"/>
    <col min="5" max="5" width="22.453125" bestFit="1" customWidth="1"/>
    <col min="6" max="6" width="3.81640625" bestFit="1" customWidth="1"/>
    <col min="7" max="7" width="8.1796875" bestFit="1" customWidth="1"/>
    <col min="8" max="8" width="6.1796875" customWidth="1"/>
    <col min="9" max="9" width="9.54296875" customWidth="1"/>
    <col min="10" max="10" width="13.54296875" customWidth="1"/>
    <col min="11" max="11" width="15.54296875" customWidth="1"/>
    <col min="12" max="12" width="16.81640625" customWidth="1"/>
    <col min="13" max="53" width="10.81640625" style="41"/>
  </cols>
  <sheetData>
    <row r="1" spans="1:13" ht="14.5" customHeight="1" x14ac:dyDescent="0.35">
      <c r="A1" s="41"/>
      <c r="B1" s="41"/>
      <c r="C1" s="41"/>
      <c r="D1" s="41"/>
      <c r="E1" s="41"/>
      <c r="F1" s="41"/>
      <c r="G1" s="41"/>
      <c r="H1" s="49" t="s">
        <v>110</v>
      </c>
      <c r="I1" s="50"/>
      <c r="J1" s="50"/>
      <c r="K1" s="50"/>
      <c r="L1" s="50"/>
      <c r="M1" s="50"/>
    </row>
    <row r="2" spans="1:13" x14ac:dyDescent="0.35">
      <c r="A2" s="24" t="s">
        <v>82</v>
      </c>
      <c r="B2" s="24" t="s">
        <v>83</v>
      </c>
      <c r="C2" s="24" t="s">
        <v>84</v>
      </c>
      <c r="D2" s="24" t="s">
        <v>85</v>
      </c>
      <c r="E2" s="24" t="s">
        <v>86</v>
      </c>
      <c r="F2" s="24" t="s">
        <v>28</v>
      </c>
      <c r="G2" s="24" t="s">
        <v>105</v>
      </c>
      <c r="H2" s="40" t="s">
        <v>106</v>
      </c>
      <c r="I2" s="40" t="s">
        <v>107</v>
      </c>
      <c r="J2" s="40" t="s">
        <v>111</v>
      </c>
      <c r="K2" s="40" t="s">
        <v>108</v>
      </c>
      <c r="L2" s="40" t="s">
        <v>109</v>
      </c>
      <c r="M2" s="40" t="s">
        <v>112</v>
      </c>
    </row>
    <row r="3" spans="1:13" x14ac:dyDescent="0.35">
      <c r="A3" s="25">
        <v>1</v>
      </c>
      <c r="B3" s="25" t="s">
        <v>87</v>
      </c>
      <c r="C3" s="25" t="s">
        <v>95</v>
      </c>
      <c r="D3" s="25" t="s">
        <v>97</v>
      </c>
      <c r="E3" s="25"/>
      <c r="F3" s="25">
        <v>1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</row>
    <row r="4" spans="1:13" x14ac:dyDescent="0.35">
      <c r="A4" s="25">
        <v>2</v>
      </c>
      <c r="B4" s="25" t="s">
        <v>87</v>
      </c>
      <c r="C4" s="25" t="s">
        <v>95</v>
      </c>
      <c r="D4" s="25" t="s">
        <v>98</v>
      </c>
      <c r="E4" s="25" t="s">
        <v>103</v>
      </c>
      <c r="F4" s="25">
        <v>0.5</v>
      </c>
      <c r="G4" s="39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</row>
    <row r="5" spans="1:13" x14ac:dyDescent="0.35">
      <c r="A5" s="25">
        <v>3</v>
      </c>
      <c r="B5" s="25" t="s">
        <v>87</v>
      </c>
      <c r="C5" s="25" t="s">
        <v>95</v>
      </c>
      <c r="D5" s="25" t="s">
        <v>98</v>
      </c>
      <c r="E5" s="25" t="s">
        <v>104</v>
      </c>
      <c r="F5" s="25">
        <v>0.5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</row>
    <row r="6" spans="1:13" x14ac:dyDescent="0.35">
      <c r="A6" s="25">
        <v>4</v>
      </c>
      <c r="B6" s="25" t="s">
        <v>87</v>
      </c>
      <c r="C6" s="25" t="s">
        <v>95</v>
      </c>
      <c r="D6" s="25" t="s">
        <v>99</v>
      </c>
      <c r="E6" s="25" t="s">
        <v>103</v>
      </c>
      <c r="F6" s="25">
        <v>0.9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</row>
    <row r="7" spans="1:13" x14ac:dyDescent="0.35">
      <c r="A7" s="25">
        <v>5</v>
      </c>
      <c r="B7" s="25" t="s">
        <v>87</v>
      </c>
      <c r="C7" s="25" t="s">
        <v>95</v>
      </c>
      <c r="D7" s="25" t="s">
        <v>99</v>
      </c>
      <c r="E7" s="25" t="s">
        <v>104</v>
      </c>
      <c r="F7" s="25">
        <v>0.9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</row>
    <row r="8" spans="1:13" x14ac:dyDescent="0.35">
      <c r="A8" s="25">
        <v>6</v>
      </c>
      <c r="B8" s="25" t="s">
        <v>87</v>
      </c>
      <c r="C8" s="25" t="s">
        <v>95</v>
      </c>
      <c r="D8" s="25" t="s">
        <v>100</v>
      </c>
      <c r="E8" s="25"/>
      <c r="F8" s="25">
        <v>1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</row>
    <row r="9" spans="1:13" x14ac:dyDescent="0.35">
      <c r="A9" s="25">
        <v>7</v>
      </c>
      <c r="B9" s="25" t="s">
        <v>87</v>
      </c>
      <c r="C9" s="25" t="s">
        <v>96</v>
      </c>
      <c r="D9" s="25" t="s">
        <v>97</v>
      </c>
      <c r="E9" s="25"/>
      <c r="F9" s="25">
        <v>1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</row>
    <row r="10" spans="1:13" x14ac:dyDescent="0.35">
      <c r="A10" s="25">
        <v>8</v>
      </c>
      <c r="B10" s="25" t="s">
        <v>87</v>
      </c>
      <c r="C10" s="25" t="s">
        <v>96</v>
      </c>
      <c r="D10" s="25" t="s">
        <v>98</v>
      </c>
      <c r="E10" s="25" t="s">
        <v>103</v>
      </c>
      <c r="F10" s="25">
        <v>0.5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</row>
    <row r="11" spans="1:13" x14ac:dyDescent="0.35">
      <c r="A11" s="25">
        <v>9</v>
      </c>
      <c r="B11" s="25" t="s">
        <v>87</v>
      </c>
      <c r="C11" s="25" t="s">
        <v>96</v>
      </c>
      <c r="D11" s="25" t="s">
        <v>98</v>
      </c>
      <c r="E11" s="25" t="s">
        <v>104</v>
      </c>
      <c r="F11" s="25">
        <v>0.5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</row>
    <row r="12" spans="1:13" x14ac:dyDescent="0.35">
      <c r="A12" s="25">
        <v>10</v>
      </c>
      <c r="B12" s="25" t="s">
        <v>87</v>
      </c>
      <c r="C12" s="25" t="s">
        <v>96</v>
      </c>
      <c r="D12" s="25" t="s">
        <v>99</v>
      </c>
      <c r="E12" s="25" t="s">
        <v>103</v>
      </c>
      <c r="F12" s="25">
        <v>0.9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</row>
    <row r="13" spans="1:13" x14ac:dyDescent="0.35">
      <c r="A13" s="25">
        <v>11</v>
      </c>
      <c r="B13" s="25" t="s">
        <v>87</v>
      </c>
      <c r="C13" s="25" t="s">
        <v>96</v>
      </c>
      <c r="D13" s="25" t="s">
        <v>99</v>
      </c>
      <c r="E13" s="25" t="s">
        <v>104</v>
      </c>
      <c r="F13" s="25">
        <v>0.9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39">
        <v>0</v>
      </c>
    </row>
    <row r="14" spans="1:13" x14ac:dyDescent="0.35">
      <c r="A14" s="25">
        <v>12</v>
      </c>
      <c r="B14" s="25" t="s">
        <v>87</v>
      </c>
      <c r="C14" s="25" t="s">
        <v>96</v>
      </c>
      <c r="D14" s="25" t="s">
        <v>100</v>
      </c>
      <c r="E14" s="25"/>
      <c r="F14" s="25">
        <v>1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</row>
    <row r="15" spans="1:13" x14ac:dyDescent="0.35">
      <c r="A15" s="25">
        <v>13</v>
      </c>
      <c r="B15" s="25" t="s">
        <v>88</v>
      </c>
      <c r="C15" s="25" t="s">
        <v>95</v>
      </c>
      <c r="D15" s="25" t="s">
        <v>97</v>
      </c>
      <c r="E15" s="25"/>
      <c r="F15" s="25">
        <v>1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</row>
    <row r="16" spans="1:13" x14ac:dyDescent="0.35">
      <c r="A16" s="25">
        <v>14</v>
      </c>
      <c r="B16" s="25" t="s">
        <v>88</v>
      </c>
      <c r="C16" s="25" t="s">
        <v>95</v>
      </c>
      <c r="D16" s="25" t="s">
        <v>98</v>
      </c>
      <c r="E16" s="25" t="s">
        <v>103</v>
      </c>
      <c r="F16" s="25">
        <v>0.5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</row>
    <row r="17" spans="1:13" x14ac:dyDescent="0.35">
      <c r="A17" s="25">
        <v>15</v>
      </c>
      <c r="B17" s="25" t="s">
        <v>88</v>
      </c>
      <c r="C17" s="25" t="s">
        <v>95</v>
      </c>
      <c r="D17" s="25" t="s">
        <v>98</v>
      </c>
      <c r="E17" s="25" t="s">
        <v>104</v>
      </c>
      <c r="F17" s="25">
        <v>0.5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</row>
    <row r="18" spans="1:13" x14ac:dyDescent="0.35">
      <c r="A18" s="25">
        <v>16</v>
      </c>
      <c r="B18" s="25" t="s">
        <v>88</v>
      </c>
      <c r="C18" s="25" t="s">
        <v>95</v>
      </c>
      <c r="D18" s="25" t="s">
        <v>99</v>
      </c>
      <c r="E18" s="25" t="s">
        <v>103</v>
      </c>
      <c r="F18" s="25">
        <v>0.9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x14ac:dyDescent="0.35">
      <c r="A19" s="25">
        <v>17</v>
      </c>
      <c r="B19" s="25" t="s">
        <v>88</v>
      </c>
      <c r="C19" s="25" t="s">
        <v>95</v>
      </c>
      <c r="D19" s="25" t="s">
        <v>99</v>
      </c>
      <c r="E19" s="25" t="s">
        <v>104</v>
      </c>
      <c r="F19" s="25">
        <v>0.9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</row>
    <row r="20" spans="1:13" x14ac:dyDescent="0.35">
      <c r="A20" s="25">
        <v>18</v>
      </c>
      <c r="B20" s="25" t="s">
        <v>88</v>
      </c>
      <c r="C20" s="25" t="s">
        <v>95</v>
      </c>
      <c r="D20" s="25" t="s">
        <v>100</v>
      </c>
      <c r="E20" s="25"/>
      <c r="F20" s="25">
        <v>1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</row>
    <row r="21" spans="1:13" x14ac:dyDescent="0.35">
      <c r="A21" s="25">
        <v>19</v>
      </c>
      <c r="B21" s="25" t="s">
        <v>88</v>
      </c>
      <c r="C21" s="25" t="s">
        <v>96</v>
      </c>
      <c r="D21" s="25" t="s">
        <v>97</v>
      </c>
      <c r="E21" s="25"/>
      <c r="F21" s="25">
        <v>1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</row>
    <row r="22" spans="1:13" x14ac:dyDescent="0.35">
      <c r="A22" s="25">
        <v>20</v>
      </c>
      <c r="B22" s="25" t="s">
        <v>88</v>
      </c>
      <c r="C22" s="25" t="s">
        <v>96</v>
      </c>
      <c r="D22" s="25" t="s">
        <v>98</v>
      </c>
      <c r="E22" s="25" t="s">
        <v>103</v>
      </c>
      <c r="F22" s="25">
        <v>0.5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</row>
    <row r="23" spans="1:13" x14ac:dyDescent="0.35">
      <c r="A23" s="25">
        <v>21</v>
      </c>
      <c r="B23" s="25" t="s">
        <v>88</v>
      </c>
      <c r="C23" s="25" t="s">
        <v>96</v>
      </c>
      <c r="D23" s="25" t="s">
        <v>98</v>
      </c>
      <c r="E23" s="25" t="s">
        <v>104</v>
      </c>
      <c r="F23" s="25">
        <v>0.5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</row>
    <row r="24" spans="1:13" x14ac:dyDescent="0.35">
      <c r="A24" s="25">
        <v>22</v>
      </c>
      <c r="B24" s="25" t="s">
        <v>88</v>
      </c>
      <c r="C24" s="25" t="s">
        <v>96</v>
      </c>
      <c r="D24" s="25" t="s">
        <v>99</v>
      </c>
      <c r="E24" s="25" t="s">
        <v>103</v>
      </c>
      <c r="F24" s="25">
        <v>0.9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</row>
    <row r="25" spans="1:13" x14ac:dyDescent="0.35">
      <c r="A25" s="25">
        <v>23</v>
      </c>
      <c r="B25" s="25" t="s">
        <v>88</v>
      </c>
      <c r="C25" s="25" t="s">
        <v>96</v>
      </c>
      <c r="D25" s="25" t="s">
        <v>99</v>
      </c>
      <c r="E25" s="25" t="s">
        <v>104</v>
      </c>
      <c r="F25" s="25">
        <v>0.9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</row>
    <row r="26" spans="1:13" x14ac:dyDescent="0.35">
      <c r="A26" s="25">
        <v>24</v>
      </c>
      <c r="B26" s="25" t="s">
        <v>88</v>
      </c>
      <c r="C26" s="25" t="s">
        <v>96</v>
      </c>
      <c r="D26" s="25" t="s">
        <v>100</v>
      </c>
      <c r="E26" s="25"/>
      <c r="F26" s="25">
        <v>1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</row>
    <row r="27" spans="1:13" x14ac:dyDescent="0.35">
      <c r="A27" s="25">
        <v>25</v>
      </c>
      <c r="B27" s="25" t="s">
        <v>89</v>
      </c>
      <c r="C27" s="25" t="s">
        <v>95</v>
      </c>
      <c r="D27" s="25" t="s">
        <v>101</v>
      </c>
      <c r="E27" s="25"/>
      <c r="F27" s="25">
        <v>0.9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</row>
    <row r="28" spans="1:13" x14ac:dyDescent="0.35">
      <c r="A28" s="25">
        <v>26</v>
      </c>
      <c r="B28" s="25" t="s">
        <v>89</v>
      </c>
      <c r="C28" s="25" t="s">
        <v>95</v>
      </c>
      <c r="D28" s="25" t="s">
        <v>102</v>
      </c>
      <c r="E28" s="25"/>
      <c r="F28" s="25">
        <v>0.5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</row>
    <row r="29" spans="1:13" x14ac:dyDescent="0.35">
      <c r="A29" s="25">
        <v>27</v>
      </c>
      <c r="B29" s="25" t="s">
        <v>89</v>
      </c>
      <c r="C29" s="25" t="s">
        <v>96</v>
      </c>
      <c r="D29" s="25" t="s">
        <v>101</v>
      </c>
      <c r="E29" s="25"/>
      <c r="F29" s="25">
        <v>0.9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</row>
    <row r="30" spans="1:13" x14ac:dyDescent="0.35">
      <c r="A30" s="25">
        <v>28</v>
      </c>
      <c r="B30" s="25" t="s">
        <v>89</v>
      </c>
      <c r="C30" s="25" t="s">
        <v>96</v>
      </c>
      <c r="D30" s="25" t="s">
        <v>102</v>
      </c>
      <c r="E30" s="25"/>
      <c r="F30" s="25">
        <v>0.5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</row>
    <row r="31" spans="1:13" x14ac:dyDescent="0.35">
      <c r="A31" s="25">
        <v>29</v>
      </c>
      <c r="B31" s="25" t="s">
        <v>90</v>
      </c>
      <c r="C31" s="25" t="s">
        <v>91</v>
      </c>
      <c r="D31" s="25"/>
      <c r="E31" s="25"/>
      <c r="F31" s="25">
        <v>0.9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</row>
    <row r="32" spans="1:13" x14ac:dyDescent="0.35">
      <c r="A32" s="25">
        <v>30</v>
      </c>
      <c r="B32" s="25" t="s">
        <v>90</v>
      </c>
      <c r="C32" s="25" t="s">
        <v>92</v>
      </c>
      <c r="D32" s="25"/>
      <c r="E32" s="25"/>
      <c r="F32" s="25">
        <v>0.9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</row>
    <row r="33" spans="1:13" x14ac:dyDescent="0.35">
      <c r="A33" s="25">
        <v>31</v>
      </c>
      <c r="B33" s="25" t="s">
        <v>90</v>
      </c>
      <c r="C33" s="25" t="s">
        <v>93</v>
      </c>
      <c r="D33" s="25"/>
      <c r="E33" s="25"/>
      <c r="F33" s="25">
        <v>0.9</v>
      </c>
      <c r="G33" s="39">
        <v>0</v>
      </c>
      <c r="H33" s="39">
        <v>0</v>
      </c>
      <c r="I33" s="39">
        <v>0</v>
      </c>
      <c r="J33" s="39">
        <v>0</v>
      </c>
      <c r="K33" s="39">
        <v>0</v>
      </c>
      <c r="L33" s="39">
        <v>0</v>
      </c>
      <c r="M33" s="39">
        <v>0</v>
      </c>
    </row>
    <row r="34" spans="1:13" x14ac:dyDescent="0.35">
      <c r="A34" s="25">
        <v>32</v>
      </c>
      <c r="B34" s="25" t="s">
        <v>90</v>
      </c>
      <c r="C34" s="25" t="s">
        <v>94</v>
      </c>
      <c r="D34" s="25"/>
      <c r="E34" s="25"/>
      <c r="F34" s="25">
        <v>0.9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</row>
    <row r="35" spans="1:13" s="41" customFormat="1" x14ac:dyDescent="0.35"/>
    <row r="36" spans="1:13" s="41" customFormat="1" x14ac:dyDescent="0.35"/>
    <row r="37" spans="1:13" s="41" customFormat="1" x14ac:dyDescent="0.35"/>
    <row r="38" spans="1:13" s="41" customFormat="1" x14ac:dyDescent="0.35"/>
    <row r="39" spans="1:13" s="41" customFormat="1" x14ac:dyDescent="0.35"/>
    <row r="40" spans="1:13" s="41" customFormat="1" x14ac:dyDescent="0.35"/>
    <row r="41" spans="1:13" s="41" customFormat="1" x14ac:dyDescent="0.35"/>
    <row r="42" spans="1:13" s="41" customFormat="1" x14ac:dyDescent="0.35"/>
    <row r="43" spans="1:13" s="41" customFormat="1" x14ac:dyDescent="0.35"/>
    <row r="44" spans="1:13" s="41" customFormat="1" x14ac:dyDescent="0.35"/>
    <row r="45" spans="1:13" s="41" customFormat="1" x14ac:dyDescent="0.35"/>
    <row r="46" spans="1:13" s="41" customFormat="1" x14ac:dyDescent="0.35"/>
    <row r="47" spans="1:13" s="41" customFormat="1" x14ac:dyDescent="0.35"/>
    <row r="48" spans="1:13" s="41" customFormat="1" x14ac:dyDescent="0.35"/>
    <row r="49" s="41" customFormat="1" x14ac:dyDescent="0.35"/>
    <row r="50" s="41" customFormat="1" x14ac:dyDescent="0.35"/>
    <row r="51" s="41" customFormat="1" x14ac:dyDescent="0.35"/>
    <row r="52" s="41" customFormat="1" x14ac:dyDescent="0.35"/>
    <row r="53" s="41" customFormat="1" x14ac:dyDescent="0.35"/>
    <row r="54" s="41" customFormat="1" x14ac:dyDescent="0.35"/>
    <row r="55" s="41" customFormat="1" x14ac:dyDescent="0.35"/>
    <row r="56" s="41" customFormat="1" x14ac:dyDescent="0.35"/>
    <row r="57" s="41" customFormat="1" x14ac:dyDescent="0.35"/>
    <row r="58" s="41" customFormat="1" x14ac:dyDescent="0.35"/>
    <row r="59" s="41" customFormat="1" x14ac:dyDescent="0.35"/>
    <row r="60" s="41" customFormat="1" x14ac:dyDescent="0.35"/>
    <row r="61" s="41" customFormat="1" x14ac:dyDescent="0.35"/>
    <row r="62" s="41" customFormat="1" x14ac:dyDescent="0.35"/>
    <row r="63" s="41" customFormat="1" x14ac:dyDescent="0.35"/>
    <row r="64" s="41" customFormat="1" x14ac:dyDescent="0.35"/>
    <row r="65" s="41" customFormat="1" x14ac:dyDescent="0.35"/>
    <row r="66" s="41" customFormat="1" x14ac:dyDescent="0.35"/>
    <row r="67" s="41" customFormat="1" x14ac:dyDescent="0.35"/>
    <row r="68" s="41" customFormat="1" x14ac:dyDescent="0.35"/>
    <row r="69" s="41" customFormat="1" x14ac:dyDescent="0.35"/>
    <row r="70" s="41" customFormat="1" x14ac:dyDescent="0.35"/>
    <row r="71" s="41" customFormat="1" x14ac:dyDescent="0.35"/>
    <row r="72" s="41" customFormat="1" x14ac:dyDescent="0.35"/>
    <row r="73" s="41" customFormat="1" x14ac:dyDescent="0.35"/>
    <row r="74" s="41" customFormat="1" x14ac:dyDescent="0.35"/>
    <row r="75" s="41" customFormat="1" x14ac:dyDescent="0.35"/>
    <row r="76" s="41" customFormat="1" x14ac:dyDescent="0.35"/>
    <row r="77" s="41" customFormat="1" x14ac:dyDescent="0.35"/>
    <row r="78" s="41" customFormat="1" x14ac:dyDescent="0.35"/>
    <row r="79" s="41" customFormat="1" x14ac:dyDescent="0.35"/>
    <row r="80" s="41" customFormat="1" x14ac:dyDescent="0.35"/>
    <row r="81" s="41" customFormat="1" x14ac:dyDescent="0.35"/>
    <row r="82" s="41" customFormat="1" x14ac:dyDescent="0.35"/>
    <row r="83" s="41" customFormat="1" x14ac:dyDescent="0.35"/>
    <row r="84" s="41" customFormat="1" x14ac:dyDescent="0.35"/>
    <row r="85" s="41" customFormat="1" x14ac:dyDescent="0.35"/>
    <row r="86" s="41" customFormat="1" x14ac:dyDescent="0.35"/>
    <row r="87" s="41" customFormat="1" x14ac:dyDescent="0.35"/>
    <row r="88" s="41" customFormat="1" x14ac:dyDescent="0.35"/>
    <row r="89" s="41" customFormat="1" x14ac:dyDescent="0.35"/>
    <row r="90" s="41" customFormat="1" x14ac:dyDescent="0.35"/>
    <row r="91" s="41" customFormat="1" x14ac:dyDescent="0.35"/>
    <row r="92" s="41" customFormat="1" x14ac:dyDescent="0.35"/>
    <row r="93" s="41" customFormat="1" x14ac:dyDescent="0.35"/>
    <row r="94" s="41" customFormat="1" x14ac:dyDescent="0.35"/>
    <row r="95" s="41" customFormat="1" x14ac:dyDescent="0.35"/>
    <row r="96" s="41" customFormat="1" x14ac:dyDescent="0.35"/>
    <row r="97" s="41" customFormat="1" x14ac:dyDescent="0.35"/>
    <row r="98" s="41" customFormat="1" x14ac:dyDescent="0.35"/>
    <row r="99" s="41" customFormat="1" x14ac:dyDescent="0.35"/>
    <row r="100" s="41" customFormat="1" x14ac:dyDescent="0.35"/>
    <row r="101" s="41" customFormat="1" x14ac:dyDescent="0.35"/>
    <row r="102" s="41" customFormat="1" x14ac:dyDescent="0.35"/>
    <row r="103" s="41" customFormat="1" x14ac:dyDescent="0.35"/>
    <row r="104" s="41" customFormat="1" x14ac:dyDescent="0.35"/>
    <row r="105" s="41" customFormat="1" x14ac:dyDescent="0.35"/>
    <row r="106" s="41" customFormat="1" x14ac:dyDescent="0.35"/>
    <row r="107" s="41" customFormat="1" x14ac:dyDescent="0.35"/>
    <row r="108" s="41" customFormat="1" x14ac:dyDescent="0.35"/>
    <row r="109" s="41" customFormat="1" x14ac:dyDescent="0.35"/>
    <row r="110" s="41" customFormat="1" x14ac:dyDescent="0.35"/>
    <row r="111" s="41" customFormat="1" x14ac:dyDescent="0.35"/>
    <row r="112" s="41" customFormat="1" x14ac:dyDescent="0.35"/>
    <row r="113" s="41" customFormat="1" x14ac:dyDescent="0.35"/>
    <row r="114" s="41" customFormat="1" x14ac:dyDescent="0.35"/>
    <row r="115" s="41" customFormat="1" x14ac:dyDescent="0.35"/>
    <row r="116" s="41" customFormat="1" x14ac:dyDescent="0.35"/>
    <row r="117" s="41" customFormat="1" x14ac:dyDescent="0.35"/>
    <row r="118" s="41" customFormat="1" x14ac:dyDescent="0.35"/>
    <row r="119" s="41" customFormat="1" x14ac:dyDescent="0.35"/>
    <row r="120" s="41" customFormat="1" x14ac:dyDescent="0.35"/>
    <row r="121" s="41" customFormat="1" x14ac:dyDescent="0.35"/>
    <row r="122" s="41" customFormat="1" x14ac:dyDescent="0.35"/>
    <row r="123" s="41" customFormat="1" x14ac:dyDescent="0.35"/>
    <row r="124" s="41" customFormat="1" x14ac:dyDescent="0.35"/>
    <row r="125" s="41" customFormat="1" x14ac:dyDescent="0.35"/>
    <row r="126" s="41" customFormat="1" x14ac:dyDescent="0.35"/>
    <row r="127" s="41" customFormat="1" x14ac:dyDescent="0.35"/>
    <row r="128" s="41" customFormat="1" x14ac:dyDescent="0.35"/>
    <row r="129" s="41" customFormat="1" x14ac:dyDescent="0.35"/>
    <row r="130" s="41" customFormat="1" x14ac:dyDescent="0.35"/>
    <row r="131" s="41" customFormat="1" x14ac:dyDescent="0.35"/>
    <row r="132" s="41" customFormat="1" x14ac:dyDescent="0.35"/>
    <row r="133" s="41" customFormat="1" x14ac:dyDescent="0.35"/>
    <row r="134" s="41" customFormat="1" x14ac:dyDescent="0.35"/>
    <row r="135" s="41" customFormat="1" x14ac:dyDescent="0.35"/>
    <row r="136" s="41" customFormat="1" x14ac:dyDescent="0.35"/>
    <row r="137" s="41" customFormat="1" x14ac:dyDescent="0.35"/>
  </sheetData>
  <mergeCells count="1">
    <mergeCell ref="H1: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topLeftCell="A10" workbookViewId="0">
      <selection activeCell="D15" sqref="D15"/>
    </sheetView>
  </sheetViews>
  <sheetFormatPr baseColWidth="10" defaultRowHeight="14.5" x14ac:dyDescent="0.35"/>
  <cols>
    <col min="1" max="1" width="26.81640625" bestFit="1" customWidth="1"/>
    <col min="2" max="2" width="5.453125" bestFit="1" customWidth="1"/>
    <col min="3" max="3" width="16.453125" bestFit="1" customWidth="1"/>
    <col min="4" max="4" width="38.1796875" bestFit="1" customWidth="1"/>
  </cols>
  <sheetData>
    <row r="1" spans="1:4" s="1" customFormat="1" ht="29" x14ac:dyDescent="0.35">
      <c r="A1" s="18" t="s">
        <v>61</v>
      </c>
      <c r="B1" s="19" t="s">
        <v>27</v>
      </c>
      <c r="C1" s="19" t="s">
        <v>54</v>
      </c>
      <c r="D1" s="20" t="s">
        <v>29</v>
      </c>
    </row>
    <row r="2" spans="1:4" x14ac:dyDescent="0.35">
      <c r="A2" s="12" t="s">
        <v>30</v>
      </c>
      <c r="B2" s="4" t="s">
        <v>31</v>
      </c>
      <c r="C2" s="21">
        <v>0.01</v>
      </c>
      <c r="D2" s="6" t="s">
        <v>115</v>
      </c>
    </row>
    <row r="3" spans="1:4" x14ac:dyDescent="0.35">
      <c r="A3" s="12" t="s">
        <v>32</v>
      </c>
      <c r="B3" s="4" t="s">
        <v>31</v>
      </c>
      <c r="C3" s="21">
        <v>0.02</v>
      </c>
      <c r="D3" s="6" t="s">
        <v>115</v>
      </c>
    </row>
    <row r="4" spans="1:4" x14ac:dyDescent="0.35">
      <c r="A4" s="12" t="s">
        <v>33</v>
      </c>
      <c r="B4" s="4" t="s">
        <v>31</v>
      </c>
      <c r="C4" s="21" t="s">
        <v>34</v>
      </c>
      <c r="D4" s="6"/>
    </row>
    <row r="5" spans="1:4" x14ac:dyDescent="0.35">
      <c r="A5" s="12" t="s">
        <v>35</v>
      </c>
      <c r="B5" s="4" t="s">
        <v>31</v>
      </c>
      <c r="C5" s="21" t="s">
        <v>34</v>
      </c>
      <c r="D5" s="6"/>
    </row>
    <row r="6" spans="1:4" x14ac:dyDescent="0.35">
      <c r="A6" s="12" t="s">
        <v>36</v>
      </c>
      <c r="B6" s="4" t="s">
        <v>31</v>
      </c>
      <c r="C6" s="21" t="s">
        <v>34</v>
      </c>
      <c r="D6" s="6"/>
    </row>
    <row r="7" spans="1:4" x14ac:dyDescent="0.35">
      <c r="A7" s="12" t="s">
        <v>37</v>
      </c>
      <c r="B7" s="4" t="s">
        <v>31</v>
      </c>
      <c r="C7" s="21">
        <v>0.03</v>
      </c>
      <c r="D7" s="6" t="s">
        <v>115</v>
      </c>
    </row>
    <row r="8" spans="1:4" x14ac:dyDescent="0.35">
      <c r="A8" s="12" t="s">
        <v>38</v>
      </c>
      <c r="B8" s="4" t="s">
        <v>31</v>
      </c>
      <c r="C8" s="21" t="s">
        <v>34</v>
      </c>
      <c r="D8" s="6"/>
    </row>
    <row r="9" spans="1:4" x14ac:dyDescent="0.35">
      <c r="A9" s="12" t="s">
        <v>39</v>
      </c>
      <c r="B9" s="4" t="s">
        <v>31</v>
      </c>
      <c r="C9" s="21">
        <v>0.01</v>
      </c>
      <c r="D9" s="6" t="s">
        <v>115</v>
      </c>
    </row>
    <row r="10" spans="1:4" x14ac:dyDescent="0.35">
      <c r="A10" s="12" t="s">
        <v>40</v>
      </c>
      <c r="B10" s="4" t="s">
        <v>31</v>
      </c>
      <c r="C10" s="21">
        <v>0.1</v>
      </c>
      <c r="D10" s="6" t="s">
        <v>115</v>
      </c>
    </row>
    <row r="11" spans="1:4" x14ac:dyDescent="0.35">
      <c r="A11" s="12" t="s">
        <v>41</v>
      </c>
      <c r="B11" s="4" t="s">
        <v>31</v>
      </c>
      <c r="C11" s="21">
        <v>0.02</v>
      </c>
      <c r="D11" s="6" t="s">
        <v>115</v>
      </c>
    </row>
    <row r="12" spans="1:4" x14ac:dyDescent="0.35">
      <c r="A12" s="12" t="s">
        <v>42</v>
      </c>
      <c r="B12" s="4" t="s">
        <v>31</v>
      </c>
      <c r="C12" s="21">
        <v>2</v>
      </c>
      <c r="D12" s="6" t="s">
        <v>115</v>
      </c>
    </row>
    <row r="13" spans="1:4" x14ac:dyDescent="0.35">
      <c r="A13" s="12" t="s">
        <v>43</v>
      </c>
      <c r="B13" s="4" t="s">
        <v>31</v>
      </c>
      <c r="C13" s="21">
        <v>2.8999999999999998E-3</v>
      </c>
      <c r="D13" s="6" t="s">
        <v>115</v>
      </c>
    </row>
    <row r="14" spans="1:4" x14ac:dyDescent="0.35">
      <c r="A14" s="12" t="s">
        <v>44</v>
      </c>
      <c r="B14" s="4" t="s">
        <v>31</v>
      </c>
      <c r="C14" s="21">
        <v>3.5000000000000001E-3</v>
      </c>
      <c r="D14" s="6" t="s">
        <v>115</v>
      </c>
    </row>
    <row r="15" spans="1:4" x14ac:dyDescent="0.35">
      <c r="A15" s="12" t="s">
        <v>45</v>
      </c>
      <c r="B15" s="4" t="s">
        <v>31</v>
      </c>
      <c r="C15" s="21">
        <v>1.6999999999999999E-3</v>
      </c>
      <c r="D15" s="6" t="s">
        <v>115</v>
      </c>
    </row>
    <row r="16" spans="1:4" x14ac:dyDescent="0.35">
      <c r="A16" s="12" t="s">
        <v>46</v>
      </c>
      <c r="B16" s="4" t="s">
        <v>31</v>
      </c>
      <c r="C16" s="21">
        <v>3.3E-3</v>
      </c>
      <c r="D16" s="6" t="s">
        <v>115</v>
      </c>
    </row>
    <row r="17" spans="1:4" x14ac:dyDescent="0.35">
      <c r="A17" s="12" t="s">
        <v>47</v>
      </c>
      <c r="B17" s="4" t="s">
        <v>31</v>
      </c>
      <c r="C17" s="21" t="s">
        <v>34</v>
      </c>
      <c r="D17" s="6"/>
    </row>
    <row r="18" spans="1:4" x14ac:dyDescent="0.35">
      <c r="A18" s="12" t="s">
        <v>48</v>
      </c>
      <c r="B18" s="4" t="s">
        <v>31</v>
      </c>
      <c r="C18" s="21">
        <v>4.8600000000000003</v>
      </c>
      <c r="D18" s="6" t="s">
        <v>115</v>
      </c>
    </row>
    <row r="19" spans="1:4" x14ac:dyDescent="0.35">
      <c r="A19" s="12" t="s">
        <v>49</v>
      </c>
      <c r="B19" s="4" t="s">
        <v>31</v>
      </c>
      <c r="C19" s="21">
        <v>2.29</v>
      </c>
      <c r="D19" s="6" t="s">
        <v>115</v>
      </c>
    </row>
    <row r="20" spans="1:4" x14ac:dyDescent="0.35">
      <c r="A20" s="12" t="s">
        <v>50</v>
      </c>
      <c r="B20" s="4" t="s">
        <v>51</v>
      </c>
      <c r="C20" s="21" t="s">
        <v>34</v>
      </c>
      <c r="D20" s="6"/>
    </row>
    <row r="21" spans="1:4" x14ac:dyDescent="0.35">
      <c r="A21" s="12" t="s">
        <v>52</v>
      </c>
      <c r="B21" s="4" t="s">
        <v>51</v>
      </c>
      <c r="C21" s="21" t="s">
        <v>34</v>
      </c>
      <c r="D21" s="6"/>
    </row>
    <row r="22" spans="1:4" x14ac:dyDescent="0.35">
      <c r="A22" s="16" t="s">
        <v>53</v>
      </c>
      <c r="B22" s="17" t="s">
        <v>51</v>
      </c>
      <c r="C22" s="22">
        <v>0.12</v>
      </c>
      <c r="D22" s="42" t="s">
        <v>116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site_data</vt:lpstr>
      <vt:lpstr>urban_catchment_landuse</vt:lpstr>
      <vt:lpstr>planning_area_details</vt:lpstr>
      <vt:lpstr>pollution_data</vt:lpstr>
      <vt:lpstr>area_plan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2021-11-02T09:41:11Z</dcterms:created>
  <dcterms:modified xsi:type="dcterms:W3CDTF">2022-08-09T13:33:51Z</dcterms:modified>
</cp:coreProperties>
</file>