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nwg.local\dfs\projectdata\P402823_001\read_module\v20200727\testfiles\"/>
    </mc:Choice>
  </mc:AlternateContent>
  <bookViews>
    <workbookView xWindow="1050" yWindow="0" windowWidth="28800" windowHeight="11235"/>
  </bookViews>
  <sheets>
    <sheet name="stacked" sheetId="2" r:id="rId1"/>
    <sheet name="wide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2" l="1"/>
  <c r="F29" i="2"/>
  <c r="I8" i="1"/>
  <c r="I9" i="1" s="1"/>
  <c r="I10" i="1" s="1"/>
  <c r="F31" i="2" l="1"/>
  <c r="C1" i="2"/>
  <c r="B1" i="2"/>
  <c r="A1" i="2"/>
  <c r="F25" i="2" l="1"/>
  <c r="F19" i="2"/>
  <c r="F13" i="2"/>
  <c r="F7" i="2"/>
  <c r="F24" i="2"/>
  <c r="F18" i="2"/>
  <c r="F12" i="2"/>
  <c r="F6" i="2"/>
  <c r="F23" i="2"/>
  <c r="F17" i="2"/>
  <c r="F11" i="2"/>
  <c r="F5" i="2"/>
  <c r="F22" i="2"/>
  <c r="F28" i="2"/>
  <c r="F16" i="2"/>
  <c r="F10" i="2"/>
  <c r="F4" i="2"/>
  <c r="F21" i="2"/>
  <c r="F27" i="2"/>
  <c r="F15" i="2"/>
  <c r="F9" i="2"/>
  <c r="F3" i="2"/>
  <c r="F20" i="2"/>
  <c r="F26" i="2"/>
  <c r="F14" i="2"/>
  <c r="F8" i="2"/>
  <c r="F2" i="2"/>
  <c r="C25" i="2"/>
  <c r="B25" i="2"/>
  <c r="A25" i="2"/>
  <c r="C31" i="2"/>
  <c r="B31" i="2"/>
  <c r="A31" i="2"/>
  <c r="C19" i="2"/>
  <c r="B19" i="2"/>
  <c r="A19" i="2"/>
  <c r="C13" i="2"/>
  <c r="B13" i="2"/>
  <c r="A13" i="2"/>
  <c r="D14" i="2"/>
  <c r="D15" i="2" s="1"/>
  <c r="D16" i="2" s="1"/>
  <c r="D17" i="2" s="1"/>
  <c r="D18" i="2" s="1"/>
  <c r="D19" i="2" s="1"/>
  <c r="E14" i="2"/>
  <c r="E15" i="2" s="1"/>
  <c r="E16" i="2" s="1"/>
  <c r="E17" i="2" s="1"/>
  <c r="E18" i="2" s="1"/>
  <c r="E19" i="2" s="1"/>
  <c r="E20" i="2"/>
  <c r="E21" i="2" s="1"/>
  <c r="E22" i="2" s="1"/>
  <c r="E23" i="2" s="1"/>
  <c r="E24" i="2" s="1"/>
  <c r="E25" i="2" s="1"/>
  <c r="E26" i="2"/>
  <c r="E27" i="2" s="1"/>
  <c r="E28" i="2" s="1"/>
  <c r="E29" i="2" s="1"/>
  <c r="E30" i="2" s="1"/>
  <c r="E31" i="2" s="1"/>
  <c r="E8" i="2"/>
  <c r="E9" i="2" s="1"/>
  <c r="E10" i="2" s="1"/>
  <c r="E11" i="2" s="1"/>
  <c r="E12" i="2" s="1"/>
  <c r="E13" i="2" s="1"/>
  <c r="E2" i="2"/>
  <c r="E3" i="2" s="1"/>
  <c r="E4" i="2" s="1"/>
  <c r="E5" i="2" s="1"/>
  <c r="E6" i="2" s="1"/>
  <c r="E7" i="2" s="1"/>
  <c r="D20" i="2"/>
  <c r="D21" i="2" s="1"/>
  <c r="D22" i="2" s="1"/>
  <c r="D23" i="2" s="1"/>
  <c r="D24" i="2" s="1"/>
  <c r="D25" i="2" s="1"/>
  <c r="D26" i="2"/>
  <c r="D27" i="2" s="1"/>
  <c r="D28" i="2" s="1"/>
  <c r="D29" i="2" s="1"/>
  <c r="D30" i="2" s="1"/>
  <c r="D31" i="2" s="1"/>
  <c r="D8" i="2"/>
  <c r="D9" i="2" s="1"/>
  <c r="D10" i="2" s="1"/>
  <c r="D11" i="2" s="1"/>
  <c r="D12" i="2" s="1"/>
  <c r="D13" i="2" s="1"/>
  <c r="D2" i="2"/>
  <c r="D3" i="2" s="1"/>
  <c r="D4" i="2" s="1"/>
  <c r="D5" i="2" s="1"/>
  <c r="D6" i="2" s="1"/>
  <c r="D7" i="2" s="1"/>
  <c r="C24" i="2"/>
  <c r="B24" i="2"/>
  <c r="C23" i="2"/>
  <c r="B23" i="2"/>
  <c r="C22" i="2"/>
  <c r="B22" i="2"/>
  <c r="C21" i="2"/>
  <c r="B21" i="2"/>
  <c r="C20" i="2"/>
  <c r="B20" i="2"/>
  <c r="C30" i="2"/>
  <c r="B30" i="2"/>
  <c r="C29" i="2"/>
  <c r="B29" i="2"/>
  <c r="C28" i="2"/>
  <c r="B28" i="2"/>
  <c r="C27" i="2"/>
  <c r="B27" i="2"/>
  <c r="C26" i="2"/>
  <c r="B26" i="2"/>
  <c r="C18" i="2"/>
  <c r="B18" i="2"/>
  <c r="C17" i="2"/>
  <c r="B17" i="2"/>
  <c r="C16" i="2"/>
  <c r="B16" i="2"/>
  <c r="C15" i="2"/>
  <c r="B15" i="2"/>
  <c r="C14" i="2"/>
  <c r="B14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A24" i="2"/>
  <c r="A23" i="2"/>
  <c r="A22" i="2"/>
  <c r="A21" i="2"/>
  <c r="A30" i="2"/>
  <c r="A29" i="2"/>
  <c r="A28" i="2"/>
  <c r="A27" i="2"/>
  <c r="A18" i="2"/>
  <c r="A17" i="2"/>
  <c r="A16" i="2"/>
  <c r="A15" i="2"/>
  <c r="A12" i="2"/>
  <c r="A11" i="2"/>
  <c r="A10" i="2"/>
  <c r="A9" i="2"/>
  <c r="A20" i="2"/>
  <c r="A26" i="2"/>
  <c r="A14" i="2"/>
  <c r="A8" i="2"/>
  <c r="A2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<sst xmlns="http://schemas.openxmlformats.org/spreadsheetml/2006/main" count="43" uniqueCount="35">
  <si>
    <t>chloride</t>
  </si>
  <si>
    <t>nietrate</t>
  </si>
  <si>
    <t>mg/L</t>
  </si>
  <si>
    <t>ug/L</t>
  </si>
  <si>
    <t>sample</t>
  </si>
  <si>
    <t>date</t>
  </si>
  <si>
    <t>mg-N/L</t>
  </si>
  <si>
    <t>A</t>
  </si>
  <si>
    <t>B</t>
  </si>
  <si>
    <t>001</t>
  </si>
  <si>
    <t>002</t>
  </si>
  <si>
    <t>003</t>
  </si>
  <si>
    <t>004</t>
  </si>
  <si>
    <t>005</t>
  </si>
  <si>
    <t>006</t>
  </si>
  <si>
    <t>legend</t>
  </si>
  <si>
    <t>features</t>
  </si>
  <si>
    <t>units</t>
  </si>
  <si>
    <t>data</t>
  </si>
  <si>
    <t>header</t>
  </si>
  <si>
    <t>loc.</t>
  </si>
  <si>
    <t>Value</t>
  </si>
  <si>
    <t>EC new sensor</t>
  </si>
  <si>
    <t>Feature</t>
  </si>
  <si>
    <t>Unit</t>
  </si>
  <si>
    <t>&lt;1</t>
  </si>
  <si>
    <t>manganese</t>
  </si>
  <si>
    <t>&lt;1000</t>
  </si>
  <si>
    <t/>
  </si>
  <si>
    <t>nitrate (filtered)</t>
  </si>
  <si>
    <t>16887-00-6</t>
  </si>
  <si>
    <t>7439-96-5</t>
  </si>
  <si>
    <t>14797-55-8</t>
  </si>
  <si>
    <t>CAS does not exist</t>
  </si>
  <si>
    <t>μS/cm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</si>
</sst>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64" fontId="0" fillId="6" borderId="0" xfId="0" applyNumberFormat="1" applyFill="1"/>
    <xf numFmtId="0" fontId="0" fillId="6" borderId="0" xfId="0" quotePrefix="1" applyFill="1" applyAlignment="1">
      <alignment horizontal="right"/>
    </xf>
    <xf numFmtId="0" fontId="0" fillId="6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topLeftCell="A13" workbookViewId="0">
      <selection activeCell="J22" sqref="J22"/>
    </sheetView>
  </sheetViews>
  <sheetFormatPr defaultRowHeight="15" x14ac:dyDescent="0.25"/>
  <cols>
    <col min="2" max="2" width="10.42578125" bestFit="1" customWidth="1"/>
    <col min="4" max="4" width="14.140625" customWidth="1"/>
  </cols>
  <sheetData>
    <row r="1" spans="1:6" x14ac:dyDescent="0.25">
      <c r="A1" s="5" t="str">
        <f>wide!C4</f>
        <v>loc.</v>
      </c>
      <c r="B1" s="5" t="str">
        <f>wide!D4</f>
        <v>date</v>
      </c>
      <c r="C1" s="5" t="str">
        <f>wide!E4</f>
        <v>sample</v>
      </c>
      <c r="D1" s="5" t="s">
        <v>23</v>
      </c>
      <c r="E1" s="5" t="s">
        <v>24</v>
      </c>
      <c r="F1" s="5" t="s">
        <v>21</v>
      </c>
    </row>
    <row r="2" spans="1:6" x14ac:dyDescent="0.25">
      <c r="A2" t="str">
        <f>wide!C5</f>
        <v>A</v>
      </c>
      <c r="B2" s="1">
        <f>wide!D5</f>
        <v>36892</v>
      </c>
      <c r="C2" t="str">
        <f>wide!E5</f>
        <v>001</v>
      </c>
      <c r="D2" t="str">
        <f>wide!F3</f>
        <v>chloride</v>
      </c>
      <c r="E2" t="str">
        <f>wide!F4</f>
        <v>mg/L</v>
      </c>
      <c r="F2">
        <f>wide!F5</f>
        <v>1</v>
      </c>
    </row>
    <row r="3" spans="1:6" x14ac:dyDescent="0.25">
      <c r="A3" t="str">
        <f>wide!C6</f>
        <v>A</v>
      </c>
      <c r="B3" s="1">
        <f>wide!D6</f>
        <v>36923</v>
      </c>
      <c r="C3" t="str">
        <f>wide!E6</f>
        <v>002</v>
      </c>
      <c r="D3" t="str">
        <f>D2</f>
        <v>chloride</v>
      </c>
      <c r="E3" t="str">
        <f t="shared" ref="E3:E7" si="0">E2</f>
        <v>mg/L</v>
      </c>
      <c r="F3">
        <f>wide!F6</f>
        <v>1</v>
      </c>
    </row>
    <row r="4" spans="1:6" x14ac:dyDescent="0.25">
      <c r="A4" t="str">
        <f>wide!C7</f>
        <v>A</v>
      </c>
      <c r="B4" s="1">
        <f>wide!D7</f>
        <v>37316</v>
      </c>
      <c r="C4" t="str">
        <f>wide!E7</f>
        <v>003</v>
      </c>
      <c r="D4" t="str">
        <f t="shared" ref="D4:D7" si="1">D3</f>
        <v>chloride</v>
      </c>
      <c r="E4" t="str">
        <f t="shared" si="0"/>
        <v>mg/L</v>
      </c>
      <c r="F4">
        <f>wide!F7</f>
        <v>1</v>
      </c>
    </row>
    <row r="5" spans="1:6" x14ac:dyDescent="0.25">
      <c r="A5" t="str">
        <f>wide!C8</f>
        <v>B</v>
      </c>
      <c r="B5" s="1">
        <f>wide!D8</f>
        <v>36892</v>
      </c>
      <c r="C5" t="str">
        <f>wide!E8</f>
        <v>004</v>
      </c>
      <c r="D5" t="str">
        <f t="shared" si="1"/>
        <v>chloride</v>
      </c>
      <c r="E5" t="str">
        <f t="shared" si="0"/>
        <v>mg/L</v>
      </c>
      <c r="F5">
        <f>wide!F8</f>
        <v>1</v>
      </c>
    </row>
    <row r="6" spans="1:6" x14ac:dyDescent="0.25">
      <c r="A6" t="str">
        <f>wide!C9</f>
        <v>B</v>
      </c>
      <c r="B6" s="1">
        <f>wide!D9</f>
        <v>36923</v>
      </c>
      <c r="C6" t="str">
        <f>wide!E9</f>
        <v>005</v>
      </c>
      <c r="D6" t="str">
        <f t="shared" si="1"/>
        <v>chloride</v>
      </c>
      <c r="E6" t="str">
        <f t="shared" si="0"/>
        <v>mg/L</v>
      </c>
      <c r="F6">
        <f>wide!F9</f>
        <v>1</v>
      </c>
    </row>
    <row r="7" spans="1:6" x14ac:dyDescent="0.25">
      <c r="A7" t="str">
        <f>wide!C10</f>
        <v>B</v>
      </c>
      <c r="B7" s="1">
        <f>wide!D10</f>
        <v>37316</v>
      </c>
      <c r="C7" t="str">
        <f>wide!E10</f>
        <v>006</v>
      </c>
      <c r="D7" t="str">
        <f t="shared" si="1"/>
        <v>chloride</v>
      </c>
      <c r="E7" t="str">
        <f t="shared" si="0"/>
        <v>mg/L</v>
      </c>
      <c r="F7" t="str">
        <f>wide!F10</f>
        <v>&lt;1</v>
      </c>
    </row>
    <row r="8" spans="1:6" x14ac:dyDescent="0.25">
      <c r="A8" t="str">
        <f>wide!C5</f>
        <v>A</v>
      </c>
      <c r="B8" s="1">
        <f>wide!D5</f>
        <v>36892</v>
      </c>
      <c r="C8" t="str">
        <f>wide!E5</f>
        <v>001</v>
      </c>
      <c r="D8" t="str">
        <f>wide!G3</f>
        <v>manganese</v>
      </c>
      <c r="E8" t="str">
        <f>wide!G4</f>
        <v>ug/L</v>
      </c>
      <c r="F8">
        <f>wide!G5</f>
        <v>1000</v>
      </c>
    </row>
    <row r="9" spans="1:6" x14ac:dyDescent="0.25">
      <c r="A9" t="str">
        <f>wide!C6</f>
        <v>A</v>
      </c>
      <c r="B9" s="1">
        <f>wide!D6</f>
        <v>36923</v>
      </c>
      <c r="C9" t="str">
        <f>wide!E6</f>
        <v>002</v>
      </c>
      <c r="D9" t="str">
        <f>D8</f>
        <v>manganese</v>
      </c>
      <c r="E9" t="str">
        <f t="shared" ref="E9:E13" si="2">E8</f>
        <v>ug/L</v>
      </c>
      <c r="F9">
        <f>wide!G6</f>
        <v>1000</v>
      </c>
    </row>
    <row r="10" spans="1:6" x14ac:dyDescent="0.25">
      <c r="A10" t="str">
        <f>wide!C7</f>
        <v>A</v>
      </c>
      <c r="B10" s="1">
        <f>wide!D7</f>
        <v>37316</v>
      </c>
      <c r="C10" t="str">
        <f>wide!E7</f>
        <v>003</v>
      </c>
      <c r="D10" t="str">
        <f t="shared" ref="D10:D13" si="3">D9</f>
        <v>manganese</v>
      </c>
      <c r="E10" t="str">
        <f t="shared" si="2"/>
        <v>ug/L</v>
      </c>
      <c r="F10">
        <f>wide!G7</f>
        <v>1000</v>
      </c>
    </row>
    <row r="11" spans="1:6" x14ac:dyDescent="0.25">
      <c r="A11" t="str">
        <f>wide!C8</f>
        <v>B</v>
      </c>
      <c r="B11" s="1">
        <f>wide!D8</f>
        <v>36892</v>
      </c>
      <c r="C11" t="str">
        <f>wide!E8</f>
        <v>004</v>
      </c>
      <c r="D11" t="str">
        <f t="shared" si="3"/>
        <v>manganese</v>
      </c>
      <c r="E11" t="str">
        <f t="shared" si="2"/>
        <v>ug/L</v>
      </c>
      <c r="F11">
        <f>wide!G8</f>
        <v>1000</v>
      </c>
    </row>
    <row r="12" spans="1:6" x14ac:dyDescent="0.25">
      <c r="A12" t="str">
        <f>wide!C9</f>
        <v>B</v>
      </c>
      <c r="B12" s="1">
        <f>wide!D9</f>
        <v>36923</v>
      </c>
      <c r="C12" t="str">
        <f>wide!E9</f>
        <v>005</v>
      </c>
      <c r="D12" t="str">
        <f t="shared" si="3"/>
        <v>manganese</v>
      </c>
      <c r="E12" t="str">
        <f t="shared" si="2"/>
        <v>ug/L</v>
      </c>
      <c r="F12">
        <f>wide!G9</f>
        <v>1000</v>
      </c>
    </row>
    <row r="13" spans="1:6" x14ac:dyDescent="0.25">
      <c r="A13" t="str">
        <f>wide!C10</f>
        <v>B</v>
      </c>
      <c r="B13" s="1">
        <f>wide!D10</f>
        <v>37316</v>
      </c>
      <c r="C13" t="str">
        <f>wide!E10</f>
        <v>006</v>
      </c>
      <c r="D13" t="str">
        <f t="shared" si="3"/>
        <v>manganese</v>
      </c>
      <c r="E13" t="str">
        <f t="shared" si="2"/>
        <v>ug/L</v>
      </c>
      <c r="F13" t="str">
        <f>wide!G10</f>
        <v>&lt;1000</v>
      </c>
    </row>
    <row r="14" spans="1:6" x14ac:dyDescent="0.25">
      <c r="A14" t="str">
        <f>wide!C5</f>
        <v>A</v>
      </c>
      <c r="B14" s="1">
        <f>wide!D5</f>
        <v>36892</v>
      </c>
      <c r="C14" t="str">
        <f>wide!E5</f>
        <v>001</v>
      </c>
      <c r="D14" t="str">
        <f>wide!H3</f>
        <v>EC new sensor</v>
      </c>
      <c r="E14" t="str">
        <f>wide!H4</f>
        <v>μS/cm</v>
      </c>
      <c r="F14">
        <f>wide!H5</f>
        <v>10</v>
      </c>
    </row>
    <row r="15" spans="1:6" x14ac:dyDescent="0.25">
      <c r="A15" t="str">
        <f>wide!C6</f>
        <v>A</v>
      </c>
      <c r="B15" s="1">
        <f>wide!D6</f>
        <v>36923</v>
      </c>
      <c r="C15" t="str">
        <f>wide!E6</f>
        <v>002</v>
      </c>
      <c r="D15" t="str">
        <f>D14</f>
        <v>EC new sensor</v>
      </c>
      <c r="E15" t="str">
        <f t="shared" ref="E15:E19" si="4">E14</f>
        <v>μS/cm</v>
      </c>
      <c r="F15">
        <f>wide!H6</f>
        <v>10</v>
      </c>
    </row>
    <row r="16" spans="1:6" x14ac:dyDescent="0.25">
      <c r="A16" t="str">
        <f>wide!C7</f>
        <v>A</v>
      </c>
      <c r="B16" s="1">
        <f>wide!D7</f>
        <v>37316</v>
      </c>
      <c r="C16" t="str">
        <f>wide!E7</f>
        <v>003</v>
      </c>
      <c r="D16" t="str">
        <f t="shared" ref="D16:D19" si="5">D15</f>
        <v>EC new sensor</v>
      </c>
      <c r="E16" t="str">
        <f t="shared" si="4"/>
        <v>μS/cm</v>
      </c>
      <c r="F16">
        <f>wide!H7</f>
        <v>10</v>
      </c>
    </row>
    <row r="17" spans="1:6" x14ac:dyDescent="0.25">
      <c r="A17" t="str">
        <f>wide!C8</f>
        <v>B</v>
      </c>
      <c r="B17" s="1">
        <f>wide!D8</f>
        <v>36892</v>
      </c>
      <c r="C17" t="str">
        <f>wide!E8</f>
        <v>004</v>
      </c>
      <c r="D17" t="str">
        <f t="shared" si="5"/>
        <v>EC new sensor</v>
      </c>
      <c r="E17" t="str">
        <f t="shared" si="4"/>
        <v>μS/cm</v>
      </c>
      <c r="F17">
        <f>wide!H8</f>
        <v>10</v>
      </c>
    </row>
    <row r="18" spans="1:6" x14ac:dyDescent="0.25">
      <c r="A18" t="str">
        <f>wide!C9</f>
        <v>B</v>
      </c>
      <c r="B18" s="1">
        <f>wide!D9</f>
        <v>36923</v>
      </c>
      <c r="C18" t="str">
        <f>wide!E9</f>
        <v>005</v>
      </c>
      <c r="D18" t="str">
        <f t="shared" si="5"/>
        <v>EC new sensor</v>
      </c>
      <c r="E18" t="str">
        <f t="shared" si="4"/>
        <v>μS/cm</v>
      </c>
      <c r="F18">
        <f>wide!H9</f>
        <v>10</v>
      </c>
    </row>
    <row r="19" spans="1:6" x14ac:dyDescent="0.25">
      <c r="A19" t="str">
        <f>wide!C10</f>
        <v>B</v>
      </c>
      <c r="B19" s="1">
        <f>wide!D10</f>
        <v>37316</v>
      </c>
      <c r="C19" t="str">
        <f>wide!E10</f>
        <v>006</v>
      </c>
      <c r="D19" t="str">
        <f t="shared" si="5"/>
        <v>EC new sensor</v>
      </c>
      <c r="E19" t="str">
        <f t="shared" si="4"/>
        <v>μS/cm</v>
      </c>
      <c r="F19">
        <f>wide!H10</f>
        <v>10</v>
      </c>
    </row>
    <row r="20" spans="1:6" x14ac:dyDescent="0.25">
      <c r="A20" t="str">
        <f>wide!C5</f>
        <v>A</v>
      </c>
      <c r="B20" s="1">
        <f>wide!D5</f>
        <v>36892</v>
      </c>
      <c r="C20" t="str">
        <f>wide!E5</f>
        <v>001</v>
      </c>
      <c r="D20" t="str">
        <f>wide!I3</f>
        <v>nietrate</v>
      </c>
      <c r="E20" t="str">
        <f>wide!I4</f>
        <v>mg-N/L</v>
      </c>
      <c r="F20" t="str">
        <f>wide!I5</f>
        <v/>
      </c>
    </row>
    <row r="21" spans="1:6" x14ac:dyDescent="0.25">
      <c r="A21" t="str">
        <f>wide!C6</f>
        <v>A</v>
      </c>
      <c r="B21" s="1">
        <f>wide!D6</f>
        <v>36923</v>
      </c>
      <c r="C21" t="str">
        <f>wide!E6</f>
        <v>002</v>
      </c>
      <c r="D21" t="str">
        <f>D20</f>
        <v>nietrate</v>
      </c>
      <c r="E21" t="str">
        <f t="shared" ref="E21:E25" si="6">E20</f>
        <v>mg-N/L</v>
      </c>
      <c r="F21" t="str">
        <f>wide!I6</f>
        <v/>
      </c>
    </row>
    <row r="22" spans="1:6" x14ac:dyDescent="0.25">
      <c r="A22" t="str">
        <f>wide!C7</f>
        <v>A</v>
      </c>
      <c r="B22" s="1">
        <f>wide!D7</f>
        <v>37316</v>
      </c>
      <c r="C22" t="str">
        <f>wide!E7</f>
        <v>003</v>
      </c>
      <c r="D22" t="str">
        <f t="shared" ref="D22:D25" si="7">D21</f>
        <v>nietrate</v>
      </c>
      <c r="E22" t="str">
        <f t="shared" si="6"/>
        <v>mg-N/L</v>
      </c>
      <c r="F22" t="str">
        <f>wide!I7</f>
        <v/>
      </c>
    </row>
    <row r="23" spans="1:6" x14ac:dyDescent="0.25">
      <c r="A23" t="str">
        <f>wide!C8</f>
        <v>B</v>
      </c>
      <c r="B23" s="1">
        <f>wide!D8</f>
        <v>36892</v>
      </c>
      <c r="C23" t="str">
        <f>wide!E8</f>
        <v>004</v>
      </c>
      <c r="D23" t="str">
        <f t="shared" si="7"/>
        <v>nietrate</v>
      </c>
      <c r="E23" t="str">
        <f t="shared" si="6"/>
        <v>mg-N/L</v>
      </c>
      <c r="F23">
        <f>wide!I8</f>
        <v>0.22580645161290322</v>
      </c>
    </row>
    <row r="24" spans="1:6" x14ac:dyDescent="0.25">
      <c r="A24" t="str">
        <f>wide!C9</f>
        <v>B</v>
      </c>
      <c r="B24" s="1">
        <f>wide!D9</f>
        <v>36923</v>
      </c>
      <c r="C24" t="str">
        <f>wide!E9</f>
        <v>005</v>
      </c>
      <c r="D24" t="str">
        <f t="shared" si="7"/>
        <v>nietrate</v>
      </c>
      <c r="E24" t="str">
        <f t="shared" si="6"/>
        <v>mg-N/L</v>
      </c>
      <c r="F24">
        <f>wide!I9</f>
        <v>0.22580645161290322</v>
      </c>
    </row>
    <row r="25" spans="1:6" x14ac:dyDescent="0.25">
      <c r="A25" t="str">
        <f>wide!C10</f>
        <v>B</v>
      </c>
      <c r="B25" s="1">
        <f>wide!D10</f>
        <v>37316</v>
      </c>
      <c r="C25" t="str">
        <f>wide!E10</f>
        <v>006</v>
      </c>
      <c r="D25" t="str">
        <f t="shared" si="7"/>
        <v>nietrate</v>
      </c>
      <c r="E25" t="str">
        <f t="shared" si="6"/>
        <v>mg-N/L</v>
      </c>
      <c r="F25">
        <f>wide!I10</f>
        <v>0.22580645161290322</v>
      </c>
    </row>
    <row r="26" spans="1:6" x14ac:dyDescent="0.25">
      <c r="A26" t="str">
        <f>wide!C5</f>
        <v>A</v>
      </c>
      <c r="B26" s="1">
        <f>wide!D5</f>
        <v>36892</v>
      </c>
      <c r="C26" t="str">
        <f>wide!E5</f>
        <v>001</v>
      </c>
      <c r="D26" t="str">
        <f>wide!J3</f>
        <v>nitrate (filtered)</v>
      </c>
      <c r="E26" t="str">
        <f>wide!J4</f>
        <v>mg/L</v>
      </c>
      <c r="F26">
        <f>wide!J5</f>
        <v>1</v>
      </c>
    </row>
    <row r="27" spans="1:6" x14ac:dyDescent="0.25">
      <c r="A27" t="str">
        <f>wide!C6</f>
        <v>A</v>
      </c>
      <c r="B27" s="1">
        <f>wide!D6</f>
        <v>36923</v>
      </c>
      <c r="C27" t="str">
        <f>wide!E6</f>
        <v>002</v>
      </c>
      <c r="D27" t="str">
        <f>D26</f>
        <v>nitrate (filtered)</v>
      </c>
      <c r="E27" t="str">
        <f t="shared" ref="E27:E31" si="8">E26</f>
        <v>mg/L</v>
      </c>
      <c r="F27">
        <f>wide!J6</f>
        <v>1</v>
      </c>
    </row>
    <row r="28" spans="1:6" x14ac:dyDescent="0.25">
      <c r="A28" t="str">
        <f>wide!C7</f>
        <v>A</v>
      </c>
      <c r="B28" s="1">
        <f>wide!D7</f>
        <v>37316</v>
      </c>
      <c r="C28" t="str">
        <f>wide!E7</f>
        <v>003</v>
      </c>
      <c r="D28" t="str">
        <f t="shared" ref="D28:D31" si="9">D27</f>
        <v>nitrate (filtered)</v>
      </c>
      <c r="E28" t="str">
        <f t="shared" si="8"/>
        <v>mg/L</v>
      </c>
      <c r="F28">
        <f>wide!J7</f>
        <v>1</v>
      </c>
    </row>
    <row r="29" spans="1:6" x14ac:dyDescent="0.25">
      <c r="A29" t="str">
        <f>wide!C8</f>
        <v>B</v>
      </c>
      <c r="B29" s="1">
        <f>wide!D8</f>
        <v>36892</v>
      </c>
      <c r="C29" t="str">
        <f>wide!E8</f>
        <v>004</v>
      </c>
      <c r="D29" t="str">
        <f t="shared" si="9"/>
        <v>nitrate (filtered)</v>
      </c>
      <c r="E29" t="str">
        <f t="shared" si="8"/>
        <v>mg/L</v>
      </c>
      <c r="F29">
        <f>wide!J8</f>
        <v>999</v>
      </c>
    </row>
    <row r="30" spans="1:6" x14ac:dyDescent="0.25">
      <c r="A30" t="str">
        <f>wide!C9</f>
        <v>B</v>
      </c>
      <c r="B30" s="1">
        <f>wide!D9</f>
        <v>36923</v>
      </c>
      <c r="C30" t="str">
        <f>wide!E9</f>
        <v>005</v>
      </c>
      <c r="D30" t="str">
        <f t="shared" si="9"/>
        <v>nitrate (filtered)</v>
      </c>
      <c r="E30" t="str">
        <f t="shared" si="8"/>
        <v>mg/L</v>
      </c>
      <c r="F30">
        <f>wide!J9</f>
        <v>999</v>
      </c>
    </row>
    <row r="31" spans="1:6" x14ac:dyDescent="0.25">
      <c r="A31" t="str">
        <f>wide!C10</f>
        <v>B</v>
      </c>
      <c r="B31" s="1">
        <f>wide!D10</f>
        <v>37316</v>
      </c>
      <c r="C31" t="str">
        <f>wide!E10</f>
        <v>006</v>
      </c>
      <c r="D31" t="str">
        <f t="shared" si="9"/>
        <v>nitrate (filtered)</v>
      </c>
      <c r="E31" t="str">
        <f t="shared" si="8"/>
        <v>mg/L</v>
      </c>
      <c r="F31">
        <f>wide!J10</f>
        <v>999</v>
      </c>
    </row>
    <row r="32" spans="1:6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H13" sqref="H13"/>
    </sheetView>
  </sheetViews>
  <sheetFormatPr defaultRowHeight="15" x14ac:dyDescent="0.25"/>
  <cols>
    <col min="1" max="1" width="9.140625" customWidth="1"/>
    <col min="4" max="4" width="10.42578125" bestFit="1" customWidth="1"/>
  </cols>
  <sheetData>
    <row r="1" spans="1:10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25">
      <c r="A2">
        <v>1</v>
      </c>
      <c r="F2" t="s">
        <v>30</v>
      </c>
      <c r="G2" t="s">
        <v>31</v>
      </c>
      <c r="H2" t="s">
        <v>33</v>
      </c>
      <c r="I2" t="s">
        <v>32</v>
      </c>
      <c r="J2" t="s">
        <v>32</v>
      </c>
    </row>
    <row r="3" spans="1:10" x14ac:dyDescent="0.25">
      <c r="A3">
        <v>2</v>
      </c>
      <c r="F3" s="3" t="s">
        <v>0</v>
      </c>
      <c r="G3" s="3" t="s">
        <v>26</v>
      </c>
      <c r="H3" s="3" t="s">
        <v>22</v>
      </c>
      <c r="I3" s="3" t="s">
        <v>1</v>
      </c>
      <c r="J3" s="3" t="s">
        <v>29</v>
      </c>
    </row>
    <row r="4" spans="1:10" x14ac:dyDescent="0.25">
      <c r="A4">
        <v>3</v>
      </c>
      <c r="C4" s="5" t="s">
        <v>20</v>
      </c>
      <c r="D4" s="5" t="s">
        <v>5</v>
      </c>
      <c r="E4" s="5" t="s">
        <v>4</v>
      </c>
      <c r="F4" s="4" t="s">
        <v>2</v>
      </c>
      <c r="G4" s="4" t="s">
        <v>3</v>
      </c>
      <c r="H4" s="4" t="s">
        <v>34</v>
      </c>
      <c r="I4" s="4" t="s">
        <v>6</v>
      </c>
      <c r="J4" s="4" t="s">
        <v>2</v>
      </c>
    </row>
    <row r="5" spans="1:10" x14ac:dyDescent="0.25">
      <c r="A5">
        <v>4</v>
      </c>
      <c r="C5" s="7" t="s">
        <v>7</v>
      </c>
      <c r="D5" s="8">
        <v>36892</v>
      </c>
      <c r="E5" s="9" t="s">
        <v>9</v>
      </c>
      <c r="F5" s="7">
        <v>1</v>
      </c>
      <c r="G5" s="7">
        <v>1000</v>
      </c>
      <c r="H5" s="7">
        <v>10</v>
      </c>
      <c r="I5" s="10" t="s">
        <v>28</v>
      </c>
      <c r="J5" s="7">
        <v>1</v>
      </c>
    </row>
    <row r="6" spans="1:10" x14ac:dyDescent="0.25">
      <c r="A6">
        <v>5</v>
      </c>
      <c r="C6" s="7" t="s">
        <v>7</v>
      </c>
      <c r="D6" s="8">
        <v>36923</v>
      </c>
      <c r="E6" s="9" t="s">
        <v>10</v>
      </c>
      <c r="F6" s="7">
        <v>1</v>
      </c>
      <c r="G6" s="7">
        <v>1000</v>
      </c>
      <c r="H6" s="7">
        <v>10</v>
      </c>
      <c r="I6" s="10" t="s">
        <v>28</v>
      </c>
      <c r="J6" s="7">
        <v>1</v>
      </c>
    </row>
    <row r="7" spans="1:10" x14ac:dyDescent="0.25">
      <c r="A7">
        <v>6</v>
      </c>
      <c r="C7" s="7" t="s">
        <v>7</v>
      </c>
      <c r="D7" s="8">
        <v>37316</v>
      </c>
      <c r="E7" s="9" t="s">
        <v>11</v>
      </c>
      <c r="F7" s="7">
        <v>1</v>
      </c>
      <c r="G7" s="7">
        <v>1000</v>
      </c>
      <c r="H7" s="7">
        <v>10</v>
      </c>
      <c r="I7" s="10" t="s">
        <v>28</v>
      </c>
      <c r="J7" s="7">
        <v>1</v>
      </c>
    </row>
    <row r="8" spans="1:10" x14ac:dyDescent="0.25">
      <c r="A8">
        <v>7</v>
      </c>
      <c r="C8" s="7" t="s">
        <v>8</v>
      </c>
      <c r="D8" s="8">
        <v>36892</v>
      </c>
      <c r="E8" s="9" t="s">
        <v>12</v>
      </c>
      <c r="F8" s="7">
        <v>1</v>
      </c>
      <c r="G8" s="7">
        <v>1000</v>
      </c>
      <c r="H8" s="7">
        <v>10</v>
      </c>
      <c r="I8" s="7">
        <f>14/(14+3*16)</f>
        <v>0.22580645161290322</v>
      </c>
      <c r="J8" s="10">
        <v>999</v>
      </c>
    </row>
    <row r="9" spans="1:10" x14ac:dyDescent="0.25">
      <c r="A9">
        <v>8</v>
      </c>
      <c r="C9" s="7" t="s">
        <v>8</v>
      </c>
      <c r="D9" s="8">
        <v>36923</v>
      </c>
      <c r="E9" s="9" t="s">
        <v>13</v>
      </c>
      <c r="F9" s="7">
        <v>1</v>
      </c>
      <c r="G9" s="7">
        <v>1000</v>
      </c>
      <c r="H9" s="7">
        <v>10</v>
      </c>
      <c r="I9" s="7">
        <f>I8</f>
        <v>0.22580645161290322</v>
      </c>
      <c r="J9" s="10">
        <v>999</v>
      </c>
    </row>
    <row r="10" spans="1:10" x14ac:dyDescent="0.25">
      <c r="A10">
        <v>9</v>
      </c>
      <c r="C10" s="7" t="s">
        <v>8</v>
      </c>
      <c r="D10" s="8">
        <v>37316</v>
      </c>
      <c r="E10" s="9" t="s">
        <v>14</v>
      </c>
      <c r="F10" s="7" t="s">
        <v>25</v>
      </c>
      <c r="G10" s="7" t="s">
        <v>27</v>
      </c>
      <c r="H10" s="7">
        <v>10</v>
      </c>
      <c r="I10" s="7">
        <f>I9</f>
        <v>0.22580645161290322</v>
      </c>
      <c r="J10" s="10">
        <v>999</v>
      </c>
    </row>
    <row r="13" spans="1:10" x14ac:dyDescent="0.25">
      <c r="B13" s="2" t="s">
        <v>15</v>
      </c>
    </row>
    <row r="14" spans="1:10" x14ac:dyDescent="0.25">
      <c r="B14" s="3" t="s">
        <v>16</v>
      </c>
    </row>
    <row r="15" spans="1:10" x14ac:dyDescent="0.25">
      <c r="B15" s="4" t="s">
        <v>17</v>
      </c>
    </row>
    <row r="16" spans="1:10" x14ac:dyDescent="0.25">
      <c r="B16" s="5" t="s">
        <v>19</v>
      </c>
    </row>
    <row r="17" spans="2:2" x14ac:dyDescent="0.25">
      <c r="B17" s="6" t="s"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stacked</vt:lpstr>
      <vt:lpstr>wide</vt:lpstr>
    </vt:vector>
  </TitlesOfParts>
  <Company>KWR Watercycle Research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Schans, Martin van der</dc:creator>
  <cp:lastModifiedBy>Tian, Xin</cp:lastModifiedBy>
  <dcterms:created xsi:type="dcterms:W3CDTF">2020-07-24T16:25:08Z</dcterms:created>
  <dcterms:modified xsi:type="dcterms:W3CDTF">2020-09-03T07:01:44Z</dcterms:modified>
</cp:coreProperties>
</file>