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</sheets>
  <calcPr calcId="152511"/>
  <fileRecoveryPr repairLoad="1"/>
</workbook>
</file>

<file path=xl/calcChain.xml><?xml version="1.0" encoding="utf-8"?>
<calcChain xmlns="http://schemas.openxmlformats.org/spreadsheetml/2006/main"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<sst xmlns="http://schemas.openxmlformats.org/spreadsheetml/2006/main" count="961" uniqueCount="828">
  <si>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</si>
  <si>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</si>
  <si>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</si>
  <si>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</si>
  <si>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</si>
  <si>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</si>
  <si>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</si>
  <si>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</si>
  <si>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</si>
  <si>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</si>
  <si>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</si>
  <si>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</si>
  <si>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</si>
  <si>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</si>
  <si>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</si>
  <si>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</si>
  <si>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</si>
  <si>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</si>
  <si>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</si>
  <si>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</si>
  <si>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</si>
  <si>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</si>
  <si>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</si>
  <si>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</si>
  <si>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</si>
  <si>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</si>
  <si>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</si>
  <si>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</si>
  <si>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</si>
  <si>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</si>
  <si>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</si>
  <si>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</si>
  <si>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</si>
  <si>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</si>
  <si>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</si>
  <si>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</si>
  <si>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</si>
  <si>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</si>
  <si>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</si>
  <si>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</si>
  <si>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</si>
  <si>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</si>
  <si>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</si>
  <si>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</si>
  <si>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</si>
  <si>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</si>
  <si>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</si>
  <si>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</si>
  <si>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</si>
  <si>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</si>
  <si>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</si>
  <si>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</si>
  <si>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</si>
  <si>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</si>
  <si>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</si>
  <si>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</si>
  <si>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</si>
  <si>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</si>
  <si>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</si>
  <si>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</si>
  <si>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</si>
  <si>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</si>
  <si>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</si>
  <si>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</si>
  <si>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</si>
  <si>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</si>
  <si>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</si>
  <si>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</si>
  <si>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</si>
  <si>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</si>
  <si>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</si>
  <si>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</si>
  <si>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</si>
  <si>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</si>
  <si>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</si>
  <si>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</si>
  <si>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</si>
  <si>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</si>
  <si>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</si>
  <si>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</si>
  <si>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</si>
  <si>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</si>
  <si>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</si>
  <si>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</si>
  <si>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</si>
  <si>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</si>
  <si>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</si>
  <si>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</si>
  <si>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</si>
  <si>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</si>
  <si>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</si>
  <si>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</si>
  <si>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</si>
  <si>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</si>
  <si>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</si>
  <si>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</si>
  <si>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</si>
  <si>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</si>
  <si>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</si>
  <si>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</si>
  <si>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</si>
  <si>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</si>
  <si>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</si>
  <si>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</si>
  <si>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</si>
  <si>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</si>
  <si>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</si>
  <si>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</si>
  <si>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</si>
  <si>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</si>
  <si>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</si>
  <si>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</si>
  <si>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</si>
  <si>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</si>
  <si>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</si>
  <si>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</si>
  <si>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</si>
  <si>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</si>
  <si>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</si>
  <si>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</si>
  <si>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</si>
  <si>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</si>
  <si>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</si>
  <si>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</si>
  <si>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</si>
  <si>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</si>
  <si>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</si>
  <si>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</si>
  <si>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</si>
  <si>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</si>
  <si>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</si>
  <si>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</si>
  <si>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</si>
  <si>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</si>
  <si>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</si>
  <si>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</si>
  <si>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</si>
  <si>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</si>
  <si>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</si>
  <si>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</si>
  <si>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</si>
  <si>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</si>
  <si>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</si>
  <si>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</si>
  <si>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</si>
  <si>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</si>
  <si>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</si>
  <si>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</si>
  <si>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</si>
  <si>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</si>
  <si>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</si>
  <si>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</si>
  <si>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</si>
  <si>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</si>
  <si>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</si>
  <si>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</si>
  <si>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</si>
  <si>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</si>
  <si>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</si>
  <si>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</si>
  <si>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</si>
  <si>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</si>
  <si>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</si>
  <si>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</si>
  <si>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</si>
  <si>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</si>
  <si>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</si>
  <si>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</si>
  <si>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</si>
  <si>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</si>
  <si>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</si>
  <si>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</si>
  <si>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</si>
  <si>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</si>
  <si>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</si>
  <si>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</si>
  <si>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</si>
  <si>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</si>
  <si>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</si>
  <si>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</si>
  <si>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</si>
  <si>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</si>
  <si>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</si>
  <si>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</si>
  <si>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</si>
  <si>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</si>
  <si>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</si>
  <si>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</si>
  <si>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</si>
  <si>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</si>
  <si>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</si>
  <si>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</si>
  <si>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</si>
  <si>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</si>
  <si>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</si>
  <si>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</si>
  <si>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</si>
  <si>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</si>
  <si>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</si>
  <si>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</si>
  <si>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</si>
  <si>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</si>
  <si>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</si>
  <si>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</si>
  <si>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</si>
  <si>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</si>
  <si>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</si>
  <si>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</si>
  <si>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</si>
  <si>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</si>
  <si>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</si>
  <si>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</si>
  <si>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</si>
  <si>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</si>
  <si>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</si>
  <si>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</si>
  <si>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</si>
  <si>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</si>
  <si>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</si>
  <si>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</si>
  <si>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</si>
  <si>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</si>
  <si>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</si>
  <si>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</si>
  <si>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</si>
  <si>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</si>
  <si>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</si>
  <si>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</si>
  <si>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</si>
  <si>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</si>
  <si>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</si>
  <si>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</si>
  <si>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</si>
  <si>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</si>
  <si>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</si>
  <si>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</si>
  <si>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</si>
  <si>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</si>
  <si>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</si>
  <si>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</si>
  <si>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</si>
  <si>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</si>
  <si>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</si>
  <si>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</si>
  <si>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</si>
  <si>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</si>
  <si>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</si>
  <si>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</si>
  <si>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</si>
  <si>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</si>
  <si>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</si>
  <si>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</si>
  <si>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</si>
  <si>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</si>
  <si>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</si>
  <si>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</si>
  <si>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</si>
  <si>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</si>
  <si>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</si>
  <si>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</si>
  <si>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</si>
  <si>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</si>
  <si>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</si>
  <si>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</si>
  <si>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</si>
  <si>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</si>
  <si>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</si>
  <si>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</si>
  <si>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</si>
  <si>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</si>
  <si>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</si>
  <si>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</si>
  <si>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</si>
  <si>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</si>
  <si>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</si>
  <si>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</si>
  <si>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</si>
  <si>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</si>
  <si>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</si>
  <si>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</si>
  <si>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</si>
  <si>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</si>
  <si>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</si>
  <si>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</si>
  <si>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</si>
  <si>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</si>
  <si>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</si>
  <si>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</si>
  <si>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</si>
  <si>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</si>
  <si>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</si>
  <si>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</si>
  <si>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</si>
  <si>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</si>
  <si>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</si>
  <si>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</si>
  <si>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</si>
  <si>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</si>
  <si>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</si>
  <si>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</si>
  <si>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</si>
  <si>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</si>
  <si>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</si>
  <si>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</si>
  <si>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</si>
  <si>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</si>
  <si>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</si>
  <si>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</si>
  <si>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</si>
  <si>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</si>
  <si>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</si>
  <si>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</si>
  <si>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</si>
  <si>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</si>
  <si>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</si>
  <si>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</si>
  <si>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</si>
  <si>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</si>
  <si>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</si>
  <si>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</si>
  <si>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</si>
  <si>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</si>
  <si>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</si>
  <si>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</si>
  <si>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</si>
  <si>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</si>
  <si>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</si>
  <si>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</si>
  <si>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</si>
  <si>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</si>
  <si>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</si>
  <si>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</si>
  <si>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</si>
  <si>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</si>
  <si>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</si>
  <si>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</si>
  <si>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</si>
  <si>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</si>
  <si>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</si>
  <si>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</si>
  <si>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</si>
  <si>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</si>
  <si>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</si>
  <si>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</si>
  <si>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</si>
  <si>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</si>
  <si>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</si>
  <si>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</si>
  <si>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</si>
  <si>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</si>
  <si>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</si>
  <si>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</si>
  <si>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</si>
  <si>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</si>
  <si>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</si>
  <si>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</si>
  <si>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</si>
  <si>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</si>
  <si>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</si>
  <si>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</si>
  <si>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</si>
  <si>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</si>
  <si>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</si>
  <si>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</si>
  <si>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</si>
  <si>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</si>
  <si>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</si>
  <si>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</si>
  <si>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</si>
  <si>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</si>
  <si>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</si>
  <si>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</si>
  <si>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</si>
  <si>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</si>
  <si>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</si>
  <si>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</si>
  <si>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</si>
  <si>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</si>
  <si>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</si>
  <si>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</si>
  <si>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</si>
  <si>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</si>
  <si>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</si>
  <si>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</si>
  <si>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</si>
  <si>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</si>
  <si>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</si>
  <si>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</si>
  <si>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</si>
  <si>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</si>
  <si>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</si>
  <si>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</si>
  <si>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</si>
  <si>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</si>
  <si>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</si>
  <si>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</si>
  <si>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</si>
  <si>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</si>
  <si>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</si>
  <si>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</si>
  <si>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</si>
  <si>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</si>
  <si>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</si>
  <si>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</si>
  <si>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</si>
  <si>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</si>
  <si>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</si>
  <si>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</si>
  <si>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</si>
  <si>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</si>
  <si>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</si>
  <si>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</si>
  <si>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</si>
  <si>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</si>
  <si>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</si>
  <si>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</si>
  <si>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</si>
  <si>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</si>
  <si>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</si>
  <si>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</si>
  <si>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</si>
  <si>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</si>
  <si>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</si>
  <si>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</si>
  <si>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</si>
  <si>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</si>
  <si>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</si>
  <si>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</si>
  <si>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</si>
  <si>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</si>
  <si>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</si>
  <si>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</si>
  <si>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</si>
  <si>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</si>
  <si>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</si>
  <si>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</si>
  <si>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</si>
  <si>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</si>
  <si>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</si>
  <si>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</si>
  <si>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</si>
  <si>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</si>
  <si>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</si>
  <si>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</si>
  <si>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</si>
  <si>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</si>
  <si>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</si>
  <si>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</si>
  <si>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</si>
  <si>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</si>
  <si>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</si>
  <si>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</si>
  <si>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</si>
  <si>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</si>
  <si>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</si>
  <si>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</si>
  <si>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</si>
  <si>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</si>
  <si>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</si>
  <si>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</si>
  <si>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</si>
  <si>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</si>
  <si>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</si>
  <si>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</si>
  <si>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</si>
  <si>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</si>
  <si>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</si>
  <si>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</si>
  <si>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</si>
  <si>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</si>
  <si>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</si>
  <si>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</si>
  <si>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</si>
  <si>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</si>
  <si>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</si>
  <si>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</si>
  <si>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</si>
  <si>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</si>
  <si>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</si>
  <si>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</si>
  <si>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</si>
  <si>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</si>
  <si>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</si>
  <si>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</si>
  <si>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</si>
  <si>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</si>
  <si>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</si>
  <si>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</si>
  <si>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</si>
  <si>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</si>
  <si>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</si>
  <si>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</si>
  <si>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</si>
  <si>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</si>
  <si>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</si>
  <si>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</si>
  <si>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</si>
  <si>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</si>
  <si>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</si>
  <si>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</si>
  <si>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</si>
  <si>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</si>
  <si>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</si>
  <si>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</si>
  <si>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</si>
  <si>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</si>
  <si>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</si>
  <si>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</si>
  <si>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</si>
  <si>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</si>
  <si>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</si>
  <si>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</si>
  <si>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</si>
  <si>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</si>
  <si>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</si>
  <si>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</si>
  <si>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</si>
  <si>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</si>
  <si>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</si>
  <si>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</si>
  <si>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</si>
  <si>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</si>
  <si>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</si>
  <si>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</si>
  <si>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</si>
  <si>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</si>
  <si>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</si>
  <si>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</si>
  <si>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</si>
  <si>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</si>
  <si>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</si>
  <si>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</si>
  <si>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</si>
  <si>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</si>
  <si>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</si>
  <si>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</si>
  <si>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</si>
  <si>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</si>
  <si>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</si>
  <si>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</si>
  <si>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</si>
  <si>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</si>
  <si>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</si>
  <si>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</si>
  <si>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</si>
  <si>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</si>
  <si>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</si>
  <si>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</si>
  <si>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</si>
  <si>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</si>
  <si>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</si>
  <si>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</si>
  <si>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</si>
  <si>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</si>
  <si>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</si>
  <si>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</si>
  <si>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</si>
  <si>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</si>
  <si>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</si>
  <si>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</si>
  <si>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</si>
  <si>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</si>
  <si>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</si>
  <si>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</si>
  <si>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</si>
  <si>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</si>
  <si>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</si>
  <si>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</si>
  <si>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</si>
  <si>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</si>
  <si>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</si>
  <si>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</si>
  <si>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</si>
  <si>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</si>
  <si>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</si>
  <si>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</si>
  <si>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</si>
  <si>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</si>
  <si>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</si>
  <si>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</si>
  <si>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</si>
  <si>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</si>
  <si>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</si>
  <si>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</si>
  <si>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</si>
  <si>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</si>
  <si>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</si>
  <si>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</si>
  <si>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</si>
  <si>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</si>
  <si>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</si>
  <si>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</si>
  <si>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</si>
  <si>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</si>
  <si>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</si>
  <si>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</si>
  <si>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</si>
  <si>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</si>
  <si>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</si>
  <si>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</si>
  <si>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</si>
  <si>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</si>
  <si>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</si>
  <si>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</si>
  <si>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</si>
  <si>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</si>
  <si>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</si>
  <si>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</si>
  <si>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</si>
  <si>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</si>
  <si>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</si>
  <si>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</si>
  <si>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</si>
  <si>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</si>
  <si>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</si>
  <si>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</si>
  <si>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</si>
  <si>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</si>
  <si>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</si>
  <si>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</si>
  <si>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</si>
  <si>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</si>
  <si>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</si>
  <si>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</si>
  <si>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</si>
  <si>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</si>
  <si>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</si>
  <si>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</si>
  <si>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</si>
  <si>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</si>
  <si>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</si>
  <si>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</si>
  <si>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</si>
  <si>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</si>
  <si>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</si>
  <si>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</si>
  <si>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</si>
  <si>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</si>
  <si>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</si>
  <si>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</si>
  <si>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</si>
  <si>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</si>
  <si>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</si>
  <si>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</si>
  <si>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</si>
  <si>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</si>
  <si>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</si>
  <si>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</si>
  <si>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</si>
  <si>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</si>
  <si>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</si>
  <si>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</si>
  <si>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</si>
  <si>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</si>
  <si>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</si>
  <si>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</si>
  <si>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</si>
  <si>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</si>
  <si>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</si>
  <si>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H1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</si>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</sst>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113" fillId="0" borderId="0" xfId="0" applyFont="1"/>
    <xf numFmtId="14" fontId="113" fillId="0" borderId="0" xfId="0" applyNumberFormat="1" applyFont="1"/>
    <xf numFmtId="0" fontId="114" fillId="2" borderId="0" xfId="0" applyFont="1" applyFill="1"/>
    <xf numFmtId="0" fontId="113" fillId="0" borderId="0" xfId="0" applyFont="1" applyAlignment="1">
      <alignment horizontal="center"/>
    </xf>
    <xf numFmtId="0" fontId="114" fillId="2" borderId="0" xfId="0" applyFont="1" applyFill="1" applyAlignment="1">
      <alignment horizontal="center"/>
    </xf>
    <xf numFmtId="2" fontId="113" fillId="0" borderId="0" xfId="0" applyNumberFormat="1" applyFont="1"/>
    <xf numFmtId="0" fontId="0" fillId="0" borderId="0" xfId="0" applyAlignment="1">
      <alignment horizontal="center"/>
    </xf>
    <xf numFmtId="2" fontId="114" fillId="2" borderId="0" xfId="0" applyNumberFormat="1" applyFont="1" applyFill="1"/>
    <xf numFmtId="2" fontId="0" fillId="0" borderId="0" xfId="0" applyNumberFormat="1"/>
    <xf numFmtId="0" fontId="113" fillId="0" borderId="0" xfId="0" applyFont="1" applyFill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9" fillId="0" borderId="0" xfId="0" applyFont="1"/>
    <xf numFmtId="0" fontId="106" fillId="0" borderId="0" xfId="0" applyFont="1"/>
    <xf numFmtId="2" fontId="106" fillId="0" borderId="0" xfId="0" applyNumberFormat="1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2" fontId="103" fillId="0" borderId="0" xfId="0" applyNumberFormat="1" applyFont="1"/>
    <xf numFmtId="0" fontId="102" fillId="0" borderId="0" xfId="0" applyFont="1"/>
    <xf numFmtId="14" fontId="106" fillId="0" borderId="0" xfId="0" applyNumberFormat="1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0" fontId="108" fillId="0" borderId="0" xfId="0" applyFont="1" applyFill="1"/>
    <xf numFmtId="0" fontId="107" fillId="0" borderId="0" xfId="0" applyFont="1" applyFill="1"/>
    <xf numFmtId="0" fontId="96" fillId="0" borderId="0" xfId="0" applyFont="1"/>
    <xf numFmtId="0" fontId="95" fillId="0" borderId="0" xfId="0" applyFont="1"/>
    <xf numFmtId="14" fontId="95" fillId="0" borderId="0" xfId="0" applyNumberFormat="1" applyFont="1"/>
    <xf numFmtId="0" fontId="94" fillId="0" borderId="0" xfId="0" applyFont="1"/>
    <xf numFmtId="2" fontId="94" fillId="0" borderId="0" xfId="0" applyNumberFormat="1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14" fontId="90" fillId="0" borderId="0" xfId="0" applyNumberFormat="1" applyFont="1"/>
    <xf numFmtId="2" fontId="90" fillId="0" borderId="0" xfId="0" applyNumberFormat="1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2" fontId="85" fillId="0" borderId="0" xfId="0" applyNumberFormat="1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2" fontId="81" fillId="0" borderId="0" xfId="0" applyNumberFormat="1" applyFont="1"/>
    <xf numFmtId="0" fontId="80" fillId="0" borderId="0" xfId="0" applyFont="1"/>
    <xf numFmtId="0" fontId="79" fillId="0" borderId="0" xfId="0" applyFont="1"/>
    <xf numFmtId="0" fontId="115" fillId="3" borderId="0" xfId="0" applyFont="1" applyFill="1" applyAlignment="1">
      <alignment horizontal="center"/>
    </xf>
    <xf numFmtId="0" fontId="115" fillId="3" borderId="0" xfId="0" applyFont="1" applyFill="1"/>
    <xf numFmtId="2" fontId="115" fillId="3" borderId="0" xfId="0" applyNumberFormat="1" applyFont="1" applyFill="1"/>
    <xf numFmtId="0" fontId="78" fillId="0" borderId="0" xfId="0" applyFont="1"/>
    <xf numFmtId="14" fontId="78" fillId="0" borderId="0" xfId="0" applyNumberFormat="1" applyFont="1"/>
    <xf numFmtId="0" fontId="116" fillId="0" borderId="0" xfId="0" applyFont="1" applyFill="1" applyAlignment="1">
      <alignment horizontal="center"/>
    </xf>
    <xf numFmtId="2" fontId="78" fillId="0" borderId="0" xfId="0" applyNumberFormat="1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2" fontId="69" fillId="0" borderId="0" xfId="0" applyNumberFormat="1" applyFont="1"/>
    <xf numFmtId="0" fontId="68" fillId="0" borderId="0" xfId="0" applyFont="1"/>
    <xf numFmtId="14" fontId="68" fillId="0" borderId="0" xfId="0" applyNumberFormat="1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14" fontId="64" fillId="0" borderId="0" xfId="0" applyNumberFormat="1" applyFont="1"/>
    <xf numFmtId="0" fontId="63" fillId="0" borderId="0" xfId="0" applyFont="1"/>
    <xf numFmtId="2" fontId="64" fillId="0" borderId="0" xfId="0" applyNumberFormat="1" applyFont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2" fontId="48" fillId="0" borderId="0" xfId="0" applyNumberFormat="1" applyFont="1"/>
    <xf numFmtId="0" fontId="47" fillId="0" borderId="0" xfId="0" applyFont="1"/>
    <xf numFmtId="2" fontId="114" fillId="2" borderId="0" xfId="0" applyNumberFormat="1" applyFont="1" applyFill="1" applyAlignment="1">
      <alignment horizontal="center"/>
    </xf>
    <xf numFmtId="14" fontId="115" fillId="3" borderId="0" xfId="0" applyNumberFormat="1" applyFont="1" applyFill="1"/>
    <xf numFmtId="14" fontId="47" fillId="0" borderId="0" xfId="0" applyNumberFormat="1" applyFont="1"/>
    <xf numFmtId="0" fontId="47" fillId="0" borderId="0" xfId="0" applyFont="1" applyAlignment="1">
      <alignment horizontal="center"/>
    </xf>
    <xf numFmtId="0" fontId="46" fillId="0" borderId="0" xfId="0" applyFont="1"/>
    <xf numFmtId="2" fontId="47" fillId="0" borderId="0" xfId="0" applyNumberFormat="1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29" fillId="0" borderId="0" xfId="0" applyFont="1"/>
    <xf numFmtId="0" fontId="28" fillId="0" borderId="0" xfId="0" applyFont="1"/>
    <xf numFmtId="0" fontId="30" fillId="0" borderId="0" xfId="0" applyFont="1" applyFill="1"/>
    <xf numFmtId="0" fontId="26" fillId="0" borderId="0" xfId="0" applyFont="1"/>
    <xf numFmtId="0" fontId="27" fillId="0" borderId="0" xfId="0" applyFont="1" applyFill="1"/>
    <xf numFmtId="0" fontId="26" fillId="4" borderId="0" xfId="0" applyFont="1" applyFill="1"/>
    <xf numFmtId="0" fontId="97" fillId="0" borderId="0" xfId="0" applyFont="1" applyFill="1"/>
    <xf numFmtId="0" fontId="25" fillId="0" borderId="0" xfId="0" applyFont="1"/>
    <xf numFmtId="0" fontId="24" fillId="4" borderId="0" xfId="0" applyFont="1" applyFill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1" fillId="0" borderId="0" xfId="0" applyFont="1" applyAlignment="1">
      <alignment horizontal="right"/>
    </xf>
    <xf numFmtId="0" fontId="20" fillId="0" borderId="0" xfId="0" applyFont="1"/>
    <xf numFmtId="0" fontId="19" fillId="0" borderId="0" xfId="0" applyFont="1"/>
    <xf numFmtId="2" fontId="19" fillId="0" borderId="0" xfId="0" applyNumberFormat="1" applyFont="1" applyAlignment="1">
      <alignment horizontal="right"/>
    </xf>
    <xf numFmtId="0" fontId="18" fillId="0" borderId="0" xfId="0" applyFont="1"/>
    <xf numFmtId="0" fontId="17" fillId="0" borderId="0" xfId="0" applyFont="1"/>
    <xf numFmtId="14" fontId="17" fillId="0" borderId="0" xfId="0" applyNumberFormat="1" applyFont="1"/>
    <xf numFmtId="2" fontId="17" fillId="0" borderId="0" xfId="0" applyNumberFormat="1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7" fillId="0" borderId="0" xfId="0" applyFont="1" applyAlignment="1">
      <alignment horizontal="center"/>
    </xf>
    <xf numFmtId="0" fontId="13" fillId="0" borderId="0" xfId="0" applyFont="1"/>
    <xf numFmtId="0" fontId="13" fillId="4" borderId="0" xfId="0" applyFont="1" applyFill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4" borderId="0" xfId="0" applyFont="1" applyFill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98" activePane="bottomLeft" state="frozen"/>
      <selection activeCell="A4" sqref="A4"/>
      <selection pane="bottomLeft" activeCell="H107" sqref="H107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3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41" t="s">
        <v>763</v>
      </c>
      <c r="F39" s="6">
        <f>+G38</f>
        <v>32.42</v>
      </c>
      <c r="G39" s="6">
        <v>51.4</v>
      </c>
      <c r="H39" s="142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5" t="s">
        <v>672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7" t="s">
        <v>783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19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20" t="s">
        <v>658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22" t="s">
        <v>659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272</v>
      </c>
      <c r="F44" s="16">
        <v>4</v>
      </c>
      <c r="G44" s="16">
        <v>9.07</v>
      </c>
      <c r="H44" s="15"/>
      <c r="I44" s="15" t="s">
        <v>276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273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274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275</v>
      </c>
      <c r="F47" s="16">
        <f>+G46</f>
        <v>52.29</v>
      </c>
      <c r="G47" s="16">
        <v>58.32</v>
      </c>
      <c r="H47" s="30" t="s">
        <v>279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278</v>
      </c>
      <c r="F49" s="16">
        <v>3.12</v>
      </c>
      <c r="G49" s="16">
        <v>23.44</v>
      </c>
      <c r="H49" s="15"/>
      <c r="I49" s="15" t="s">
        <v>277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281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280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282</v>
      </c>
      <c r="F52" s="16">
        <f>+G51</f>
        <v>51.29</v>
      </c>
      <c r="G52" s="16">
        <v>56.53</v>
      </c>
      <c r="H52" s="30" t="s">
        <v>283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284</v>
      </c>
      <c r="C54" s="15">
        <v>54.34</v>
      </c>
      <c r="D54" s="4">
        <v>1</v>
      </c>
      <c r="E54" s="30" t="s">
        <v>285</v>
      </c>
      <c r="F54" s="16">
        <v>5.37</v>
      </c>
      <c r="G54" s="16">
        <v>9.48</v>
      </c>
      <c r="H54" s="15"/>
      <c r="I54" s="15" t="s">
        <v>291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286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287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288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289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290</v>
      </c>
      <c r="F59" s="16">
        <f>+G58</f>
        <v>47.54</v>
      </c>
      <c r="G59" s="16">
        <v>53.35</v>
      </c>
      <c r="H59" s="32" t="s">
        <v>293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292</v>
      </c>
      <c r="D62" s="4">
        <v>1</v>
      </c>
      <c r="E62" s="32" t="s">
        <v>294</v>
      </c>
      <c r="F62" s="33">
        <v>2.21</v>
      </c>
      <c r="G62" s="16">
        <v>7.19</v>
      </c>
      <c r="H62" s="15"/>
      <c r="I62" s="15" t="s">
        <v>295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296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297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298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299</v>
      </c>
      <c r="F66" s="16">
        <f>+G65</f>
        <v>47.54</v>
      </c>
      <c r="G66" s="16">
        <v>59.36</v>
      </c>
      <c r="H66" s="32" t="s">
        <v>300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302</v>
      </c>
      <c r="F68" s="16">
        <v>2.2200000000000002</v>
      </c>
      <c r="G68" s="16">
        <v>8.5399999999999991</v>
      </c>
      <c r="H68" s="34" t="s">
        <v>152</v>
      </c>
      <c r="I68" s="15" t="s">
        <v>301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303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304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305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306</v>
      </c>
      <c r="F73" s="16">
        <v>3.15</v>
      </c>
      <c r="G73" s="16">
        <v>14.04</v>
      </c>
      <c r="H73" s="15"/>
      <c r="I73" s="15" t="s">
        <v>307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308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309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310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311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312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314</v>
      </c>
      <c r="F80" s="16">
        <v>2.33</v>
      </c>
      <c r="G80" s="16">
        <v>14.46</v>
      </c>
      <c r="H80" s="15"/>
      <c r="I80" s="15" t="s">
        <v>313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315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316</v>
      </c>
      <c r="F82" s="16">
        <v>40.1</v>
      </c>
      <c r="G82" s="16">
        <v>54.37</v>
      </c>
      <c r="H82" s="37" t="s">
        <v>318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319</v>
      </c>
      <c r="F84" s="39">
        <v>3.28</v>
      </c>
      <c r="G84" s="39">
        <v>10.06</v>
      </c>
      <c r="H84" s="37"/>
      <c r="I84" s="37" t="s">
        <v>317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320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321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322</v>
      </c>
      <c r="F87" s="39">
        <v>38.369999999999997</v>
      </c>
      <c r="G87" s="39">
        <v>57.05</v>
      </c>
      <c r="H87" s="40" t="s">
        <v>324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325</v>
      </c>
      <c r="F89" s="39">
        <v>4.2699999999999996</v>
      </c>
      <c r="G89" s="39">
        <v>12.32</v>
      </c>
      <c r="H89" s="37"/>
      <c r="I89" s="37" t="s">
        <v>323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326</v>
      </c>
      <c r="F90" s="39">
        <f>+G89</f>
        <v>12.32</v>
      </c>
      <c r="G90" s="39"/>
      <c r="H90" s="40" t="s">
        <v>327</v>
      </c>
      <c r="I90" s="40" t="s">
        <v>329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328</v>
      </c>
      <c r="F91" s="39"/>
      <c r="G91" s="39">
        <v>48.37</v>
      </c>
      <c r="H91" s="41" t="s">
        <v>331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332</v>
      </c>
      <c r="F93" s="39">
        <v>2.3199999999999998</v>
      </c>
      <c r="G93" s="39">
        <v>9.5299999999999994</v>
      </c>
      <c r="H93" s="37"/>
      <c r="I93" s="37" t="s">
        <v>330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333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334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336</v>
      </c>
      <c r="F97" s="39">
        <v>4.0199999999999996</v>
      </c>
      <c r="G97" s="39">
        <v>29.18</v>
      </c>
      <c r="H97" s="37"/>
      <c r="I97" s="37" t="s">
        <v>335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337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338</v>
      </c>
      <c r="F99" s="39"/>
      <c r="G99" s="39">
        <v>46.32</v>
      </c>
      <c r="H99" s="42" t="s">
        <v>339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341</v>
      </c>
      <c r="F101" s="39">
        <v>2.2200000000000002</v>
      </c>
      <c r="G101" s="39">
        <v>19.13</v>
      </c>
      <c r="H101" s="43" t="s">
        <v>152</v>
      </c>
      <c r="I101" s="37" t="s">
        <v>340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342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343</v>
      </c>
      <c r="F103" s="39">
        <f>+G102</f>
        <v>43.14</v>
      </c>
      <c r="G103" s="39">
        <v>55.02</v>
      </c>
      <c r="H103" s="43" t="s">
        <v>344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345</v>
      </c>
      <c r="D105" s="4">
        <v>1</v>
      </c>
      <c r="E105" s="44" t="s">
        <v>346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347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348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349</v>
      </c>
      <c r="F108" s="39">
        <v>55.48</v>
      </c>
      <c r="G108" s="39">
        <v>59</v>
      </c>
      <c r="H108" s="46" t="s">
        <v>349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350</v>
      </c>
      <c r="F110" s="39">
        <v>3.18</v>
      </c>
      <c r="G110" s="39">
        <v>25.05</v>
      </c>
      <c r="H110" s="37"/>
      <c r="I110" s="37" t="s">
        <v>351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352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353</v>
      </c>
      <c r="F112" s="39">
        <f>+G111</f>
        <v>49.39</v>
      </c>
      <c r="G112" s="39">
        <v>56.58</v>
      </c>
      <c r="H112" s="47" t="s">
        <v>354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355</v>
      </c>
      <c r="F114" s="39">
        <v>4.3600000000000003</v>
      </c>
      <c r="G114" s="39">
        <v>18.22</v>
      </c>
      <c r="H114" s="37"/>
      <c r="I114" s="37" t="s">
        <v>356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357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358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359</v>
      </c>
      <c r="F117" s="39">
        <f>+G116</f>
        <v>52.48</v>
      </c>
      <c r="G117" s="39">
        <v>55.5</v>
      </c>
      <c r="H117" s="49" t="s">
        <v>359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360</v>
      </c>
      <c r="D119" s="4">
        <v>1</v>
      </c>
      <c r="E119" s="49" t="s">
        <v>361</v>
      </c>
      <c r="F119" s="39">
        <v>2.4300000000000002</v>
      </c>
      <c r="G119" s="39">
        <v>20.29</v>
      </c>
      <c r="H119" s="37"/>
      <c r="I119" s="37" t="s">
        <v>362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363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364</v>
      </c>
      <c r="F121" s="39">
        <v>47.44</v>
      </c>
      <c r="G121" s="50" t="s">
        <v>149</v>
      </c>
      <c r="H121" s="51" t="s">
        <v>365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366</v>
      </c>
      <c r="F123" s="39">
        <v>7.29</v>
      </c>
      <c r="G123" s="39"/>
      <c r="H123" s="51" t="s">
        <v>368</v>
      </c>
      <c r="I123" s="37" t="s">
        <v>367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369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371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372</v>
      </c>
      <c r="F127" s="39">
        <v>1.1499999999999999</v>
      </c>
      <c r="G127" s="39">
        <v>14.09</v>
      </c>
      <c r="H127" s="37"/>
      <c r="I127" s="37" t="s">
        <v>370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373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374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375</v>
      </c>
      <c r="F130" s="39">
        <f>+G129</f>
        <v>51.24</v>
      </c>
      <c r="G130" s="39">
        <v>55.04</v>
      </c>
      <c r="H130" s="52" t="s">
        <v>375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372</v>
      </c>
      <c r="F4" s="55">
        <v>1.1499999999999999</v>
      </c>
      <c r="G4" s="55">
        <v>14.09</v>
      </c>
      <c r="H4" s="54"/>
      <c r="I4" s="37" t="s">
        <v>370</v>
      </c>
    </row>
    <row r="5" spans="1:13" ht="18" x14ac:dyDescent="0.25">
      <c r="A5" s="37"/>
      <c r="B5" s="37"/>
      <c r="C5" s="37"/>
      <c r="D5" s="53">
        <f>+D4+1</f>
        <v>2</v>
      </c>
      <c r="E5" s="54" t="s">
        <v>373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374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375</v>
      </c>
      <c r="F7" s="39">
        <f>+G6</f>
        <v>51.24</v>
      </c>
      <c r="G7" s="39">
        <v>55.04</v>
      </c>
      <c r="H7" s="52" t="s">
        <v>375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377</v>
      </c>
      <c r="F9" s="56">
        <v>7.42</v>
      </c>
      <c r="G9" s="56">
        <v>20.079999999999998</v>
      </c>
      <c r="H9" s="56"/>
      <c r="I9" s="56" t="s">
        <v>376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378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379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380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381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383</v>
      </c>
      <c r="F15" s="59">
        <v>3.1</v>
      </c>
      <c r="G15" s="56">
        <v>9.39</v>
      </c>
      <c r="H15" s="56"/>
      <c r="I15" s="56" t="s">
        <v>382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384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385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386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388</v>
      </c>
      <c r="F20" s="56">
        <v>5.05</v>
      </c>
      <c r="G20" s="56">
        <v>14.51</v>
      </c>
      <c r="H20" s="56"/>
      <c r="I20" s="56" t="s">
        <v>387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389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390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391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392</v>
      </c>
      <c r="C25" s="56">
        <v>59.38</v>
      </c>
      <c r="D25" s="58">
        <v>1</v>
      </c>
      <c r="E25" s="62" t="s">
        <v>394</v>
      </c>
      <c r="F25" s="56">
        <v>5.56</v>
      </c>
      <c r="G25" s="56">
        <v>19.55</v>
      </c>
      <c r="H25" s="56"/>
      <c r="I25" s="56" t="s">
        <v>393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395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396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397</v>
      </c>
      <c r="F29" s="56">
        <v>3.53</v>
      </c>
      <c r="G29" s="59">
        <v>15.2</v>
      </c>
      <c r="H29" s="56"/>
      <c r="I29" s="56" t="s">
        <v>398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399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400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401</v>
      </c>
      <c r="F32" s="56">
        <f>+G31</f>
        <v>43.48</v>
      </c>
      <c r="G32" s="56">
        <v>57.46</v>
      </c>
      <c r="H32" s="63" t="s">
        <v>402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404</v>
      </c>
      <c r="F34" s="59">
        <v>4.5</v>
      </c>
      <c r="G34" s="56">
        <v>14.58</v>
      </c>
      <c r="H34" s="56"/>
      <c r="I34" s="56" t="s">
        <v>403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405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406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407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408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409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410</v>
      </c>
      <c r="F40" s="56">
        <f t="shared" si="1"/>
        <v>51.23</v>
      </c>
      <c r="G40" s="56">
        <v>53.46</v>
      </c>
      <c r="H40" s="65" t="s">
        <v>410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412</v>
      </c>
      <c r="F42" s="56">
        <v>4.4800000000000004</v>
      </c>
      <c r="G42" s="59">
        <v>10.199999999999999</v>
      </c>
      <c r="H42" s="56"/>
      <c r="I42" s="56" t="s">
        <v>411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413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414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415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416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417</v>
      </c>
      <c r="F48" s="59">
        <v>1.2</v>
      </c>
      <c r="G48" s="56">
        <v>7.46</v>
      </c>
      <c r="H48" s="56"/>
      <c r="I48" s="56" t="s">
        <v>418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419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420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421</v>
      </c>
      <c r="F51" s="56">
        <f>+G50</f>
        <v>30.11</v>
      </c>
      <c r="G51" s="56">
        <v>33.090000000000003</v>
      </c>
      <c r="H51" s="67" t="s">
        <v>421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422</v>
      </c>
      <c r="F53" s="56">
        <v>5.18</v>
      </c>
      <c r="G53" s="56">
        <v>15.38</v>
      </c>
      <c r="H53" s="56"/>
      <c r="I53" s="56" t="s">
        <v>423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429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430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431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424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425</v>
      </c>
      <c r="F58" s="56">
        <f>+G57</f>
        <v>54.25</v>
      </c>
      <c r="G58" s="56">
        <v>57.19</v>
      </c>
      <c r="H58" s="68" t="s">
        <v>425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432</v>
      </c>
      <c r="F60" s="56">
        <v>8.09</v>
      </c>
      <c r="G60" s="56">
        <v>13.55</v>
      </c>
      <c r="H60" s="56"/>
      <c r="I60" s="56" t="s">
        <v>433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426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427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428</v>
      </c>
      <c r="F63" s="56">
        <f>+G62</f>
        <v>48.37</v>
      </c>
      <c r="G63" s="69">
        <v>54.5</v>
      </c>
      <c r="H63" s="68" t="s">
        <v>434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435</v>
      </c>
      <c r="F65" s="70">
        <v>4.2699999999999996</v>
      </c>
      <c r="G65" s="70">
        <v>20.57</v>
      </c>
      <c r="H65" s="70"/>
      <c r="I65" s="70" t="s">
        <v>436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437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438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439</v>
      </c>
      <c r="F68" s="70">
        <f>+G67</f>
        <v>53.42</v>
      </c>
      <c r="G68" s="70">
        <v>56.51</v>
      </c>
      <c r="H68" s="72" t="s">
        <v>439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441</v>
      </c>
      <c r="F70" s="70">
        <v>5.35</v>
      </c>
      <c r="G70" s="70">
        <v>20.28</v>
      </c>
      <c r="H70" s="70"/>
      <c r="I70" s="70" t="s">
        <v>440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442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443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444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445</v>
      </c>
      <c r="F75" s="70">
        <v>4.03</v>
      </c>
      <c r="G75" s="70">
        <v>13.21</v>
      </c>
      <c r="H75" s="70"/>
      <c r="I75" s="70" t="s">
        <v>446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447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448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449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450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451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452</v>
      </c>
      <c r="F82" s="70">
        <v>4.05</v>
      </c>
      <c r="G82" s="70">
        <v>21.12</v>
      </c>
      <c r="H82" s="70"/>
      <c r="I82" s="70" t="s">
        <v>453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109" workbookViewId="0">
      <selection activeCell="B119" sqref="B119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452</v>
      </c>
      <c r="F4" s="54">
        <v>4.05</v>
      </c>
      <c r="G4" s="54">
        <v>21.12</v>
      </c>
      <c r="H4" s="74" t="s">
        <v>152</v>
      </c>
      <c r="I4" s="70" t="s">
        <v>453</v>
      </c>
    </row>
    <row r="5" spans="1:9" ht="18" x14ac:dyDescent="0.25">
      <c r="A5" s="70"/>
      <c r="B5" s="70"/>
      <c r="C5" s="70"/>
      <c r="D5" s="58">
        <f>+D4+1</f>
        <v>2</v>
      </c>
      <c r="E5" s="74" t="s">
        <v>454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455</v>
      </c>
      <c r="F6" s="70">
        <f>+G5</f>
        <v>40.380000000000003</v>
      </c>
      <c r="G6" s="70">
        <v>54.28</v>
      </c>
      <c r="H6" s="75" t="s">
        <v>458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457</v>
      </c>
      <c r="F8" s="70">
        <v>3.14</v>
      </c>
      <c r="G8" s="70">
        <v>7.38</v>
      </c>
      <c r="H8" s="70"/>
      <c r="I8" s="70" t="s">
        <v>456</v>
      </c>
    </row>
    <row r="9" spans="1:9" ht="18" x14ac:dyDescent="0.25">
      <c r="A9" s="75"/>
      <c r="B9" s="75"/>
      <c r="C9" s="75"/>
      <c r="D9" s="58">
        <f>+D8+1</f>
        <v>2</v>
      </c>
      <c r="E9" s="75" t="s">
        <v>459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460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461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462</v>
      </c>
      <c r="F12" s="75">
        <f t="shared" si="1"/>
        <v>39.47</v>
      </c>
      <c r="G12" s="75">
        <v>46.36</v>
      </c>
      <c r="H12" s="75" t="s">
        <v>463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464</v>
      </c>
      <c r="F14" s="75">
        <v>2.5499999999999998</v>
      </c>
      <c r="G14" s="78">
        <v>7.2</v>
      </c>
      <c r="H14" s="75"/>
      <c r="I14" s="75" t="s">
        <v>472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465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466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467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469</v>
      </c>
      <c r="F19" s="75">
        <v>5.21</v>
      </c>
      <c r="G19" s="75">
        <v>20.350000000000001</v>
      </c>
      <c r="H19" s="75"/>
      <c r="I19" s="75" t="s">
        <v>468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470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471</v>
      </c>
      <c r="F21" s="75">
        <f>+G20</f>
        <v>33.03</v>
      </c>
      <c r="G21" s="75">
        <v>38.47</v>
      </c>
      <c r="H21" s="80" t="s">
        <v>474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475</v>
      </c>
      <c r="F23" s="75">
        <v>6.08</v>
      </c>
      <c r="G23" s="75">
        <v>16.13</v>
      </c>
      <c r="H23" s="75"/>
      <c r="I23" s="75" t="s">
        <v>473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476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477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478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479</v>
      </c>
      <c r="F28" s="75">
        <v>3.02</v>
      </c>
      <c r="G28" s="75">
        <v>22.41</v>
      </c>
      <c r="H28" s="75"/>
      <c r="I28" s="75" t="s">
        <v>480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481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482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483</v>
      </c>
      <c r="F32" s="75">
        <v>7.08</v>
      </c>
      <c r="G32" s="75">
        <v>16.489999999999998</v>
      </c>
      <c r="H32" s="75"/>
      <c r="I32" s="75" t="s">
        <v>487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484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485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486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489</v>
      </c>
      <c r="F37" s="78">
        <v>4.2</v>
      </c>
      <c r="G37" s="75">
        <v>8.15</v>
      </c>
      <c r="H37" s="75"/>
      <c r="I37" s="75" t="s">
        <v>488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490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491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492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493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494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495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497</v>
      </c>
      <c r="F45" s="83">
        <v>5.53</v>
      </c>
      <c r="G45" s="75">
        <v>10.23</v>
      </c>
      <c r="H45" s="75"/>
      <c r="I45" s="75" t="s">
        <v>496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498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499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500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501</v>
      </c>
      <c r="F49" s="75">
        <f>+G48</f>
        <v>49.42</v>
      </c>
      <c r="G49" s="75">
        <v>56.29</v>
      </c>
      <c r="H49" s="84" t="s">
        <v>502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503</v>
      </c>
      <c r="F51" s="75">
        <v>3.26</v>
      </c>
      <c r="G51" s="75">
        <v>5.49</v>
      </c>
      <c r="H51" s="75"/>
      <c r="I51" s="75" t="s">
        <v>505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504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506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508</v>
      </c>
      <c r="F55" s="75">
        <v>5.12</v>
      </c>
      <c r="G55" s="75">
        <v>17.32</v>
      </c>
      <c r="H55" s="75"/>
      <c r="I55" s="75" t="s">
        <v>507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509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510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512</v>
      </c>
      <c r="F59" s="75">
        <v>5.18</v>
      </c>
      <c r="G59" s="75">
        <v>10.54</v>
      </c>
      <c r="H59" s="75"/>
      <c r="I59" s="75" t="s">
        <v>511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513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514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515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516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517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518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519</v>
      </c>
      <c r="F66" s="75">
        <f>+G65</f>
        <v>54.16</v>
      </c>
      <c r="G66" s="75">
        <v>57.33</v>
      </c>
      <c r="H66" s="87" t="s">
        <v>519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520</v>
      </c>
      <c r="F68" s="75">
        <v>5.08</v>
      </c>
      <c r="G68" s="75">
        <v>20.53</v>
      </c>
      <c r="H68" s="88" t="s">
        <v>152</v>
      </c>
      <c r="I68" s="75" t="s">
        <v>525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521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522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523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524</v>
      </c>
      <c r="F73" s="75">
        <v>2.34</v>
      </c>
      <c r="G73" s="75">
        <v>8.57</v>
      </c>
      <c r="H73" s="75"/>
      <c r="I73" s="75" t="s">
        <v>533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526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527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528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529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530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531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532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534</v>
      </c>
      <c r="F81" s="78">
        <f t="shared" si="12"/>
        <v>49.48</v>
      </c>
      <c r="G81" s="75">
        <v>56.58</v>
      </c>
      <c r="H81" s="90" t="s">
        <v>535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535</v>
      </c>
      <c r="F83" s="75">
        <v>6.16</v>
      </c>
      <c r="G83" s="75">
        <v>13.21</v>
      </c>
      <c r="H83" s="75"/>
      <c r="I83" s="75" t="s">
        <v>536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537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538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539</v>
      </c>
      <c r="F86" s="78">
        <f t="shared" si="14"/>
        <v>50.13</v>
      </c>
      <c r="G86" s="75">
        <v>54.17</v>
      </c>
      <c r="H86" s="90" t="s">
        <v>539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541</v>
      </c>
      <c r="F88" s="75">
        <v>5.41</v>
      </c>
      <c r="G88" s="75">
        <v>17.53</v>
      </c>
      <c r="H88" s="75"/>
      <c r="I88" s="75" t="s">
        <v>542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540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545</v>
      </c>
      <c r="F90" s="78">
        <f t="shared" si="14"/>
        <v>36.119999999999997</v>
      </c>
      <c r="G90" s="75">
        <v>52.32</v>
      </c>
      <c r="H90" s="91" t="s">
        <v>544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546</v>
      </c>
      <c r="F92" s="75">
        <v>4.25</v>
      </c>
      <c r="G92" s="75">
        <v>10.33</v>
      </c>
      <c r="H92" s="75"/>
      <c r="I92" s="75" t="s">
        <v>543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547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548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549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551</v>
      </c>
      <c r="F97" s="75">
        <v>2.04</v>
      </c>
      <c r="G97" s="75">
        <v>6.32</v>
      </c>
      <c r="H97" s="75"/>
      <c r="I97" s="75" t="s">
        <v>550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553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554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555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556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557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558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559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560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561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562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563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564</v>
      </c>
      <c r="F110" s="94">
        <v>5.5</v>
      </c>
      <c r="G110" s="75">
        <v>12.51</v>
      </c>
      <c r="H110" s="75"/>
      <c r="I110" s="75" t="s">
        <v>552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565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566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567</v>
      </c>
      <c r="F113" s="78">
        <f t="shared" si="20"/>
        <v>40.1</v>
      </c>
      <c r="G113" s="75">
        <v>53.08</v>
      </c>
      <c r="H113" s="93" t="s">
        <v>568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569</v>
      </c>
      <c r="F115" s="78">
        <v>1.2</v>
      </c>
      <c r="G115" s="75">
        <v>10.039999999999999</v>
      </c>
      <c r="H115" s="95" t="s">
        <v>152</v>
      </c>
      <c r="I115" s="75" t="s">
        <v>572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570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571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569</v>
      </c>
      <c r="F4" s="55">
        <v>1.2</v>
      </c>
      <c r="G4" s="54">
        <v>10.039999999999999</v>
      </c>
      <c r="H4" s="54" t="s">
        <v>152</v>
      </c>
      <c r="I4" s="75" t="s">
        <v>572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570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573</v>
      </c>
      <c r="F6" s="75">
        <f>+G5</f>
        <v>28.05</v>
      </c>
      <c r="G6" s="75">
        <v>38.35</v>
      </c>
      <c r="H6" s="95" t="s">
        <v>574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575</v>
      </c>
      <c r="D8" s="99">
        <v>1</v>
      </c>
      <c r="E8" s="100" t="s">
        <v>577</v>
      </c>
      <c r="F8" s="95">
        <v>4.5599999999999996</v>
      </c>
      <c r="G8" s="101">
        <v>15.3</v>
      </c>
      <c r="H8" s="95"/>
      <c r="I8" s="95" t="s">
        <v>576</v>
      </c>
    </row>
    <row r="9" spans="1:9" ht="18" x14ac:dyDescent="0.25">
      <c r="B9" s="95"/>
      <c r="C9" s="95"/>
      <c r="D9" s="99">
        <f>+D8+1</f>
        <v>2</v>
      </c>
      <c r="E9" s="100" t="s">
        <v>578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579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580</v>
      </c>
      <c r="F11" s="78">
        <f t="shared" si="1"/>
        <v>45.56</v>
      </c>
      <c r="G11" s="101">
        <v>59.4</v>
      </c>
      <c r="H11" s="102" t="s">
        <v>581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582</v>
      </c>
      <c r="F13" s="95">
        <v>1.31</v>
      </c>
      <c r="G13" s="95">
        <v>15.02</v>
      </c>
      <c r="H13" s="95"/>
      <c r="I13" s="95" t="s">
        <v>583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584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585</v>
      </c>
      <c r="F15" s="95">
        <f>+G14</f>
        <v>28.22</v>
      </c>
      <c r="G15" s="95">
        <v>31.36</v>
      </c>
      <c r="H15" s="102" t="s">
        <v>585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586</v>
      </c>
      <c r="F17" s="95">
        <v>1.05</v>
      </c>
      <c r="G17" s="95">
        <v>9.43</v>
      </c>
      <c r="H17" s="95"/>
      <c r="I17" s="95" t="s">
        <v>587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588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589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590</v>
      </c>
      <c r="F20" s="95">
        <f>+G19</f>
        <v>46.27</v>
      </c>
      <c r="G20" s="95">
        <v>55.17</v>
      </c>
      <c r="H20" s="105" t="s">
        <v>592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593</v>
      </c>
      <c r="F22" s="95">
        <v>1.45</v>
      </c>
      <c r="G22" s="95">
        <v>11.36</v>
      </c>
      <c r="H22" s="95"/>
      <c r="I22" s="95" t="s">
        <v>591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594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595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597</v>
      </c>
      <c r="F26" s="95">
        <v>9.35</v>
      </c>
      <c r="G26" s="95">
        <v>27.26</v>
      </c>
      <c r="H26" s="95"/>
      <c r="I26" s="95" t="s">
        <v>596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598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599</v>
      </c>
      <c r="F28" s="95">
        <f>+G27</f>
        <v>49.08</v>
      </c>
      <c r="G28" s="101">
        <v>57.5</v>
      </c>
      <c r="H28" s="107" t="s">
        <v>600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601</v>
      </c>
      <c r="F30" s="101">
        <v>5.3</v>
      </c>
      <c r="G30" s="95">
        <v>9.2899999999999991</v>
      </c>
      <c r="H30" s="95"/>
      <c r="I30" s="95" t="s">
        <v>610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602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603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604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605</v>
      </c>
      <c r="D35" s="99">
        <v>1</v>
      </c>
      <c r="E35" s="108" t="s">
        <v>606</v>
      </c>
      <c r="F35" s="101">
        <v>3</v>
      </c>
      <c r="G35" s="95">
        <v>16.079999999999998</v>
      </c>
      <c r="H35" s="95"/>
      <c r="I35" s="95" t="s">
        <v>609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607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608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611</v>
      </c>
      <c r="F38" s="101">
        <f>+G37</f>
        <v>54.5</v>
      </c>
      <c r="G38" s="95">
        <v>59.56</v>
      </c>
      <c r="H38" s="109" t="s">
        <v>612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613</v>
      </c>
      <c r="F40" s="101">
        <v>4.3</v>
      </c>
      <c r="G40" s="101">
        <v>20.25</v>
      </c>
      <c r="H40" s="95"/>
      <c r="I40" s="95" t="s">
        <v>617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614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615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616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618</v>
      </c>
      <c r="F44" s="101">
        <f>+G43</f>
        <v>49.07</v>
      </c>
      <c r="G44" s="101">
        <v>52.5</v>
      </c>
      <c r="H44" s="111" t="s">
        <v>618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619</v>
      </c>
      <c r="F46" s="95">
        <v>3.05</v>
      </c>
      <c r="G46" s="101">
        <v>16</v>
      </c>
      <c r="H46" s="95"/>
      <c r="I46" s="95" t="s">
        <v>623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620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621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622</v>
      </c>
      <c r="F49" s="101">
        <f t="shared" si="4"/>
        <v>54.57</v>
      </c>
      <c r="G49" s="95">
        <v>58.01</v>
      </c>
      <c r="H49" s="111" t="s">
        <v>622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624</v>
      </c>
      <c r="F51" s="95">
        <v>3.19</v>
      </c>
      <c r="G51" s="95">
        <v>18.079999999999998</v>
      </c>
      <c r="H51" s="95"/>
      <c r="I51" s="95" t="s">
        <v>628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625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626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627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629</v>
      </c>
      <c r="F56" s="101">
        <v>1</v>
      </c>
      <c r="G56" s="95">
        <v>8.0500000000000007</v>
      </c>
      <c r="H56" s="95"/>
      <c r="I56" s="95" t="s">
        <v>633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630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631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632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634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635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636</v>
      </c>
      <c r="F63" s="101">
        <v>3.1</v>
      </c>
      <c r="G63" s="95">
        <v>18.059999999999999</v>
      </c>
      <c r="H63" s="95"/>
      <c r="I63" s="95" t="s">
        <v>640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637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638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639</v>
      </c>
      <c r="F66" s="95">
        <f t="shared" si="8"/>
        <v>49.01</v>
      </c>
      <c r="G66" s="95">
        <v>54.38</v>
      </c>
      <c r="H66" s="115" t="s">
        <v>641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642</v>
      </c>
      <c r="F68" s="95">
        <v>5.34</v>
      </c>
      <c r="G68" s="95">
        <v>18.37</v>
      </c>
      <c r="H68" s="95"/>
      <c r="I68" s="95" t="s">
        <v>646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643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644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645</v>
      </c>
      <c r="F71" s="95">
        <f>+G70</f>
        <v>54.02</v>
      </c>
      <c r="G71" s="95">
        <v>56.28</v>
      </c>
      <c r="H71" s="117" t="s">
        <v>645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648</v>
      </c>
      <c r="F73" s="101">
        <v>2.5</v>
      </c>
      <c r="G73" s="101">
        <v>13.01</v>
      </c>
      <c r="H73" s="95"/>
      <c r="I73" s="95" t="s">
        <v>647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649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650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651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652</v>
      </c>
      <c r="F78" s="95">
        <v>3.56</v>
      </c>
      <c r="G78" s="95">
        <v>26.32</v>
      </c>
      <c r="H78" s="95"/>
      <c r="I78" s="95" t="s">
        <v>656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653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654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655</v>
      </c>
      <c r="F81" s="101">
        <f t="shared" si="10"/>
        <v>55</v>
      </c>
      <c r="G81" s="95">
        <v>57.12</v>
      </c>
      <c r="H81" s="118" t="s">
        <v>655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657</v>
      </c>
      <c r="F83" s="95">
        <v>2.35</v>
      </c>
      <c r="G83" s="95">
        <v>12.36</v>
      </c>
      <c r="H83" s="95"/>
      <c r="I83" s="95" t="s">
        <v>664</v>
      </c>
    </row>
    <row r="84" spans="1:9" ht="18" x14ac:dyDescent="0.25">
      <c r="A84" s="95"/>
      <c r="B84" s="95"/>
      <c r="C84" s="95"/>
      <c r="D84" s="99">
        <f>+D83+1</f>
        <v>2</v>
      </c>
      <c r="E84" s="124" t="s">
        <v>660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4" t="s">
        <v>661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4" t="s">
        <v>662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4" t="s">
        <v>663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4" t="s">
        <v>665</v>
      </c>
      <c r="F89" s="95">
        <v>4.25</v>
      </c>
      <c r="G89" s="101">
        <v>20.3</v>
      </c>
      <c r="H89" s="95"/>
      <c r="I89" s="95" t="s">
        <v>682</v>
      </c>
    </row>
    <row r="90" spans="1:9" ht="18" x14ac:dyDescent="0.25">
      <c r="A90" s="95"/>
      <c r="B90" s="95"/>
      <c r="C90" s="95"/>
      <c r="D90" s="99">
        <f>+D89+1</f>
        <v>2</v>
      </c>
      <c r="E90" s="124" t="s">
        <v>666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4" t="s">
        <v>667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4" t="s">
        <v>668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4" t="s">
        <v>669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4" t="s">
        <v>670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4" t="s">
        <v>671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6" t="s">
        <v>673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6" t="s">
        <v>674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6" t="s">
        <v>675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6" t="s">
        <v>676</v>
      </c>
      <c r="F100" s="95">
        <v>3.01</v>
      </c>
      <c r="G100" s="101">
        <v>4.3</v>
      </c>
      <c r="H100" s="95"/>
      <c r="I100" s="95" t="s">
        <v>683</v>
      </c>
    </row>
    <row r="101" spans="1:9" ht="18" x14ac:dyDescent="0.25">
      <c r="A101" s="95"/>
      <c r="B101" s="95"/>
      <c r="C101" s="95"/>
      <c r="D101" s="99">
        <f>+D100+1</f>
        <v>2</v>
      </c>
      <c r="E101" s="126" t="s">
        <v>677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6" t="s">
        <v>678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6" t="s">
        <v>679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6" t="s">
        <v>680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6" t="s">
        <v>681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7" t="s">
        <v>684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7" t="s">
        <v>685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7" t="s">
        <v>686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7" t="s">
        <v>687</v>
      </c>
      <c r="F109" s="101">
        <f t="shared" si="14"/>
        <v>53.49</v>
      </c>
      <c r="G109" s="95">
        <v>57.21</v>
      </c>
      <c r="H109" s="128" t="s">
        <v>687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8" t="s">
        <v>693</v>
      </c>
      <c r="D111" s="99">
        <v>1</v>
      </c>
      <c r="E111" s="128" t="s">
        <v>688</v>
      </c>
      <c r="F111" s="95">
        <v>4.03</v>
      </c>
      <c r="G111" s="95">
        <v>15.53</v>
      </c>
      <c r="H111" s="95"/>
      <c r="I111" s="95" t="s">
        <v>694</v>
      </c>
    </row>
    <row r="112" spans="1:9" ht="18" x14ac:dyDescent="0.25">
      <c r="A112" s="95"/>
      <c r="B112" s="95"/>
      <c r="C112" s="95"/>
      <c r="D112" s="99">
        <f>+D111+1</f>
        <v>2</v>
      </c>
      <c r="E112" s="128" t="s">
        <v>689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8" t="s">
        <v>690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8" t="s">
        <v>691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8" t="s">
        <v>692</v>
      </c>
      <c r="F115" s="95">
        <f t="shared" si="16"/>
        <v>57.16</v>
      </c>
      <c r="G115" s="129" t="s">
        <v>695</v>
      </c>
      <c r="H115" s="128" t="s">
        <v>692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8">
        <v>57.31</v>
      </c>
      <c r="D117" s="99">
        <v>1</v>
      </c>
      <c r="E117" s="128" t="s">
        <v>696</v>
      </c>
      <c r="F117" s="95">
        <v>1.04</v>
      </c>
      <c r="G117" s="95">
        <v>15.51</v>
      </c>
      <c r="H117" s="95"/>
      <c r="I117" s="95" t="s">
        <v>701</v>
      </c>
    </row>
    <row r="118" spans="1:9" ht="18" x14ac:dyDescent="0.25">
      <c r="A118" s="95"/>
      <c r="B118" s="95"/>
      <c r="C118" s="95"/>
      <c r="D118" s="99">
        <f>+D117+1</f>
        <v>2</v>
      </c>
      <c r="E118" s="128" t="s">
        <v>697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8" t="s">
        <v>698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8" t="s">
        <v>699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8" t="s">
        <v>700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30" t="s">
        <v>702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30" t="s">
        <v>703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30" t="s">
        <v>704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30" t="s">
        <v>705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30" t="s">
        <v>706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30" t="s">
        <v>707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30" t="s">
        <v>708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30" t="s">
        <v>709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30"/>
      <c r="F130" s="95"/>
      <c r="G130" s="130"/>
      <c r="H130" s="95"/>
      <c r="I130" s="95"/>
    </row>
    <row r="131" spans="1:9" ht="18" x14ac:dyDescent="0.25">
      <c r="A131" s="95">
        <v>21</v>
      </c>
      <c r="B131" s="98">
        <v>44124</v>
      </c>
      <c r="C131" s="131" t="s">
        <v>717</v>
      </c>
      <c r="D131" s="99">
        <v>1</v>
      </c>
      <c r="E131" s="130" t="s">
        <v>710</v>
      </c>
      <c r="F131" s="95">
        <v>2.42</v>
      </c>
      <c r="G131" s="95">
        <v>6.38</v>
      </c>
      <c r="H131" s="95"/>
      <c r="I131" s="95" t="s">
        <v>718</v>
      </c>
    </row>
    <row r="132" spans="1:9" ht="18" x14ac:dyDescent="0.25">
      <c r="A132" s="95"/>
      <c r="B132" s="95"/>
      <c r="C132" s="95"/>
      <c r="D132" s="99">
        <f>+D131+1</f>
        <v>2</v>
      </c>
      <c r="E132" s="130" t="s">
        <v>711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30" t="s">
        <v>712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30" t="s">
        <v>713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30" t="s">
        <v>714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30" t="s">
        <v>715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30" t="s">
        <v>716</v>
      </c>
      <c r="F137" s="101">
        <f t="shared" si="19"/>
        <v>54.04</v>
      </c>
      <c r="G137" s="132" t="s">
        <v>719</v>
      </c>
      <c r="H137" s="131" t="s">
        <v>720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31" t="s">
        <v>721</v>
      </c>
      <c r="F139" s="95">
        <v>2.42</v>
      </c>
      <c r="G139" s="95">
        <v>9.1199999999999992</v>
      </c>
      <c r="H139" s="95"/>
      <c r="I139" s="95" t="s">
        <v>726</v>
      </c>
    </row>
    <row r="140" spans="1:9" ht="18" x14ac:dyDescent="0.25">
      <c r="A140" s="95"/>
      <c r="B140" s="95"/>
      <c r="C140" s="95"/>
      <c r="D140" s="99">
        <f>+D139+1</f>
        <v>2</v>
      </c>
      <c r="E140" s="131" t="s">
        <v>722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31" t="s">
        <v>723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31" t="s">
        <v>724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31" t="s">
        <v>725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3" t="s">
        <v>727</v>
      </c>
      <c r="F145" s="101">
        <v>5.2</v>
      </c>
      <c r="G145" s="101">
        <v>18.28</v>
      </c>
      <c r="H145" s="95"/>
      <c r="I145" s="95" t="s">
        <v>745</v>
      </c>
    </row>
    <row r="146" spans="1:9" ht="18" x14ac:dyDescent="0.25">
      <c r="A146" s="95"/>
      <c r="B146" s="95"/>
      <c r="C146" s="95"/>
      <c r="D146" s="99">
        <f>+D145+1</f>
        <v>2</v>
      </c>
      <c r="E146" s="133" t="s">
        <v>728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3" t="s">
        <v>729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3" t="s">
        <v>730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3" t="s">
        <v>731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3" t="s">
        <v>732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3" t="s">
        <v>733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3" t="s">
        <v>734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3" t="s">
        <v>735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3" t="s">
        <v>736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4" t="s">
        <v>737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4" t="s">
        <v>738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4" t="s">
        <v>739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4" t="s">
        <v>740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4" t="s">
        <v>741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4" t="s">
        <v>742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4" t="s">
        <v>743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4" t="s">
        <v>744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topLeftCell="A53" workbookViewId="0">
      <selection activeCell="G71" sqref="G71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4"/>
      <c r="B3" s="134"/>
      <c r="C3" s="134"/>
      <c r="D3" s="134"/>
      <c r="E3" s="134"/>
      <c r="F3" s="134"/>
      <c r="G3" s="134"/>
      <c r="H3" s="134"/>
      <c r="I3" s="134"/>
    </row>
    <row r="4" spans="1:9" ht="18" x14ac:dyDescent="0.25">
      <c r="A4" s="134">
        <v>1</v>
      </c>
      <c r="B4" s="135">
        <v>44127</v>
      </c>
      <c r="C4" s="134">
        <v>53.14</v>
      </c>
      <c r="D4" s="140">
        <v>1</v>
      </c>
      <c r="E4" s="134" t="s">
        <v>746</v>
      </c>
      <c r="F4" s="136">
        <v>2.1</v>
      </c>
      <c r="G4" s="136">
        <v>28.48</v>
      </c>
      <c r="H4" s="134"/>
      <c r="I4" s="134" t="s">
        <v>748</v>
      </c>
    </row>
    <row r="5" spans="1:9" ht="18" x14ac:dyDescent="0.25">
      <c r="A5" s="134"/>
      <c r="B5" s="134"/>
      <c r="C5" s="134"/>
      <c r="D5" s="140">
        <f>+D4+1</f>
        <v>2</v>
      </c>
      <c r="E5" s="134" t="s">
        <v>747</v>
      </c>
      <c r="F5" s="136">
        <f>+G4</f>
        <v>28.48</v>
      </c>
      <c r="G5" s="136">
        <v>49.26</v>
      </c>
      <c r="H5" s="134"/>
      <c r="I5" s="134"/>
    </row>
    <row r="6" spans="1:9" ht="18" x14ac:dyDescent="0.25">
      <c r="A6" s="134"/>
      <c r="B6" s="134"/>
      <c r="C6" s="134"/>
      <c r="D6" s="140">
        <f>+D5+1</f>
        <v>3</v>
      </c>
      <c r="E6" s="137" t="s">
        <v>749</v>
      </c>
      <c r="F6" s="136">
        <f>+G5</f>
        <v>49.26</v>
      </c>
      <c r="G6" s="136">
        <v>52.3</v>
      </c>
      <c r="H6" s="138" t="s">
        <v>749</v>
      </c>
      <c r="I6" s="134"/>
    </row>
    <row r="7" spans="1:9" ht="18" x14ac:dyDescent="0.25">
      <c r="A7" s="134"/>
      <c r="B7" s="134"/>
      <c r="C7" s="134"/>
      <c r="D7" s="140"/>
      <c r="E7" s="134"/>
      <c r="F7" s="136"/>
      <c r="G7" s="136"/>
      <c r="H7" s="134"/>
      <c r="I7" s="134"/>
    </row>
    <row r="8" spans="1:9" ht="18" x14ac:dyDescent="0.25">
      <c r="A8" s="134">
        <v>2</v>
      </c>
      <c r="B8" s="135">
        <v>44128</v>
      </c>
      <c r="C8" s="134">
        <v>51.28</v>
      </c>
      <c r="D8" s="140">
        <v>1</v>
      </c>
      <c r="E8" s="138" t="s">
        <v>750</v>
      </c>
      <c r="F8" s="136">
        <v>4.08</v>
      </c>
      <c r="G8" s="136">
        <v>28</v>
      </c>
      <c r="H8" s="134"/>
      <c r="I8" s="134" t="s">
        <v>753</v>
      </c>
    </row>
    <row r="9" spans="1:9" ht="18" x14ac:dyDescent="0.25">
      <c r="A9" s="134"/>
      <c r="B9" s="134"/>
      <c r="C9" s="134"/>
      <c r="D9" s="140">
        <f>+D8+1</f>
        <v>2</v>
      </c>
      <c r="E9" s="138" t="s">
        <v>751</v>
      </c>
      <c r="F9" s="136">
        <f>+G8</f>
        <v>28</v>
      </c>
      <c r="G9" s="134">
        <v>49.5</v>
      </c>
      <c r="H9" s="138" t="s">
        <v>755</v>
      </c>
      <c r="I9" s="134"/>
    </row>
    <row r="10" spans="1:9" ht="18" x14ac:dyDescent="0.25">
      <c r="A10" s="134"/>
      <c r="B10" s="134"/>
      <c r="C10" s="134"/>
      <c r="D10" s="140"/>
      <c r="F10" s="136"/>
      <c r="G10" s="134"/>
      <c r="H10" s="134"/>
      <c r="I10" s="134"/>
    </row>
    <row r="11" spans="1:9" ht="18" x14ac:dyDescent="0.25">
      <c r="A11" s="134">
        <v>3</v>
      </c>
      <c r="B11" s="135">
        <v>44129</v>
      </c>
      <c r="C11" s="134">
        <v>58.06</v>
      </c>
      <c r="D11" s="140">
        <v>1</v>
      </c>
      <c r="E11" s="138" t="s">
        <v>754</v>
      </c>
      <c r="F11" s="134">
        <v>2.46</v>
      </c>
      <c r="G11" s="134">
        <v>7.27</v>
      </c>
      <c r="H11" s="134"/>
      <c r="I11" s="134" t="s">
        <v>757</v>
      </c>
    </row>
    <row r="12" spans="1:9" ht="18" x14ac:dyDescent="0.25">
      <c r="A12" s="134"/>
      <c r="B12" s="134"/>
      <c r="C12" s="134"/>
      <c r="D12" s="140">
        <f>+D11+1</f>
        <v>2</v>
      </c>
      <c r="E12" s="138" t="s">
        <v>752</v>
      </c>
      <c r="F12" s="134">
        <f>+G11</f>
        <v>7.27</v>
      </c>
      <c r="G12" s="134">
        <v>24.39</v>
      </c>
      <c r="H12" s="134"/>
      <c r="I12" s="134"/>
    </row>
    <row r="13" spans="1:9" ht="18" x14ac:dyDescent="0.25">
      <c r="A13" s="134"/>
      <c r="B13" s="134"/>
      <c r="C13" s="134"/>
      <c r="D13" s="140">
        <f>+D12+1</f>
        <v>3</v>
      </c>
      <c r="E13" s="138" t="s">
        <v>756</v>
      </c>
      <c r="F13" s="134">
        <f>+G12</f>
        <v>24.39</v>
      </c>
      <c r="G13" s="134">
        <v>46.25</v>
      </c>
      <c r="H13" s="134"/>
      <c r="I13" s="134"/>
    </row>
    <row r="14" spans="1:9" ht="18" x14ac:dyDescent="0.25">
      <c r="A14" s="134"/>
      <c r="B14" s="134"/>
      <c r="C14" s="134"/>
      <c r="D14" s="140">
        <f>+D13+1</f>
        <v>4</v>
      </c>
      <c r="E14" s="139" t="s">
        <v>758</v>
      </c>
      <c r="F14" s="134">
        <f>+G13</f>
        <v>46.25</v>
      </c>
      <c r="G14" s="136">
        <v>57.3</v>
      </c>
      <c r="H14" s="139" t="s">
        <v>759</v>
      </c>
      <c r="I14" s="134"/>
    </row>
    <row r="15" spans="1:9" ht="18" x14ac:dyDescent="0.25">
      <c r="A15" s="134"/>
      <c r="B15" s="134"/>
      <c r="C15" s="134"/>
      <c r="D15" s="134"/>
      <c r="E15" s="134"/>
      <c r="F15" s="134"/>
      <c r="G15" s="134"/>
      <c r="H15" s="134"/>
      <c r="I15" s="134"/>
    </row>
    <row r="16" spans="1:9" ht="18" x14ac:dyDescent="0.25">
      <c r="A16" s="134">
        <v>4</v>
      </c>
      <c r="B16" s="135">
        <v>44130</v>
      </c>
      <c r="C16" s="134">
        <v>59.51</v>
      </c>
      <c r="D16" s="140">
        <v>1</v>
      </c>
      <c r="E16" s="139" t="s">
        <v>760</v>
      </c>
      <c r="F16" s="134">
        <v>4.57</v>
      </c>
      <c r="G16" s="134">
        <v>17.28</v>
      </c>
      <c r="H16" s="134"/>
      <c r="I16" s="134" t="s">
        <v>764</v>
      </c>
    </row>
    <row r="17" spans="1:9" ht="18" x14ac:dyDescent="0.25">
      <c r="A17" s="134"/>
      <c r="B17" s="134"/>
      <c r="C17" s="134"/>
      <c r="D17" s="140">
        <f>+D16+1</f>
        <v>2</v>
      </c>
      <c r="E17" s="139" t="s">
        <v>761</v>
      </c>
      <c r="F17" s="134">
        <f>+G16</f>
        <v>17.28</v>
      </c>
      <c r="G17" s="136">
        <v>35.1</v>
      </c>
      <c r="H17" s="134"/>
      <c r="I17" s="134"/>
    </row>
    <row r="18" spans="1:9" ht="18" x14ac:dyDescent="0.25">
      <c r="A18" s="134"/>
      <c r="B18" s="134"/>
      <c r="C18" s="134"/>
      <c r="D18" s="140">
        <f>+D17+1</f>
        <v>3</v>
      </c>
      <c r="E18" s="139" t="s">
        <v>762</v>
      </c>
      <c r="F18" s="136">
        <f>+G17</f>
        <v>35.1</v>
      </c>
      <c r="G18" s="136">
        <v>58.5</v>
      </c>
      <c r="H18" s="134"/>
      <c r="I18" s="134"/>
    </row>
    <row r="19" spans="1:9" ht="18" x14ac:dyDescent="0.25">
      <c r="A19" s="134"/>
      <c r="B19" s="134"/>
      <c r="C19" s="134"/>
      <c r="D19" s="140"/>
      <c r="E19" s="134"/>
      <c r="F19" s="134"/>
      <c r="G19" s="134"/>
      <c r="H19" s="134"/>
      <c r="I19" s="134"/>
    </row>
    <row r="20" spans="1:9" ht="18" x14ac:dyDescent="0.25">
      <c r="A20" s="134">
        <v>5</v>
      </c>
      <c r="B20" s="135">
        <v>44131</v>
      </c>
      <c r="C20" s="144" t="s">
        <v>768</v>
      </c>
      <c r="D20" s="140">
        <v>1</v>
      </c>
      <c r="E20" s="143" t="s">
        <v>765</v>
      </c>
      <c r="F20" s="136">
        <v>3.2</v>
      </c>
      <c r="G20" s="136">
        <v>19.18</v>
      </c>
      <c r="H20" s="134"/>
      <c r="I20" s="134" t="s">
        <v>769</v>
      </c>
    </row>
    <row r="21" spans="1:9" ht="18" x14ac:dyDescent="0.25">
      <c r="A21" s="134"/>
      <c r="B21" s="134"/>
      <c r="C21" s="134"/>
      <c r="D21" s="140">
        <f>+D20+1</f>
        <v>2</v>
      </c>
      <c r="E21" s="143" t="s">
        <v>766</v>
      </c>
      <c r="F21" s="136">
        <f>+G20</f>
        <v>19.18</v>
      </c>
      <c r="G21" s="134">
        <v>37.549999999999997</v>
      </c>
      <c r="H21" s="134"/>
      <c r="I21" s="134"/>
    </row>
    <row r="22" spans="1:9" ht="18" x14ac:dyDescent="0.25">
      <c r="A22" s="134"/>
      <c r="B22" s="134"/>
      <c r="C22" s="134"/>
      <c r="D22" s="140">
        <f>+D21+1</f>
        <v>3</v>
      </c>
      <c r="E22" s="143" t="s">
        <v>767</v>
      </c>
      <c r="F22" s="136">
        <f>+G21</f>
        <v>37.549999999999997</v>
      </c>
      <c r="G22" s="134">
        <v>59.35</v>
      </c>
      <c r="H22" s="134"/>
      <c r="I22" s="134"/>
    </row>
    <row r="23" spans="1:9" ht="18" x14ac:dyDescent="0.25">
      <c r="A23" s="134"/>
      <c r="B23" s="134"/>
      <c r="C23" s="134"/>
      <c r="D23" s="134"/>
      <c r="E23" s="134"/>
      <c r="F23" s="134"/>
      <c r="G23" s="134"/>
      <c r="H23" s="134"/>
      <c r="I23" s="134"/>
    </row>
    <row r="24" spans="1:9" ht="18" x14ac:dyDescent="0.25">
      <c r="A24" s="134">
        <v>6</v>
      </c>
      <c r="B24" s="135">
        <v>44132</v>
      </c>
      <c r="C24" s="134">
        <v>58.31</v>
      </c>
      <c r="D24" s="140">
        <v>1</v>
      </c>
      <c r="E24" s="145" t="s">
        <v>771</v>
      </c>
      <c r="F24" s="134">
        <v>3.03</v>
      </c>
      <c r="G24" s="134">
        <v>27.23</v>
      </c>
      <c r="H24" s="134"/>
      <c r="I24" s="134" t="s">
        <v>770</v>
      </c>
    </row>
    <row r="25" spans="1:9" ht="18" x14ac:dyDescent="0.25">
      <c r="A25" s="134"/>
      <c r="B25" s="134"/>
      <c r="C25" s="134"/>
      <c r="D25" s="140">
        <f>+D24+1</f>
        <v>2</v>
      </c>
      <c r="E25" s="145" t="s">
        <v>772</v>
      </c>
      <c r="F25" s="134">
        <f>+G24</f>
        <v>27.23</v>
      </c>
      <c r="G25" s="134">
        <v>45.43</v>
      </c>
      <c r="H25" s="134"/>
      <c r="I25" s="134"/>
    </row>
    <row r="26" spans="1:9" ht="18" x14ac:dyDescent="0.25">
      <c r="A26" s="134"/>
      <c r="B26" s="134"/>
      <c r="C26" s="134"/>
      <c r="D26" s="140">
        <f>+D25+1</f>
        <v>3</v>
      </c>
      <c r="E26" s="145" t="s">
        <v>773</v>
      </c>
      <c r="F26" s="134">
        <f>+G25</f>
        <v>45.43</v>
      </c>
      <c r="G26" s="134">
        <v>57.22</v>
      </c>
      <c r="H26" s="145" t="s">
        <v>774</v>
      </c>
      <c r="I26" s="134"/>
    </row>
    <row r="27" spans="1:9" ht="18" x14ac:dyDescent="0.25">
      <c r="A27" s="134"/>
      <c r="B27" s="134"/>
      <c r="C27" s="134"/>
      <c r="D27" s="134"/>
      <c r="E27" s="134"/>
      <c r="F27" s="134"/>
      <c r="G27" s="134"/>
      <c r="H27" s="134"/>
      <c r="I27" s="134"/>
    </row>
    <row r="28" spans="1:9" ht="18" x14ac:dyDescent="0.25">
      <c r="A28" s="134">
        <v>7</v>
      </c>
      <c r="B28" s="135">
        <v>44133</v>
      </c>
      <c r="C28" s="134">
        <v>59.15</v>
      </c>
      <c r="D28" s="140">
        <v>1</v>
      </c>
      <c r="E28" s="145" t="s">
        <v>775</v>
      </c>
      <c r="F28" s="134">
        <v>4.29</v>
      </c>
      <c r="G28" s="134">
        <v>9.0299999999999994</v>
      </c>
      <c r="H28" s="134"/>
      <c r="I28" s="134" t="s">
        <v>778</v>
      </c>
    </row>
    <row r="29" spans="1:9" ht="18" x14ac:dyDescent="0.25">
      <c r="A29" s="134"/>
      <c r="B29" s="134"/>
      <c r="C29" s="134"/>
      <c r="D29" s="140">
        <f>+D28+1</f>
        <v>2</v>
      </c>
      <c r="E29" s="145" t="s">
        <v>776</v>
      </c>
      <c r="F29" s="134">
        <f>+G28</f>
        <v>9.0299999999999994</v>
      </c>
      <c r="G29" s="134">
        <v>23.21</v>
      </c>
      <c r="H29" s="134"/>
      <c r="I29" s="134"/>
    </row>
    <row r="30" spans="1:9" ht="18" x14ac:dyDescent="0.25">
      <c r="A30" s="134"/>
      <c r="B30" s="134"/>
      <c r="C30" s="134"/>
      <c r="D30" s="140">
        <f>+D29+1</f>
        <v>3</v>
      </c>
      <c r="E30" s="145" t="s">
        <v>777</v>
      </c>
      <c r="F30" s="134">
        <f t="shared" ref="F30:F31" si="0">+G29</f>
        <v>23.21</v>
      </c>
      <c r="G30" s="134">
        <v>37.33</v>
      </c>
      <c r="H30" s="134"/>
      <c r="I30" s="134"/>
    </row>
    <row r="31" spans="1:9" ht="18" x14ac:dyDescent="0.25">
      <c r="A31" s="134"/>
      <c r="B31" s="134"/>
      <c r="C31" s="134"/>
      <c r="D31" s="140">
        <f>+D30+1</f>
        <v>4</v>
      </c>
      <c r="E31" s="146" t="s">
        <v>779</v>
      </c>
      <c r="F31" s="134">
        <f t="shared" si="0"/>
        <v>37.33</v>
      </c>
      <c r="G31" s="134">
        <v>50.36</v>
      </c>
      <c r="H31" s="134"/>
      <c r="I31" s="134"/>
    </row>
    <row r="32" spans="1:9" ht="18" x14ac:dyDescent="0.25">
      <c r="A32" s="134"/>
      <c r="B32" s="134"/>
      <c r="C32" s="134"/>
      <c r="D32" s="140">
        <f t="shared" ref="D32" si="1">+D31+1</f>
        <v>5</v>
      </c>
      <c r="E32" s="146" t="s">
        <v>780</v>
      </c>
      <c r="F32" s="134">
        <f>+G31</f>
        <v>50.36</v>
      </c>
      <c r="G32" s="134">
        <v>58.39</v>
      </c>
      <c r="H32" s="146" t="s">
        <v>782</v>
      </c>
      <c r="I32" s="134"/>
    </row>
    <row r="33" spans="1:9" ht="18" x14ac:dyDescent="0.25">
      <c r="A33" s="134"/>
      <c r="B33" s="134"/>
      <c r="C33" s="134"/>
      <c r="D33" s="140"/>
      <c r="E33" s="134"/>
      <c r="F33" s="134"/>
      <c r="G33" s="134"/>
      <c r="H33" s="134"/>
      <c r="I33" s="134"/>
    </row>
    <row r="34" spans="1:9" ht="18" x14ac:dyDescent="0.25">
      <c r="A34" s="134">
        <v>8</v>
      </c>
      <c r="B34" s="135">
        <v>44134</v>
      </c>
      <c r="C34" s="134">
        <v>45.48</v>
      </c>
      <c r="D34" s="140">
        <v>1</v>
      </c>
      <c r="E34" s="146" t="s">
        <v>781</v>
      </c>
      <c r="F34" s="134">
        <v>4.16</v>
      </c>
      <c r="G34" s="134">
        <v>13.19</v>
      </c>
      <c r="H34" s="134"/>
      <c r="I34" s="134" t="s">
        <v>787</v>
      </c>
    </row>
    <row r="35" spans="1:9" ht="18" x14ac:dyDescent="0.25">
      <c r="A35" s="134"/>
      <c r="B35" s="134"/>
      <c r="C35" s="134"/>
      <c r="D35" s="140">
        <f>+D34+1</f>
        <v>2</v>
      </c>
      <c r="E35" s="148" t="s">
        <v>784</v>
      </c>
      <c r="F35" s="134">
        <f>+G34</f>
        <v>13.19</v>
      </c>
      <c r="G35" s="134">
        <v>28.55</v>
      </c>
      <c r="H35" s="134"/>
      <c r="I35" s="134"/>
    </row>
    <row r="36" spans="1:9" ht="18" x14ac:dyDescent="0.25">
      <c r="A36" s="134"/>
      <c r="B36" s="134"/>
      <c r="C36" s="134"/>
      <c r="D36" s="140">
        <f>+D35+1</f>
        <v>3</v>
      </c>
      <c r="E36" s="148" t="s">
        <v>785</v>
      </c>
      <c r="F36" s="134">
        <f t="shared" ref="F36" si="2">+G35</f>
        <v>28.55</v>
      </c>
      <c r="G36" s="134">
        <v>44.45</v>
      </c>
      <c r="H36" s="149" t="s">
        <v>788</v>
      </c>
      <c r="I36" s="134"/>
    </row>
    <row r="37" spans="1:9" ht="18" x14ac:dyDescent="0.25">
      <c r="A37" s="134"/>
      <c r="B37" s="134"/>
      <c r="C37" s="134"/>
      <c r="D37" s="140"/>
      <c r="E37" s="148"/>
      <c r="F37" s="134"/>
      <c r="G37" s="134"/>
      <c r="H37" s="134"/>
      <c r="I37" s="134"/>
    </row>
    <row r="38" spans="1:9" ht="18" x14ac:dyDescent="0.25">
      <c r="A38" s="134">
        <v>9</v>
      </c>
      <c r="B38" s="135">
        <v>44135</v>
      </c>
      <c r="C38" s="150" t="s">
        <v>605</v>
      </c>
      <c r="D38" s="140">
        <v>1</v>
      </c>
      <c r="E38" s="149" t="s">
        <v>789</v>
      </c>
      <c r="F38" s="134">
        <v>1.01</v>
      </c>
      <c r="G38" s="134">
        <v>10.42</v>
      </c>
      <c r="H38" s="134"/>
      <c r="I38" s="134" t="s">
        <v>792</v>
      </c>
    </row>
    <row r="39" spans="1:9" ht="18" x14ac:dyDescent="0.25">
      <c r="A39" s="134"/>
      <c r="B39" s="134"/>
      <c r="C39" s="134"/>
      <c r="D39" s="140">
        <f>+D38+1</f>
        <v>2</v>
      </c>
      <c r="E39" s="149" t="s">
        <v>786</v>
      </c>
      <c r="F39" s="134">
        <f>+G38</f>
        <v>10.42</v>
      </c>
      <c r="G39" s="136">
        <v>26.4</v>
      </c>
      <c r="H39" s="134"/>
      <c r="I39" s="134"/>
    </row>
    <row r="40" spans="1:9" ht="18" x14ac:dyDescent="0.25">
      <c r="A40" s="134"/>
      <c r="B40" s="134"/>
      <c r="C40" s="134"/>
      <c r="D40" s="140">
        <f>+D39+1</f>
        <v>3</v>
      </c>
      <c r="E40" s="149" t="s">
        <v>790</v>
      </c>
      <c r="F40" s="136">
        <f>+G39</f>
        <v>26.4</v>
      </c>
      <c r="G40" s="134">
        <v>47.33</v>
      </c>
      <c r="H40" s="134"/>
      <c r="I40" s="134"/>
    </row>
    <row r="41" spans="1:9" ht="18" x14ac:dyDescent="0.25">
      <c r="A41" s="134"/>
      <c r="B41" s="134"/>
      <c r="C41" s="134"/>
      <c r="D41" s="140">
        <f>+D40+1</f>
        <v>4</v>
      </c>
      <c r="E41" s="150" t="s">
        <v>791</v>
      </c>
      <c r="F41" s="134">
        <f>+G40</f>
        <v>47.33</v>
      </c>
      <c r="G41" s="134">
        <v>59.55</v>
      </c>
      <c r="H41" s="151" t="s">
        <v>794</v>
      </c>
      <c r="I41" s="134"/>
    </row>
    <row r="42" spans="1:9" ht="18" x14ac:dyDescent="0.25">
      <c r="A42" s="134"/>
      <c r="B42" s="134"/>
      <c r="C42" s="134"/>
      <c r="D42" s="134"/>
      <c r="E42" s="134"/>
      <c r="F42" s="134"/>
      <c r="G42" s="134"/>
      <c r="H42" s="134"/>
      <c r="I42" s="134"/>
    </row>
    <row r="43" spans="1:9" ht="18" x14ac:dyDescent="0.25">
      <c r="A43" s="134">
        <v>10</v>
      </c>
      <c r="B43" s="135">
        <v>44136</v>
      </c>
      <c r="C43" s="151" t="s">
        <v>793</v>
      </c>
      <c r="D43" s="140">
        <v>1</v>
      </c>
      <c r="E43" s="151" t="s">
        <v>795</v>
      </c>
      <c r="F43" s="134">
        <v>3.12</v>
      </c>
      <c r="G43" s="134">
        <v>10.16</v>
      </c>
      <c r="H43" s="134"/>
      <c r="I43" s="134" t="s">
        <v>799</v>
      </c>
    </row>
    <row r="44" spans="1:9" ht="18" x14ac:dyDescent="0.25">
      <c r="A44" s="134"/>
      <c r="B44" s="134"/>
      <c r="C44" s="134"/>
      <c r="D44" s="140">
        <f>+D43+1</f>
        <v>2</v>
      </c>
      <c r="E44" s="151" t="s">
        <v>796</v>
      </c>
      <c r="F44" s="134">
        <f>+G43</f>
        <v>10.16</v>
      </c>
      <c r="G44" s="134">
        <v>33.549999999999997</v>
      </c>
      <c r="H44" s="134"/>
      <c r="I44" s="134"/>
    </row>
    <row r="45" spans="1:9" ht="18" x14ac:dyDescent="0.25">
      <c r="A45" s="134"/>
      <c r="B45" s="134"/>
      <c r="C45" s="134"/>
      <c r="D45" s="140">
        <f>+D44+1</f>
        <v>3</v>
      </c>
      <c r="E45" s="151" t="s">
        <v>797</v>
      </c>
      <c r="F45" s="134">
        <f t="shared" ref="F45" si="3">+G44</f>
        <v>33.549999999999997</v>
      </c>
      <c r="G45" s="134">
        <v>59.05</v>
      </c>
      <c r="H45" s="151" t="s">
        <v>798</v>
      </c>
      <c r="I45" s="134"/>
    </row>
    <row r="46" spans="1:9" ht="18" x14ac:dyDescent="0.25">
      <c r="A46" s="134"/>
      <c r="B46" s="134"/>
      <c r="C46" s="134"/>
      <c r="D46" s="140"/>
      <c r="E46" s="134"/>
      <c r="F46" s="134"/>
      <c r="G46" s="134"/>
      <c r="H46" s="134"/>
      <c r="I46" s="134"/>
    </row>
    <row r="47" spans="1:9" ht="18" x14ac:dyDescent="0.25">
      <c r="A47" s="151">
        <v>11</v>
      </c>
      <c r="B47" s="135">
        <v>44137</v>
      </c>
      <c r="C47" s="152" t="s">
        <v>695</v>
      </c>
      <c r="E47" s="151" t="s">
        <v>800</v>
      </c>
      <c r="F47" s="134">
        <v>4.5599999999999996</v>
      </c>
      <c r="G47" s="134">
        <v>7.55</v>
      </c>
      <c r="H47" s="134"/>
      <c r="I47" s="134" t="s">
        <v>804</v>
      </c>
    </row>
    <row r="48" spans="1:9" ht="18" x14ac:dyDescent="0.25">
      <c r="A48" s="134"/>
      <c r="B48" s="134"/>
      <c r="C48" s="134"/>
      <c r="E48" s="151" t="s">
        <v>801</v>
      </c>
      <c r="F48" s="134">
        <f>+G47</f>
        <v>7.55</v>
      </c>
      <c r="G48" s="134">
        <v>20.22</v>
      </c>
      <c r="H48" s="134"/>
      <c r="I48" s="134"/>
    </row>
    <row r="49" spans="1:9" ht="18" x14ac:dyDescent="0.25">
      <c r="A49" s="134"/>
      <c r="B49" s="134"/>
      <c r="C49" s="134"/>
      <c r="E49" s="151" t="s">
        <v>802</v>
      </c>
      <c r="F49" s="134">
        <f t="shared" ref="F49:F51" si="4">+G48</f>
        <v>20.22</v>
      </c>
      <c r="G49" s="134">
        <v>32.18</v>
      </c>
      <c r="H49" s="134"/>
      <c r="I49" s="134"/>
    </row>
    <row r="50" spans="1:9" ht="18" x14ac:dyDescent="0.25">
      <c r="A50" s="134"/>
      <c r="B50" s="134"/>
      <c r="C50" s="134"/>
      <c r="E50" s="151" t="s">
        <v>803</v>
      </c>
      <c r="F50" s="134">
        <f t="shared" si="4"/>
        <v>32.18</v>
      </c>
      <c r="G50" s="134">
        <v>49.37</v>
      </c>
      <c r="H50" s="134"/>
      <c r="I50" s="134"/>
    </row>
    <row r="51" spans="1:9" ht="18" x14ac:dyDescent="0.25">
      <c r="A51" s="134"/>
      <c r="B51" s="134"/>
      <c r="C51" s="134"/>
      <c r="D51" s="140">
        <f>+D56+1</f>
        <v>5</v>
      </c>
      <c r="E51" s="152" t="s">
        <v>805</v>
      </c>
      <c r="F51" s="134">
        <f t="shared" si="4"/>
        <v>49.37</v>
      </c>
      <c r="G51" s="134">
        <v>59.49</v>
      </c>
      <c r="H51" s="152" t="s">
        <v>806</v>
      </c>
      <c r="I51" s="134"/>
    </row>
    <row r="52" spans="1:9" ht="18" x14ac:dyDescent="0.25">
      <c r="A52" s="134"/>
      <c r="B52" s="134"/>
      <c r="C52" s="134"/>
      <c r="D52" s="134"/>
      <c r="E52" s="134"/>
      <c r="F52" s="134"/>
      <c r="G52" s="134"/>
      <c r="H52" s="134"/>
      <c r="I52" s="134"/>
    </row>
    <row r="53" spans="1:9" ht="18" x14ac:dyDescent="0.25">
      <c r="A53" s="134">
        <v>12</v>
      </c>
      <c r="B53" s="135">
        <v>44138</v>
      </c>
      <c r="C53" s="153" t="s">
        <v>811</v>
      </c>
      <c r="D53" s="140">
        <v>1</v>
      </c>
      <c r="E53" s="152" t="s">
        <v>807</v>
      </c>
      <c r="F53" s="136">
        <v>6.3</v>
      </c>
      <c r="G53" s="134">
        <v>8.52</v>
      </c>
      <c r="H53" s="134"/>
      <c r="I53" s="134" t="s">
        <v>812</v>
      </c>
    </row>
    <row r="54" spans="1:9" ht="18" x14ac:dyDescent="0.25">
      <c r="A54" s="134"/>
      <c r="B54" s="134"/>
      <c r="C54" s="134"/>
      <c r="D54" s="140">
        <f>+D53+1</f>
        <v>2</v>
      </c>
      <c r="E54" s="152" t="s">
        <v>808</v>
      </c>
      <c r="F54" s="136">
        <f>+G53</f>
        <v>8.52</v>
      </c>
      <c r="G54" s="134">
        <v>27.2</v>
      </c>
      <c r="H54" s="134"/>
      <c r="I54" s="134"/>
    </row>
    <row r="55" spans="1:9" ht="18" x14ac:dyDescent="0.25">
      <c r="A55" s="134"/>
      <c r="B55" s="134"/>
      <c r="C55" s="134"/>
      <c r="D55" s="140">
        <f>+D54+1</f>
        <v>3</v>
      </c>
      <c r="E55" s="152" t="s">
        <v>809</v>
      </c>
      <c r="F55" s="136">
        <f t="shared" ref="F55:F56" si="5">+G54</f>
        <v>27.2</v>
      </c>
      <c r="G55" s="134">
        <v>46.42</v>
      </c>
      <c r="H55" s="134"/>
      <c r="I55" s="134"/>
    </row>
    <row r="56" spans="1:9" ht="18" x14ac:dyDescent="0.25">
      <c r="A56" s="134"/>
      <c r="B56" s="134"/>
      <c r="C56" s="134"/>
      <c r="D56" s="140">
        <f>+D55+1</f>
        <v>4</v>
      </c>
      <c r="E56" s="152" t="s">
        <v>810</v>
      </c>
      <c r="F56" s="136">
        <f t="shared" si="5"/>
        <v>46.42</v>
      </c>
      <c r="G56" s="153" t="s">
        <v>813</v>
      </c>
      <c r="H56" s="134"/>
      <c r="I56" s="134"/>
    </row>
    <row r="57" spans="1:9" ht="18" x14ac:dyDescent="0.25">
      <c r="A57" s="134"/>
      <c r="B57" s="134"/>
      <c r="C57" s="134"/>
      <c r="D57" s="134"/>
      <c r="E57" s="134"/>
      <c r="F57" s="134"/>
      <c r="G57" s="134"/>
      <c r="H57" s="134"/>
      <c r="I57" s="134"/>
    </row>
    <row r="58" spans="1:9" ht="18" x14ac:dyDescent="0.25">
      <c r="A58" s="134">
        <v>13</v>
      </c>
      <c r="B58" s="135">
        <v>44139</v>
      </c>
      <c r="C58" s="134">
        <v>59.22</v>
      </c>
      <c r="D58" s="140">
        <v>1</v>
      </c>
      <c r="E58" s="153" t="s">
        <v>814</v>
      </c>
      <c r="F58" s="134">
        <v>2.02</v>
      </c>
      <c r="G58" s="134">
        <v>18.13</v>
      </c>
      <c r="H58" s="134"/>
      <c r="I58" s="134" t="s">
        <v>817</v>
      </c>
    </row>
    <row r="59" spans="1:9" ht="18" x14ac:dyDescent="0.25">
      <c r="A59" s="134"/>
      <c r="B59" s="134"/>
      <c r="C59" s="134"/>
      <c r="D59" s="140">
        <f>+D58+1</f>
        <v>2</v>
      </c>
      <c r="E59" s="153" t="s">
        <v>815</v>
      </c>
      <c r="F59" s="134">
        <f>+G58</f>
        <v>18.13</v>
      </c>
      <c r="G59" s="134">
        <v>39.56</v>
      </c>
      <c r="H59" s="134"/>
      <c r="I59" s="134"/>
    </row>
    <row r="60" spans="1:9" ht="18" x14ac:dyDescent="0.25">
      <c r="A60" s="134"/>
      <c r="B60" s="134"/>
      <c r="C60" s="134"/>
      <c r="D60" s="140">
        <f>+D59+1</f>
        <v>3</v>
      </c>
      <c r="E60" s="153" t="s">
        <v>816</v>
      </c>
      <c r="F60" s="136">
        <f t="shared" ref="F60:F61" si="6">+G59</f>
        <v>39.56</v>
      </c>
      <c r="G60" s="136">
        <v>55.2</v>
      </c>
      <c r="H60" s="134"/>
      <c r="I60" s="134"/>
    </row>
    <row r="61" spans="1:9" ht="18" x14ac:dyDescent="0.25">
      <c r="A61" s="134"/>
      <c r="B61" s="134"/>
      <c r="C61" s="134"/>
      <c r="D61" s="140">
        <f>+D60+1</f>
        <v>4</v>
      </c>
      <c r="E61" s="154" t="s">
        <v>818</v>
      </c>
      <c r="F61" s="136">
        <f t="shared" si="6"/>
        <v>55.2</v>
      </c>
      <c r="G61" s="136">
        <v>58.4</v>
      </c>
      <c r="H61" s="155" t="s">
        <v>818</v>
      </c>
      <c r="I61" s="134"/>
    </row>
    <row r="62" spans="1:9" ht="18" x14ac:dyDescent="0.25">
      <c r="A62" s="134"/>
      <c r="B62" s="134"/>
      <c r="C62" s="134"/>
      <c r="D62" s="134"/>
      <c r="E62" s="134"/>
      <c r="F62" s="134"/>
      <c r="G62" s="134"/>
      <c r="H62" s="134"/>
      <c r="I62" s="134"/>
    </row>
    <row r="63" spans="1:9" ht="18" x14ac:dyDescent="0.25">
      <c r="A63" s="134">
        <v>14</v>
      </c>
      <c r="B63" s="135">
        <v>44140</v>
      </c>
      <c r="C63" s="134">
        <v>52.17</v>
      </c>
      <c r="D63" s="140">
        <v>1</v>
      </c>
      <c r="E63" s="155" t="s">
        <v>819</v>
      </c>
      <c r="F63" s="134">
        <v>4.2300000000000004</v>
      </c>
      <c r="G63" s="136">
        <v>13.1</v>
      </c>
      <c r="H63" s="134"/>
      <c r="I63" s="134" t="s">
        <v>820</v>
      </c>
    </row>
    <row r="64" spans="1:9" ht="18" x14ac:dyDescent="0.25">
      <c r="A64" s="134"/>
      <c r="B64" s="134"/>
      <c r="C64" s="134"/>
      <c r="D64" s="140">
        <f>+D63+1</f>
        <v>2</v>
      </c>
      <c r="E64" s="155" t="s">
        <v>821</v>
      </c>
      <c r="F64" s="136">
        <f>+G63</f>
        <v>13.1</v>
      </c>
      <c r="G64" s="136">
        <v>37.28</v>
      </c>
      <c r="H64" s="134"/>
      <c r="I64" s="134"/>
    </row>
    <row r="65" spans="1:9" ht="18" x14ac:dyDescent="0.25">
      <c r="A65" s="134"/>
      <c r="B65" s="134"/>
      <c r="C65" s="134"/>
      <c r="D65" s="140">
        <f>+D64+1</f>
        <v>3</v>
      </c>
      <c r="E65" s="155" t="s">
        <v>822</v>
      </c>
      <c r="F65" s="136">
        <f>+G64</f>
        <v>37.28</v>
      </c>
      <c r="G65" s="136">
        <v>51.1</v>
      </c>
      <c r="H65" s="134"/>
      <c r="I65" s="134"/>
    </row>
    <row r="66" spans="1:9" ht="18" x14ac:dyDescent="0.25">
      <c r="A66" s="134"/>
      <c r="B66" s="134"/>
      <c r="C66" s="134"/>
      <c r="D66" s="140"/>
      <c r="E66" s="134"/>
      <c r="F66" s="136"/>
      <c r="G66" s="134"/>
      <c r="H66" s="134"/>
      <c r="I66" s="134"/>
    </row>
    <row r="67" spans="1:9" ht="18" x14ac:dyDescent="0.25">
      <c r="A67" s="134">
        <v>15</v>
      </c>
      <c r="B67" s="135">
        <v>44141</v>
      </c>
      <c r="C67" s="134">
        <v>52.11</v>
      </c>
      <c r="D67" s="140">
        <v>1</v>
      </c>
      <c r="E67" s="155" t="s">
        <v>823</v>
      </c>
      <c r="F67" s="136">
        <v>1.02</v>
      </c>
      <c r="G67" s="134">
        <v>11.47</v>
      </c>
      <c r="H67" s="134"/>
      <c r="I67" s="134" t="s">
        <v>827</v>
      </c>
    </row>
    <row r="68" spans="1:9" ht="18" x14ac:dyDescent="0.25">
      <c r="A68" s="134"/>
      <c r="B68" s="134"/>
      <c r="C68" s="134"/>
      <c r="D68" s="140">
        <f>+D67+1</f>
        <v>2</v>
      </c>
      <c r="E68" s="155" t="s">
        <v>824</v>
      </c>
      <c r="F68" s="134">
        <f>+G67</f>
        <v>11.47</v>
      </c>
      <c r="G68" s="134">
        <v>21.45</v>
      </c>
      <c r="H68" s="134"/>
      <c r="I68" s="134"/>
    </row>
    <row r="69" spans="1:9" ht="18" x14ac:dyDescent="0.25">
      <c r="A69" s="134"/>
      <c r="B69" s="134"/>
      <c r="C69" s="134"/>
      <c r="D69" s="140">
        <f>+D68+1</f>
        <v>3</v>
      </c>
      <c r="E69" s="155" t="s">
        <v>825</v>
      </c>
      <c r="F69" s="134">
        <f t="shared" ref="F69:F70" si="7">+G68</f>
        <v>21.45</v>
      </c>
      <c r="G69" s="134">
        <v>37.07</v>
      </c>
      <c r="H69" s="134"/>
      <c r="I69" s="134"/>
    </row>
    <row r="70" spans="1:9" ht="18" x14ac:dyDescent="0.25">
      <c r="A70" s="134"/>
      <c r="B70" s="134"/>
      <c r="C70" s="134"/>
      <c r="D70" s="140">
        <f>+D69+1</f>
        <v>4</v>
      </c>
      <c r="E70" s="155" t="s">
        <v>826</v>
      </c>
      <c r="F70" s="134">
        <f t="shared" si="7"/>
        <v>37.07</v>
      </c>
      <c r="G70" s="134">
        <v>51.33</v>
      </c>
      <c r="H70" s="134"/>
      <c r="I70" s="134"/>
    </row>
    <row r="71" spans="1:9" ht="18" x14ac:dyDescent="0.25">
      <c r="A71" s="134"/>
      <c r="B71" s="134"/>
      <c r="C71" s="134"/>
      <c r="D71" s="134"/>
      <c r="E71" s="134"/>
      <c r="F71" s="134"/>
      <c r="G71" s="134"/>
      <c r="H71" s="134"/>
      <c r="I71" s="134"/>
    </row>
    <row r="72" spans="1:9" ht="18" x14ac:dyDescent="0.25">
      <c r="A72" s="134"/>
      <c r="B72" s="134"/>
      <c r="C72" s="134"/>
      <c r="D72" s="134"/>
      <c r="E72" s="134"/>
      <c r="F72" s="134"/>
      <c r="G72" s="134"/>
      <c r="H72" s="134"/>
      <c r="I72" s="134"/>
    </row>
    <row r="73" spans="1:9" ht="18" x14ac:dyDescent="0.25">
      <c r="A73" s="134"/>
      <c r="B73" s="134"/>
      <c r="C73" s="134"/>
      <c r="D73" s="134"/>
      <c r="E73" s="134"/>
      <c r="F73" s="134"/>
      <c r="G73" s="134"/>
      <c r="H73" s="134"/>
      <c r="I73" s="134"/>
    </row>
    <row r="74" spans="1:9" ht="18" x14ac:dyDescent="0.25">
      <c r="A74" s="134"/>
      <c r="B74" s="134"/>
      <c r="C74" s="134"/>
      <c r="D74" s="134"/>
      <c r="E74" s="134"/>
      <c r="F74" s="134"/>
      <c r="G74" s="134"/>
      <c r="H74" s="134"/>
      <c r="I74" s="134"/>
    </row>
    <row r="75" spans="1:9" ht="18" x14ac:dyDescent="0.25">
      <c r="A75" s="134"/>
      <c r="B75" s="134"/>
      <c r="C75" s="134"/>
      <c r="D75" s="134"/>
      <c r="E75" s="134"/>
      <c r="F75" s="134"/>
      <c r="G75" s="134"/>
      <c r="H75" s="134"/>
      <c r="I75" s="134"/>
    </row>
    <row r="76" spans="1:9" ht="18" x14ac:dyDescent="0.25">
      <c r="A76" s="134"/>
      <c r="B76" s="134"/>
      <c r="C76" s="134"/>
      <c r="D76" s="134"/>
      <c r="E76" s="134"/>
      <c r="F76" s="134"/>
      <c r="G76" s="134"/>
      <c r="H76" s="134"/>
      <c r="I76" s="134"/>
    </row>
    <row r="77" spans="1:9" ht="18" x14ac:dyDescent="0.25">
      <c r="A77" s="134"/>
      <c r="B77" s="134"/>
      <c r="C77" s="134"/>
      <c r="D77" s="134"/>
      <c r="E77" s="134"/>
      <c r="F77" s="134"/>
      <c r="G77" s="134"/>
      <c r="H77" s="134"/>
      <c r="I77" s="134"/>
    </row>
    <row r="78" spans="1:9" ht="18" x14ac:dyDescent="0.25">
      <c r="A78" s="134"/>
      <c r="B78" s="134"/>
      <c r="C78" s="134"/>
      <c r="D78" s="134"/>
      <c r="E78" s="134"/>
      <c r="F78" s="134"/>
      <c r="G78" s="134"/>
      <c r="H78" s="134"/>
      <c r="I78" s="134"/>
    </row>
    <row r="79" spans="1:9" ht="18" x14ac:dyDescent="0.25">
      <c r="A79" s="134"/>
      <c r="B79" s="134"/>
      <c r="C79" s="134"/>
      <c r="D79" s="134"/>
      <c r="E79" s="134"/>
      <c r="F79" s="134"/>
      <c r="G79" s="134"/>
      <c r="H79" s="134"/>
      <c r="I79" s="134"/>
    </row>
    <row r="80" spans="1:9" ht="18" x14ac:dyDescent="0.25">
      <c r="A80" s="134"/>
      <c r="B80" s="134"/>
      <c r="C80" s="134"/>
      <c r="D80" s="134"/>
      <c r="E80" s="134"/>
      <c r="F80" s="134"/>
      <c r="G80" s="134"/>
      <c r="H80" s="134"/>
      <c r="I80" s="134"/>
    </row>
    <row r="81" spans="1:9" ht="18" x14ac:dyDescent="0.25">
      <c r="A81" s="134"/>
      <c r="B81" s="134"/>
      <c r="C81" s="134"/>
      <c r="D81" s="134"/>
      <c r="E81" s="134"/>
      <c r="F81" s="134"/>
      <c r="G81" s="134"/>
      <c r="H81" s="134"/>
      <c r="I81" s="134"/>
    </row>
    <row r="82" spans="1:9" ht="18" x14ac:dyDescent="0.25">
      <c r="A82" s="134"/>
      <c r="B82" s="134"/>
      <c r="C82" s="134"/>
      <c r="D82" s="134"/>
      <c r="E82" s="134"/>
      <c r="F82" s="134"/>
      <c r="G82" s="134"/>
      <c r="H82" s="134"/>
      <c r="I82" s="134"/>
    </row>
    <row r="83" spans="1:9" ht="18" x14ac:dyDescent="0.25">
      <c r="A83" s="134"/>
      <c r="B83" s="134"/>
      <c r="C83" s="134"/>
      <c r="D83" s="134"/>
      <c r="E83" s="134"/>
      <c r="F83" s="134"/>
      <c r="G83" s="134"/>
      <c r="H83" s="134"/>
      <c r="I83" s="134"/>
    </row>
    <row r="84" spans="1:9" ht="18" x14ac:dyDescent="0.25">
      <c r="A84" s="134"/>
      <c r="B84" s="134"/>
      <c r="C84" s="134"/>
      <c r="D84" s="134"/>
      <c r="E84" s="134"/>
      <c r="F84" s="134"/>
      <c r="G84" s="134"/>
      <c r="H84" s="134"/>
      <c r="I84" s="134"/>
    </row>
    <row r="85" spans="1:9" ht="18" x14ac:dyDescent="0.25">
      <c r="A85" s="134"/>
      <c r="B85" s="134"/>
      <c r="C85" s="134"/>
      <c r="D85" s="134"/>
      <c r="E85" s="134"/>
      <c r="F85" s="134"/>
      <c r="G85" s="134"/>
      <c r="H85" s="134"/>
      <c r="I85" s="13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Kandam1</vt:lpstr>
      <vt:lpstr>Kandam2</vt:lpstr>
      <vt:lpstr>Kandam3</vt:lpstr>
      <vt:lpstr>Kandam4</vt:lpstr>
      <vt:lpstr>Kandam5</vt:lpstr>
      <vt:lpstr>Kandam6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2020-11-06T16:25:29Z</dcterms:modified>
</cp:coreProperties>
</file>