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8B1C1059-6A75-4030-B10A-0A47A1E605AB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4.1" sheetId="15" r:id="rId1"/>
    <sheet name="4.2" sheetId="16" r:id="rId2"/>
    <sheet name="4.3" sheetId="17" r:id="rId3"/>
    <sheet name="4.4" sheetId="18" r:id="rId4"/>
    <sheet name="4.5" sheetId="19" r:id="rId5"/>
    <sheet name="4.6" sheetId="20" r:id="rId6"/>
    <sheet name="total 4.1 to 4.7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20" l="1"/>
  <c r="F55" i="20" s="1"/>
  <c r="F57" i="20" s="1"/>
  <c r="J50" i="20"/>
  <c r="F50" i="20"/>
  <c r="J49" i="20"/>
  <c r="F49" i="20"/>
  <c r="L48" i="20"/>
  <c r="K48" i="20"/>
  <c r="J48" i="20"/>
  <c r="I48" i="20"/>
  <c r="H48" i="20"/>
  <c r="G48" i="20"/>
  <c r="F48" i="20"/>
  <c r="E48" i="20"/>
  <c r="D48" i="20"/>
  <c r="C48" i="20"/>
  <c r="B48" i="20"/>
  <c r="F35" i="19"/>
  <c r="F36" i="19" s="1"/>
  <c r="F38" i="19" s="1"/>
  <c r="J31" i="19"/>
  <c r="F31" i="19"/>
  <c r="J30" i="19"/>
  <c r="F30" i="19"/>
  <c r="G4" i="19"/>
  <c r="F58" i="20" l="1"/>
  <c r="J51" i="20"/>
  <c r="J53" i="20" s="1"/>
  <c r="J55" i="20" s="1"/>
  <c r="J32" i="19"/>
  <c r="J34" i="19" s="1"/>
  <c r="J36" i="19" s="1"/>
  <c r="F39" i="19"/>
  <c r="L29" i="19" l="1"/>
  <c r="K29" i="19"/>
  <c r="J29" i="19"/>
  <c r="I29" i="19"/>
  <c r="H29" i="19"/>
  <c r="G29" i="19"/>
  <c r="F29" i="19"/>
  <c r="E29" i="19"/>
  <c r="D29" i="19"/>
  <c r="C29" i="19"/>
  <c r="B29" i="19"/>
  <c r="J41" i="18"/>
  <c r="F41" i="18"/>
  <c r="J40" i="18"/>
  <c r="F40" i="18"/>
  <c r="F45" i="18" s="1"/>
  <c r="F46" i="18" s="1"/>
  <c r="F48" i="18" s="1"/>
  <c r="L39" i="18"/>
  <c r="K39" i="18"/>
  <c r="J39" i="18"/>
  <c r="I39" i="18"/>
  <c r="H39" i="18"/>
  <c r="G39" i="18"/>
  <c r="F39" i="18"/>
  <c r="E39" i="18"/>
  <c r="D39" i="18"/>
  <c r="C39" i="18"/>
  <c r="B39" i="18"/>
  <c r="F44" i="17"/>
  <c r="F45" i="17" s="1"/>
  <c r="F47" i="17" s="1"/>
  <c r="J40" i="17"/>
  <c r="F40" i="17"/>
  <c r="J39" i="17"/>
  <c r="F39" i="17"/>
  <c r="F57" i="16"/>
  <c r="J42" i="18" l="1"/>
  <c r="J44" i="18" s="1"/>
  <c r="J46" i="18" s="1"/>
  <c r="F49" i="18"/>
  <c r="J41" i="17"/>
  <c r="J43" i="17" s="1"/>
  <c r="J45" i="17" s="1"/>
  <c r="F48" i="17"/>
  <c r="F56" i="16"/>
  <c r="J52" i="16"/>
  <c r="F52" i="16"/>
  <c r="J51" i="16"/>
  <c r="F51" i="16"/>
  <c r="B50" i="16"/>
  <c r="C50" i="16"/>
  <c r="D50" i="16"/>
  <c r="E50" i="16"/>
  <c r="F50" i="16"/>
  <c r="G50" i="16"/>
  <c r="H50" i="16"/>
  <c r="I50" i="16"/>
  <c r="J50" i="16"/>
  <c r="K50" i="16"/>
  <c r="L50" i="16"/>
  <c r="J50" i="15"/>
  <c r="F50" i="15"/>
  <c r="J49" i="15"/>
  <c r="F49" i="15"/>
  <c r="F54" i="15" s="1"/>
  <c r="F55" i="15" s="1"/>
  <c r="F57" i="15" s="1"/>
  <c r="L48" i="15"/>
  <c r="K48" i="15"/>
  <c r="J48" i="15"/>
  <c r="I48" i="15"/>
  <c r="H48" i="15"/>
  <c r="G48" i="15"/>
  <c r="F48" i="15"/>
  <c r="E48" i="15"/>
  <c r="D48" i="15"/>
  <c r="C48" i="15"/>
  <c r="B48" i="15"/>
  <c r="F58" i="15" l="1"/>
  <c r="J51" i="15"/>
  <c r="J53" i="15" s="1"/>
  <c r="J55" i="15" s="1"/>
  <c r="I30" i="7" l="1"/>
  <c r="H30" i="7"/>
  <c r="G30" i="7"/>
  <c r="F30" i="7"/>
  <c r="E30" i="7"/>
  <c r="L29" i="7"/>
  <c r="L28" i="7"/>
  <c r="L27" i="7"/>
  <c r="L26" i="7"/>
  <c r="L25" i="7"/>
  <c r="L18" i="7"/>
  <c r="L17" i="7"/>
  <c r="L16" i="7"/>
  <c r="L15" i="7"/>
  <c r="L14" i="7"/>
  <c r="L7" i="7"/>
  <c r="L6" i="7"/>
  <c r="L5" i="7"/>
  <c r="L4" i="7"/>
  <c r="L3" i="7"/>
  <c r="L30" i="7" l="1"/>
  <c r="L31" i="7" s="1"/>
  <c r="I19" i="7" l="1"/>
  <c r="H19" i="7"/>
  <c r="G19" i="7"/>
  <c r="F19" i="7"/>
  <c r="E19" i="7"/>
  <c r="L19" i="7" l="1"/>
  <c r="L20" i="7" s="1"/>
  <c r="L8" i="7" l="1"/>
  <c r="L9" i="7" s="1"/>
  <c r="F59" i="16"/>
  <c r="F60" i="16" s="1"/>
  <c r="J53" i="16" l="1"/>
  <c r="J55" i="16" s="1"/>
  <c r="J57" i="16" s="1"/>
</calcChain>
</file>

<file path=xl/sharedStrings.xml><?xml version="1.0" encoding="utf-8"?>
<sst xmlns="http://schemas.openxmlformats.org/spreadsheetml/2006/main" count="465" uniqueCount="297">
  <si>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</si>
  <si>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</si>
  <si>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</si>
  <si>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</si>
  <si>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</si>
  <si>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</si>
  <si>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</si>
  <si>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</si>
  <si>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</si>
  <si>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</si>
  <si>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</si>
  <si>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</si>
  <si>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</si>
  <si>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</si>
  <si>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</si>
  <si>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</si>
  <si>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</si>
  <si>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</si>
  <si>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</si>
  <si>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</si>
  <si>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</si>
  <si>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</si>
  <si>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</si>
  <si>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</si>
  <si>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</si>
  <si>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</si>
  <si>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</si>
  <si>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</si>
  <si>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</si>
  <si>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</si>
  <si>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</si>
  <si>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</si>
  <si>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</si>
  <si>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</si>
  <si>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</si>
  <si>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</si>
  <si>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</si>
  <si>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</si>
  <si>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</si>
  <si>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</si>
  <si>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</si>
  <si>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</si>
  <si>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</si>
  <si>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</si>
  <si>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</si>
  <si>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46</t>
  </si>
  <si>
    <t>ord</t>
  </si>
  <si>
    <t>Prasnam No.4.1</t>
  </si>
  <si>
    <t>Prasnam No.4.2</t>
  </si>
  <si>
    <t>Prasnam No.4.3</t>
  </si>
  <si>
    <t>Prasnam No.4.4</t>
  </si>
  <si>
    <t>Prasnam No.4.5</t>
  </si>
  <si>
    <t>Prasnam No.4.6</t>
  </si>
  <si>
    <t>Prasnam No.4.1 to 4.6</t>
  </si>
  <si>
    <t>4.1.1.1 :</t>
  </si>
  <si>
    <t>4.1.1.2 :</t>
  </si>
  <si>
    <t>4.1.1.3 :</t>
  </si>
  <si>
    <t>4.1.1.4 :</t>
  </si>
  <si>
    <t>4.1.2.1 :</t>
  </si>
  <si>
    <t>4.1.2.2 :</t>
  </si>
  <si>
    <t>4.1.2.3 :</t>
  </si>
  <si>
    <t>4.1.2.4 :</t>
  </si>
  <si>
    <t>4.1.2.5 :</t>
  </si>
  <si>
    <t>4.1.3.1 :</t>
  </si>
  <si>
    <t>4.1.3.2 :</t>
  </si>
  <si>
    <t>4.1.3.3 :</t>
  </si>
  <si>
    <t>4.1.3.4 :</t>
  </si>
  <si>
    <t>4.1.4.1 :</t>
  </si>
  <si>
    <t>4.1.4.2 :</t>
  </si>
  <si>
    <t>4.1.4.3 :</t>
  </si>
  <si>
    <t>4.1.4.4 :</t>
  </si>
  <si>
    <t>4.1.5.1 :</t>
  </si>
  <si>
    <t>4.1.5.2 :</t>
  </si>
  <si>
    <t>4.1.5.3 :</t>
  </si>
  <si>
    <t>4.1.5.4 :</t>
  </si>
  <si>
    <t>4.1.6.1 :</t>
  </si>
  <si>
    <t>4.1.6.2 :</t>
  </si>
  <si>
    <t>4.1.6.3 :</t>
  </si>
  <si>
    <t>4.1.7.1 :</t>
  </si>
  <si>
    <t>4.1.7.2 :</t>
  </si>
  <si>
    <t>4.1.7.3 :</t>
  </si>
  <si>
    <t>4.1.7.4 :</t>
  </si>
  <si>
    <t>4.1.8.1 :</t>
  </si>
  <si>
    <t>4.1.8.2 :</t>
  </si>
  <si>
    <t>4.1.8.3 :</t>
  </si>
  <si>
    <t>4.1.8.4 :</t>
  </si>
  <si>
    <t>4.1.8.5 :</t>
  </si>
  <si>
    <t>4.1.8.6 :</t>
  </si>
  <si>
    <t>4.1.9.1 :</t>
  </si>
  <si>
    <t>4.1.9.2 :</t>
  </si>
  <si>
    <t>4.1.9.3 :</t>
  </si>
  <si>
    <t>4.1.10.1 :</t>
  </si>
  <si>
    <t>4.1.10.2 :</t>
  </si>
  <si>
    <t>4.1.10.3 :</t>
  </si>
  <si>
    <t>4.1.10.4 :</t>
  </si>
  <si>
    <t>4.1.10.5 :</t>
  </si>
  <si>
    <t>4.1.11.1 :</t>
  </si>
  <si>
    <t>4.1.11.2 :</t>
  </si>
  <si>
    <t>4.1.11.3 :</t>
  </si>
  <si>
    <t>4.1.11.4 :</t>
  </si>
  <si>
    <t>4.2.1.1 :</t>
  </si>
  <si>
    <t>4.2.1.2 :</t>
  </si>
  <si>
    <t>4.2.1.3 :</t>
  </si>
  <si>
    <t>4.2.1.4 :</t>
  </si>
  <si>
    <t>4.2.1.5 :</t>
  </si>
  <si>
    <t>4.2.2.1 :</t>
  </si>
  <si>
    <t>4.2.2.2 :</t>
  </si>
  <si>
    <t>4.2.2.3 :</t>
  </si>
  <si>
    <t>4.2.2.4 :</t>
  </si>
  <si>
    <t>4.2.3.1 :</t>
  </si>
  <si>
    <t>4.2.3.2 :</t>
  </si>
  <si>
    <t>4.2.3.3 :</t>
  </si>
  <si>
    <t>4.2.3.4 :</t>
  </si>
  <si>
    <t>4.2.4.1 :</t>
  </si>
  <si>
    <t>4.2.4.2 :</t>
  </si>
  <si>
    <t>4.2.4.3 :</t>
  </si>
  <si>
    <t>4.2.4.4 :</t>
  </si>
  <si>
    <t>4.2.5.1 :</t>
  </si>
  <si>
    <t>4.2.5.2 :</t>
  </si>
  <si>
    <t>4.2.5.3 :</t>
  </si>
  <si>
    <t>4.2.5.4 :</t>
  </si>
  <si>
    <t>4.2.5.5 :</t>
  </si>
  <si>
    <t>4.2.5.6 :</t>
  </si>
  <si>
    <t>4.2.6.1 :</t>
  </si>
  <si>
    <t>4.2.6.2 :</t>
  </si>
  <si>
    <t>4.2.6.3 :</t>
  </si>
  <si>
    <t>4.2.6.4 :</t>
  </si>
  <si>
    <t>4.2.6.5 :</t>
  </si>
  <si>
    <t>4.2.7.1 :</t>
  </si>
  <si>
    <t>4.2.7.2 :</t>
  </si>
  <si>
    <t>4.2.7.3 :</t>
  </si>
  <si>
    <t>4.2.7.4 :</t>
  </si>
  <si>
    <t>4.2.8.1 :</t>
  </si>
  <si>
    <t>4.2.8.2 :</t>
  </si>
  <si>
    <t>4.2.8.3 :</t>
  </si>
  <si>
    <t>4.2.9.1 :</t>
  </si>
  <si>
    <t>4.2.9.2 :</t>
  </si>
  <si>
    <t>4.2.9.3 :</t>
  </si>
  <si>
    <t>4.2.9.4 :</t>
  </si>
  <si>
    <t>4.2.9.5 :</t>
  </si>
  <si>
    <t>4.2.9.6 :</t>
  </si>
  <si>
    <t>4.2.10.1 :</t>
  </si>
  <si>
    <t>4.2.10.2 :</t>
  </si>
  <si>
    <t>4.2.10.3 :</t>
  </si>
  <si>
    <t>4.2.10.4 :</t>
  </si>
  <si>
    <t>4.2.11.1 :</t>
  </si>
  <si>
    <t>4.2.11.2 :</t>
  </si>
  <si>
    <t>4.2.11.3 :</t>
  </si>
  <si>
    <t>4.3.1.1 :</t>
  </si>
  <si>
    <t>4.3.2.1 :</t>
  </si>
  <si>
    <t>4.3.2.2 :</t>
  </si>
  <si>
    <t>4.3.2.3 :</t>
  </si>
  <si>
    <t>4.3.3.1 :</t>
  </si>
  <si>
    <t>4.3.3.2 :</t>
  </si>
  <si>
    <t>4.3.4.1 :</t>
  </si>
  <si>
    <t>4.3.4.2 :</t>
  </si>
  <si>
    <t>4.3.4.3 :</t>
  </si>
  <si>
    <t>4.3.5.1 :</t>
  </si>
  <si>
    <t>4.3.6.1 :</t>
  </si>
  <si>
    <t>4.3.6.2 :</t>
  </si>
  <si>
    <t>4.3.7.1 :</t>
  </si>
  <si>
    <t>4.3.7.2 :</t>
  </si>
  <si>
    <t>4.3.8.1 :</t>
  </si>
  <si>
    <t>4.3.9.1 :</t>
  </si>
  <si>
    <t>4.3.9.2 :</t>
  </si>
  <si>
    <t>4.3.10.1 :</t>
  </si>
  <si>
    <t>4.3.10.2 :</t>
  </si>
  <si>
    <t>4.3.10.3 :</t>
  </si>
  <si>
    <t>4.3.11.1 :</t>
  </si>
  <si>
    <t>4.3.11.2 :</t>
  </si>
  <si>
    <t>4.3.11.3 :</t>
  </si>
  <si>
    <t>4.3.11.4 :</t>
  </si>
  <si>
    <t>4.3.11.5 :</t>
  </si>
  <si>
    <t>4.3.12.1 :</t>
  </si>
  <si>
    <t>4.3.12.2 :</t>
  </si>
  <si>
    <t>4.3.12.3 :</t>
  </si>
  <si>
    <t>4.3.13.1 :</t>
  </si>
  <si>
    <t>4.3.13.2 :</t>
  </si>
  <si>
    <t>4.3.13.3 :</t>
  </si>
  <si>
    <t>4.3.13.4 :</t>
  </si>
  <si>
    <t>4.3.13.5 :</t>
  </si>
  <si>
    <t>4.3.13.6 :</t>
  </si>
  <si>
    <t>4.3.13.7 :</t>
  </si>
  <si>
    <t>4.3.13.8 :</t>
  </si>
  <si>
    <t>36</t>
  </si>
  <si>
    <t>4.4.1.1 :</t>
  </si>
  <si>
    <t>4.4.1.2 :</t>
  </si>
  <si>
    <t>4.4.1.3 :</t>
  </si>
  <si>
    <t>4.4.2.1 :</t>
  </si>
  <si>
    <t>4.4.2.2 :</t>
  </si>
  <si>
    <t>4.4.2.3 :</t>
  </si>
  <si>
    <t>4.4.3.1 :</t>
  </si>
  <si>
    <t>4.4.3.2 :</t>
  </si>
  <si>
    <t>4.4.3.3 :</t>
  </si>
  <si>
    <t>4.4.4.1 :</t>
  </si>
  <si>
    <t>4.4.4.2 :</t>
  </si>
  <si>
    <t>4.4.4.3 :</t>
  </si>
  <si>
    <t>4.4.4.4 :</t>
  </si>
  <si>
    <t>4.4.4.5 :</t>
  </si>
  <si>
    <t>4.4.4.6 :</t>
  </si>
  <si>
    <t>4.4.4.7 :</t>
  </si>
  <si>
    <t>4.4.4.8 :</t>
  </si>
  <si>
    <t>4.4.5.1 :</t>
  </si>
  <si>
    <t>4.4.5.2 :</t>
  </si>
  <si>
    <t>4.4.6.1 :</t>
  </si>
  <si>
    <t>4.4.6.2 :</t>
  </si>
  <si>
    <t>4.4.7.1 :</t>
  </si>
  <si>
    <t>4.4.7.2 :</t>
  </si>
  <si>
    <t>4.4.8.1 :</t>
  </si>
  <si>
    <t>4.4.9.1 :</t>
  </si>
  <si>
    <t>4.4.10.1 :</t>
  </si>
  <si>
    <t>4.4.10.2 :</t>
  </si>
  <si>
    <t>4.4.10.3 :</t>
  </si>
  <si>
    <t>4.4.11.1 :</t>
  </si>
  <si>
    <t>4.4.11.2 :</t>
  </si>
  <si>
    <t>4.4.11.3 :</t>
  </si>
  <si>
    <t>4.4.11.4 :</t>
  </si>
  <si>
    <t>4.4.12.1 :</t>
  </si>
  <si>
    <t>4.4.12.2 :</t>
  </si>
  <si>
    <t>4.4.12.3 :</t>
  </si>
  <si>
    <t>4.4.12.4 :</t>
  </si>
  <si>
    <t>4.4.12.5 :</t>
  </si>
  <si>
    <t>Prasnam No.4.7</t>
  </si>
  <si>
    <t>Prasnam No.4.1 to 4.7</t>
  </si>
  <si>
    <t xml:space="preserve">4.5.1.1 : </t>
  </si>
  <si>
    <t xml:space="preserve">4.5.1.2 :    </t>
  </si>
  <si>
    <t xml:space="preserve">4.5.1.3 :     </t>
  </si>
  <si>
    <t xml:space="preserve">4.5.1.4 :     </t>
  </si>
  <si>
    <t>4.5.2.1 :</t>
  </si>
  <si>
    <t>4.5.2.2 :</t>
  </si>
  <si>
    <t>4.5.3.1 :</t>
  </si>
  <si>
    <t>4.5.3.2 :</t>
  </si>
  <si>
    <t>4.5.4.1 :</t>
  </si>
  <si>
    <t>4.5.4.2 :</t>
  </si>
  <si>
    <t>4.5.5.1 :</t>
  </si>
  <si>
    <t>4.5.5.2 :</t>
  </si>
  <si>
    <t>4.5.6.1 :</t>
  </si>
  <si>
    <t>4.5.6.2 :</t>
  </si>
  <si>
    <t xml:space="preserve">4.5.7.1 :  </t>
  </si>
  <si>
    <t xml:space="preserve">4.5.7.2 :    </t>
  </si>
  <si>
    <t xml:space="preserve">4.5.8.1 :  </t>
  </si>
  <si>
    <t xml:space="preserve">4.5.8.2 :    </t>
  </si>
  <si>
    <t xml:space="preserve">4.5.9.1 :     </t>
  </si>
  <si>
    <t xml:space="preserve">4.5.9.2 :     </t>
  </si>
  <si>
    <t xml:space="preserve">4.5.10.1 :      </t>
  </si>
  <si>
    <t xml:space="preserve">4.5.10.2 :       </t>
  </si>
  <si>
    <t xml:space="preserve">4.5.10.3 :    </t>
  </si>
  <si>
    <t xml:space="preserve">4.5.10.4 :     </t>
  </si>
  <si>
    <t xml:space="preserve">4.5.10.5 :      </t>
  </si>
  <si>
    <t xml:space="preserve">4.5.11.1 :      </t>
  </si>
  <si>
    <t xml:space="preserve">4.5.11.2 :       </t>
  </si>
  <si>
    <t>4.6.1.1 :</t>
  </si>
  <si>
    <t>4.6.1.2 :</t>
  </si>
  <si>
    <t>4.6.1.3 :</t>
  </si>
  <si>
    <t>4.6.1.4 :</t>
  </si>
  <si>
    <t>4.6.1.5 :</t>
  </si>
  <si>
    <t>4.6.2.1 :</t>
  </si>
  <si>
    <t>4.6.2.2 :</t>
  </si>
  <si>
    <t>4.6.2.3 :</t>
  </si>
  <si>
    <t>4.6.2.4 :</t>
  </si>
  <si>
    <t>4.6.2.5 :</t>
  </si>
  <si>
    <t>4.6.2.6 :</t>
  </si>
  <si>
    <t>4.6.3.1 :</t>
  </si>
  <si>
    <t>4.6.3.2 :</t>
  </si>
  <si>
    <t>4.6.3.3 :</t>
  </si>
  <si>
    <t>4.6.3.4 :</t>
  </si>
  <si>
    <t>4.6.4.1 :</t>
  </si>
  <si>
    <t>4.6.4.2 :</t>
  </si>
  <si>
    <t>4.6.4.3 :</t>
  </si>
  <si>
    <t>4.6.4.4 :</t>
  </si>
  <si>
    <t>4.6.4.5 :</t>
  </si>
  <si>
    <t>4.6.5.1 :</t>
  </si>
  <si>
    <t>4.6.5.2 :</t>
  </si>
  <si>
    <t>4.6.5.3 :</t>
  </si>
  <si>
    <t>4.6.5.4 :</t>
  </si>
  <si>
    <t>4.6.5.5 :</t>
  </si>
  <si>
    <t>4.6.5.6 :</t>
  </si>
  <si>
    <t>4.6.6.1 :</t>
  </si>
  <si>
    <t>4.6.6.2 :</t>
  </si>
  <si>
    <t>4.6.6.3 :</t>
  </si>
  <si>
    <t>4.6.6.4 :</t>
  </si>
  <si>
    <t>4.6.6.5 :</t>
  </si>
  <si>
    <t>4.6.6.6 :</t>
  </si>
  <si>
    <t>4.6.6.7 :</t>
  </si>
  <si>
    <t>4.6.7.1 :</t>
  </si>
  <si>
    <t>4.6.7.2 :</t>
  </si>
  <si>
    <t>4.6.7.3 :</t>
  </si>
  <si>
    <t>4.6.7.4 :</t>
  </si>
  <si>
    <t>4.6.7.5 :</t>
  </si>
  <si>
    <t>4.6.8.1 :</t>
  </si>
  <si>
    <t>4.6.8.2 :</t>
  </si>
  <si>
    <t>4.6.8.3 :</t>
  </si>
  <si>
    <t>4.6.8.4 :</t>
  </si>
  <si>
    <t>4.6.9.1 :</t>
  </si>
  <si>
    <t>4.6.9.2 :</t>
  </si>
  <si>
    <t>4.6.9.3 :</t>
  </si>
  <si>
    <t>4.6.9.4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</si>
</sst>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/>
    <xf numFmtId="0" fontId="3" fillId="5" borderId="0" xfId="0" applyFont="1" applyFill="1"/>
    <xf numFmtId="0" fontId="4" fillId="5" borderId="1" xfId="0" quotePrefix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3" xfId="0" quotePrefix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6" fillId="0" borderId="1" xfId="0" quotePrefix="1" applyFont="1" applyBorder="1" applyAlignment="1">
      <alignment horizontal="left" vertical="center" wrapText="1"/>
    </xf>
    <xf numFmtId="0" fontId="3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/>
    </xf>
    <xf numFmtId="0" fontId="6" fillId="0" borderId="1" xfId="0" quotePrefix="1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5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9" fillId="0" borderId="0" xfId="0" quotePrefix="1" applyFont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workbookViewId="0">
      <pane ySplit="1" topLeftCell="A46" activePane="bottomLeft" state="frozen"/>
      <selection pane="bottomLeft" activeCell="D49" sqref="D49:K5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3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3" t="s">
        <v>54</v>
      </c>
      <c r="B2" s="3">
        <v>3</v>
      </c>
      <c r="C2" s="3">
        <v>0</v>
      </c>
      <c r="D2" s="3">
        <v>0</v>
      </c>
      <c r="E2" s="3">
        <v>0</v>
      </c>
      <c r="F2" s="3">
        <v>7</v>
      </c>
      <c r="G2" s="3">
        <v>4</v>
      </c>
      <c r="H2" s="3">
        <v>0</v>
      </c>
      <c r="I2" s="3">
        <v>0</v>
      </c>
      <c r="J2" s="3">
        <v>40</v>
      </c>
      <c r="K2" s="3">
        <v>50</v>
      </c>
      <c r="L2" s="3">
        <v>53</v>
      </c>
      <c r="M2" s="34"/>
    </row>
    <row r="3" spans="1:13" ht="15.75" x14ac:dyDescent="0.25">
      <c r="A3" s="3" t="s">
        <v>55</v>
      </c>
      <c r="B3" s="3">
        <v>5</v>
      </c>
      <c r="C3" s="3">
        <v>2</v>
      </c>
      <c r="D3" s="3">
        <v>0</v>
      </c>
      <c r="E3" s="3">
        <v>0</v>
      </c>
      <c r="F3" s="3">
        <v>5</v>
      </c>
      <c r="G3" s="3">
        <v>5</v>
      </c>
      <c r="H3" s="3">
        <v>0</v>
      </c>
      <c r="I3" s="3">
        <v>0</v>
      </c>
      <c r="J3" s="3">
        <v>42</v>
      </c>
      <c r="K3" s="3">
        <v>50</v>
      </c>
      <c r="L3" s="3">
        <v>53</v>
      </c>
      <c r="M3" s="34"/>
    </row>
    <row r="4" spans="1:13" ht="15.75" x14ac:dyDescent="0.25">
      <c r="A4" s="3" t="s">
        <v>56</v>
      </c>
      <c r="B4" s="3">
        <v>11</v>
      </c>
      <c r="C4" s="3">
        <v>3</v>
      </c>
      <c r="D4" s="3">
        <v>0</v>
      </c>
      <c r="E4" s="3">
        <v>0</v>
      </c>
      <c r="F4" s="3">
        <v>5</v>
      </c>
      <c r="G4" s="3">
        <v>3</v>
      </c>
      <c r="H4" s="3">
        <v>0</v>
      </c>
      <c r="I4" s="3">
        <v>0</v>
      </c>
      <c r="J4" s="3">
        <v>37</v>
      </c>
      <c r="K4" s="3">
        <v>50</v>
      </c>
      <c r="L4" s="3">
        <v>58</v>
      </c>
      <c r="M4" s="34"/>
    </row>
    <row r="5" spans="1:13" ht="15.75" x14ac:dyDescent="0.25">
      <c r="A5" s="3" t="s">
        <v>57</v>
      </c>
      <c r="B5" s="3">
        <v>4</v>
      </c>
      <c r="C5" s="3">
        <v>0</v>
      </c>
      <c r="D5" s="3">
        <v>0</v>
      </c>
      <c r="E5" s="3">
        <v>0</v>
      </c>
      <c r="F5" s="3">
        <v>2</v>
      </c>
      <c r="G5" s="3">
        <v>6</v>
      </c>
      <c r="H5" s="3">
        <v>0</v>
      </c>
      <c r="I5" s="3">
        <v>0</v>
      </c>
      <c r="J5" s="3">
        <v>47</v>
      </c>
      <c r="K5" s="3">
        <v>53</v>
      </c>
      <c r="L5" s="3">
        <v>57</v>
      </c>
      <c r="M5" s="34"/>
    </row>
    <row r="6" spans="1:13" ht="15.75" x14ac:dyDescent="0.25">
      <c r="A6" s="3" t="s">
        <v>58</v>
      </c>
      <c r="B6" s="3">
        <v>8</v>
      </c>
      <c r="C6" s="3">
        <v>3</v>
      </c>
      <c r="D6" s="3">
        <v>1</v>
      </c>
      <c r="E6" s="3">
        <v>1</v>
      </c>
      <c r="F6" s="3">
        <v>8</v>
      </c>
      <c r="G6" s="3">
        <v>4</v>
      </c>
      <c r="H6" s="3">
        <v>0</v>
      </c>
      <c r="I6" s="3">
        <v>0</v>
      </c>
      <c r="J6" s="3">
        <v>37</v>
      </c>
      <c r="K6" s="3">
        <v>50</v>
      </c>
      <c r="L6" s="3">
        <v>55</v>
      </c>
      <c r="M6" s="34"/>
    </row>
    <row r="7" spans="1:13" ht="15.75" x14ac:dyDescent="0.25">
      <c r="A7" s="3" t="s">
        <v>59</v>
      </c>
      <c r="B7" s="3">
        <v>7</v>
      </c>
      <c r="C7" s="3">
        <v>1</v>
      </c>
      <c r="D7" s="3">
        <v>0</v>
      </c>
      <c r="E7" s="3">
        <v>0</v>
      </c>
      <c r="F7" s="3">
        <v>5</v>
      </c>
      <c r="G7" s="3">
        <v>6</v>
      </c>
      <c r="H7" s="3">
        <v>0</v>
      </c>
      <c r="I7" s="3">
        <v>0</v>
      </c>
      <c r="J7" s="3">
        <v>39</v>
      </c>
      <c r="K7" s="3">
        <v>50</v>
      </c>
      <c r="L7" s="3">
        <v>56</v>
      </c>
      <c r="M7" s="34"/>
    </row>
    <row r="8" spans="1:13" ht="15.75" x14ac:dyDescent="0.25">
      <c r="A8" s="3" t="s">
        <v>60</v>
      </c>
      <c r="B8" s="3">
        <v>6</v>
      </c>
      <c r="C8" s="3">
        <v>0</v>
      </c>
      <c r="D8" s="3">
        <v>1</v>
      </c>
      <c r="E8" s="3">
        <v>0</v>
      </c>
      <c r="F8" s="3">
        <v>6</v>
      </c>
      <c r="G8" s="3">
        <v>5</v>
      </c>
      <c r="H8" s="3">
        <v>0</v>
      </c>
      <c r="I8" s="3">
        <v>0</v>
      </c>
      <c r="J8" s="3">
        <v>37</v>
      </c>
      <c r="K8" s="3">
        <v>50</v>
      </c>
      <c r="L8" s="3">
        <v>57</v>
      </c>
      <c r="M8" s="34"/>
    </row>
    <row r="9" spans="1:13" ht="15.75" x14ac:dyDescent="0.25">
      <c r="A9" s="3" t="s">
        <v>61</v>
      </c>
      <c r="B9" s="3">
        <v>11</v>
      </c>
      <c r="C9" s="3">
        <v>3</v>
      </c>
      <c r="D9" s="3">
        <v>0</v>
      </c>
      <c r="E9" s="3">
        <v>0</v>
      </c>
      <c r="F9" s="3">
        <v>7</v>
      </c>
      <c r="G9" s="3">
        <v>5</v>
      </c>
      <c r="H9" s="3">
        <v>0</v>
      </c>
      <c r="I9" s="3">
        <v>0</v>
      </c>
      <c r="J9" s="3">
        <v>35</v>
      </c>
      <c r="K9" s="3">
        <v>50</v>
      </c>
      <c r="L9" s="3">
        <v>58</v>
      </c>
      <c r="M9" s="34"/>
    </row>
    <row r="10" spans="1:13" ht="15.75" x14ac:dyDescent="0.25">
      <c r="A10" s="3" t="s">
        <v>62</v>
      </c>
      <c r="B10" s="3">
        <v>12</v>
      </c>
      <c r="C10" s="3">
        <v>1</v>
      </c>
      <c r="D10" s="3">
        <v>0</v>
      </c>
      <c r="E10" s="3">
        <v>0</v>
      </c>
      <c r="F10" s="3">
        <v>10</v>
      </c>
      <c r="G10" s="3">
        <v>3</v>
      </c>
      <c r="H10" s="3">
        <v>0</v>
      </c>
      <c r="I10" s="3">
        <v>0</v>
      </c>
      <c r="J10" s="3">
        <v>49</v>
      </c>
      <c r="K10" s="3">
        <v>70</v>
      </c>
      <c r="L10" s="3">
        <v>81</v>
      </c>
      <c r="M10" s="34"/>
    </row>
    <row r="11" spans="1:13" ht="15.75" x14ac:dyDescent="0.25">
      <c r="A11" s="3" t="s">
        <v>63</v>
      </c>
      <c r="B11" s="3">
        <v>8</v>
      </c>
      <c r="C11" s="3">
        <v>1</v>
      </c>
      <c r="D11" s="3">
        <v>0</v>
      </c>
      <c r="E11" s="3">
        <v>0</v>
      </c>
      <c r="F11" s="3">
        <v>5</v>
      </c>
      <c r="G11" s="3">
        <v>1</v>
      </c>
      <c r="H11" s="3">
        <v>0</v>
      </c>
      <c r="I11" s="3">
        <v>0</v>
      </c>
      <c r="J11" s="3">
        <v>38</v>
      </c>
      <c r="K11" s="3">
        <v>50</v>
      </c>
      <c r="L11" s="3">
        <v>57</v>
      </c>
      <c r="M11" s="34"/>
    </row>
    <row r="12" spans="1:13" ht="15.75" x14ac:dyDescent="0.25">
      <c r="A12" s="3" t="s">
        <v>64</v>
      </c>
      <c r="B12" s="3">
        <v>2</v>
      </c>
      <c r="C12" s="3">
        <v>1</v>
      </c>
      <c r="D12" s="3">
        <v>6</v>
      </c>
      <c r="E12" s="3">
        <v>1</v>
      </c>
      <c r="F12" s="3">
        <v>8</v>
      </c>
      <c r="G12" s="3">
        <v>5</v>
      </c>
      <c r="H12" s="3">
        <v>0</v>
      </c>
      <c r="I12" s="3">
        <v>0</v>
      </c>
      <c r="J12" s="3">
        <v>36</v>
      </c>
      <c r="K12" s="3">
        <v>50</v>
      </c>
      <c r="L12" s="3">
        <v>56</v>
      </c>
      <c r="M12" s="34"/>
    </row>
    <row r="13" spans="1:13" ht="15.75" x14ac:dyDescent="0.25">
      <c r="A13" s="3" t="s">
        <v>65</v>
      </c>
      <c r="B13" s="3">
        <v>12</v>
      </c>
      <c r="C13" s="3">
        <v>4</v>
      </c>
      <c r="D13" s="3">
        <v>0</v>
      </c>
      <c r="E13" s="3">
        <v>0</v>
      </c>
      <c r="F13" s="3">
        <v>8</v>
      </c>
      <c r="G13" s="3">
        <v>3</v>
      </c>
      <c r="H13" s="3">
        <v>0</v>
      </c>
      <c r="I13" s="3">
        <v>1</v>
      </c>
      <c r="J13" s="3">
        <v>34</v>
      </c>
      <c r="K13" s="3">
        <v>50</v>
      </c>
      <c r="L13" s="3">
        <v>58</v>
      </c>
      <c r="M13" s="34"/>
    </row>
    <row r="14" spans="1:13" ht="15.75" x14ac:dyDescent="0.25">
      <c r="A14" s="3" t="s">
        <v>66</v>
      </c>
      <c r="B14" s="3">
        <v>3</v>
      </c>
      <c r="C14" s="3">
        <v>1</v>
      </c>
      <c r="D14" s="3">
        <v>0</v>
      </c>
      <c r="E14" s="3">
        <v>0</v>
      </c>
      <c r="F14" s="3">
        <v>4</v>
      </c>
      <c r="G14" s="3">
        <v>2</v>
      </c>
      <c r="H14" s="3">
        <v>0</v>
      </c>
      <c r="I14" s="3">
        <v>1</v>
      </c>
      <c r="J14" s="3">
        <v>21</v>
      </c>
      <c r="K14" s="3">
        <v>27</v>
      </c>
      <c r="L14" s="3">
        <v>29</v>
      </c>
      <c r="M14" s="34"/>
    </row>
    <row r="15" spans="1:13" ht="15.75" x14ac:dyDescent="0.25">
      <c r="A15" s="3" t="s">
        <v>67</v>
      </c>
      <c r="B15" s="3">
        <v>8</v>
      </c>
      <c r="C15" s="3">
        <v>2</v>
      </c>
      <c r="D15" s="3">
        <v>1</v>
      </c>
      <c r="E15" s="3">
        <v>1</v>
      </c>
      <c r="F15" s="3">
        <v>6</v>
      </c>
      <c r="G15" s="3">
        <v>5</v>
      </c>
      <c r="H15" s="3">
        <v>0</v>
      </c>
      <c r="I15" s="3">
        <v>1</v>
      </c>
      <c r="J15" s="3">
        <v>38</v>
      </c>
      <c r="K15" s="3">
        <v>50</v>
      </c>
      <c r="L15" s="3">
        <v>56</v>
      </c>
      <c r="M15" s="34"/>
    </row>
    <row r="16" spans="1:13" ht="15.75" x14ac:dyDescent="0.25">
      <c r="A16" s="3" t="s">
        <v>68</v>
      </c>
      <c r="B16" s="3">
        <v>8</v>
      </c>
      <c r="C16" s="3">
        <v>2</v>
      </c>
      <c r="D16" s="3">
        <v>0</v>
      </c>
      <c r="E16" s="3">
        <v>0</v>
      </c>
      <c r="F16" s="3">
        <v>6</v>
      </c>
      <c r="G16" s="3">
        <v>4</v>
      </c>
      <c r="H16" s="3">
        <v>0</v>
      </c>
      <c r="I16" s="3">
        <v>1</v>
      </c>
      <c r="J16" s="3">
        <v>38</v>
      </c>
      <c r="K16" s="3">
        <v>50</v>
      </c>
      <c r="L16" s="3">
        <v>56</v>
      </c>
      <c r="M16" s="34"/>
    </row>
    <row r="17" spans="1:13" ht="15.75" x14ac:dyDescent="0.25">
      <c r="A17" s="3" t="s">
        <v>69</v>
      </c>
      <c r="B17" s="3">
        <v>2</v>
      </c>
      <c r="C17" s="3">
        <v>0</v>
      </c>
      <c r="D17" s="3">
        <v>1</v>
      </c>
      <c r="E17" s="3">
        <v>0</v>
      </c>
      <c r="F17" s="3">
        <v>7</v>
      </c>
      <c r="G17" s="3">
        <v>3</v>
      </c>
      <c r="H17" s="3">
        <v>0</v>
      </c>
      <c r="I17" s="3">
        <v>0</v>
      </c>
      <c r="J17" s="3">
        <v>40</v>
      </c>
      <c r="K17" s="3">
        <v>50</v>
      </c>
      <c r="L17" s="3">
        <v>53</v>
      </c>
      <c r="M17" s="34"/>
    </row>
    <row r="18" spans="1:13" ht="15.75" x14ac:dyDescent="0.25">
      <c r="A18" s="3" t="s">
        <v>70</v>
      </c>
      <c r="B18" s="3">
        <v>7</v>
      </c>
      <c r="C18" s="3">
        <v>1</v>
      </c>
      <c r="D18" s="3">
        <v>0</v>
      </c>
      <c r="E18" s="3">
        <v>0</v>
      </c>
      <c r="F18" s="3">
        <v>5</v>
      </c>
      <c r="G18" s="3">
        <v>5</v>
      </c>
      <c r="H18" s="3">
        <v>0</v>
      </c>
      <c r="I18" s="3">
        <v>0</v>
      </c>
      <c r="J18" s="3">
        <v>25</v>
      </c>
      <c r="K18" s="3">
        <v>36</v>
      </c>
      <c r="L18" s="3">
        <v>42</v>
      </c>
      <c r="M18" s="34"/>
    </row>
    <row r="19" spans="1:13" ht="15.75" x14ac:dyDescent="0.25">
      <c r="A19" s="3" t="s">
        <v>71</v>
      </c>
      <c r="B19" s="3">
        <v>5</v>
      </c>
      <c r="C19" s="3">
        <v>1</v>
      </c>
      <c r="D19" s="3">
        <v>0</v>
      </c>
      <c r="E19" s="3">
        <v>0</v>
      </c>
      <c r="F19" s="3">
        <v>8</v>
      </c>
      <c r="G19" s="3">
        <v>1</v>
      </c>
      <c r="H19" s="3">
        <v>0</v>
      </c>
      <c r="I19" s="3">
        <v>1</v>
      </c>
      <c r="J19" s="3">
        <v>38</v>
      </c>
      <c r="K19" s="3">
        <v>50</v>
      </c>
      <c r="L19" s="3">
        <v>54</v>
      </c>
      <c r="M19" s="34"/>
    </row>
    <row r="20" spans="1:13" ht="15.75" x14ac:dyDescent="0.25">
      <c r="A20" s="3" t="s">
        <v>72</v>
      </c>
      <c r="B20" s="3">
        <v>9</v>
      </c>
      <c r="C20" s="3">
        <v>2</v>
      </c>
      <c r="D20" s="3">
        <v>0</v>
      </c>
      <c r="E20" s="3">
        <v>0</v>
      </c>
      <c r="F20" s="3">
        <v>7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57</v>
      </c>
      <c r="M20" s="34"/>
    </row>
    <row r="21" spans="1:13" ht="15.75" x14ac:dyDescent="0.25">
      <c r="A21" s="3" t="s">
        <v>73</v>
      </c>
      <c r="B21" s="3">
        <v>5</v>
      </c>
      <c r="C21" s="3">
        <v>1</v>
      </c>
      <c r="D21" s="3">
        <v>1</v>
      </c>
      <c r="E21" s="3">
        <v>0</v>
      </c>
      <c r="F21" s="3">
        <v>6</v>
      </c>
      <c r="G21" s="3">
        <v>2</v>
      </c>
      <c r="H21" s="3">
        <v>1</v>
      </c>
      <c r="I21" s="3">
        <v>0</v>
      </c>
      <c r="J21" s="3">
        <v>39</v>
      </c>
      <c r="K21" s="3">
        <v>50</v>
      </c>
      <c r="L21" s="3">
        <v>55</v>
      </c>
      <c r="M21" s="34"/>
    </row>
    <row r="22" spans="1:13" ht="15.75" x14ac:dyDescent="0.25">
      <c r="A22" s="3" t="s">
        <v>74</v>
      </c>
      <c r="B22" s="3">
        <v>5</v>
      </c>
      <c r="C22" s="3">
        <v>0</v>
      </c>
      <c r="D22" s="3">
        <v>0</v>
      </c>
      <c r="E22" s="3">
        <v>0</v>
      </c>
      <c r="F22" s="3">
        <v>3</v>
      </c>
      <c r="G22" s="3">
        <v>2</v>
      </c>
      <c r="H22" s="3">
        <v>0</v>
      </c>
      <c r="I22" s="3">
        <v>1</v>
      </c>
      <c r="J22" s="3">
        <v>46</v>
      </c>
      <c r="K22" s="3">
        <v>54</v>
      </c>
      <c r="L22" s="3">
        <v>59</v>
      </c>
      <c r="M22" s="34"/>
    </row>
    <row r="23" spans="1:13" ht="15.75" x14ac:dyDescent="0.25">
      <c r="A23" s="3" t="s">
        <v>75</v>
      </c>
      <c r="B23" s="3">
        <v>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47</v>
      </c>
      <c r="K23" s="3">
        <v>50</v>
      </c>
      <c r="L23" s="3">
        <v>53</v>
      </c>
      <c r="M23" s="34"/>
    </row>
    <row r="24" spans="1:13" ht="15.75" x14ac:dyDescent="0.25">
      <c r="A24" s="3" t="s">
        <v>76</v>
      </c>
      <c r="B24" s="3">
        <v>8</v>
      </c>
      <c r="C24" s="3">
        <v>0</v>
      </c>
      <c r="D24" s="3">
        <v>1</v>
      </c>
      <c r="E24" s="3">
        <v>1</v>
      </c>
      <c r="F24" s="3">
        <v>3</v>
      </c>
      <c r="G24" s="3">
        <v>3</v>
      </c>
      <c r="H24" s="3">
        <v>0</v>
      </c>
      <c r="I24" s="3">
        <v>0</v>
      </c>
      <c r="J24" s="3">
        <v>39</v>
      </c>
      <c r="K24" s="3">
        <v>50</v>
      </c>
      <c r="L24" s="3">
        <v>58</v>
      </c>
      <c r="M24" s="34"/>
    </row>
    <row r="25" spans="1:13" ht="15.75" x14ac:dyDescent="0.25">
      <c r="A25" s="3" t="s">
        <v>77</v>
      </c>
      <c r="B25" s="3">
        <v>7</v>
      </c>
      <c r="C25" s="3">
        <v>3</v>
      </c>
      <c r="D25" s="3">
        <v>0</v>
      </c>
      <c r="E25" s="3">
        <v>0</v>
      </c>
      <c r="F25" s="3">
        <v>9</v>
      </c>
      <c r="G25" s="3">
        <v>7</v>
      </c>
      <c r="H25" s="3">
        <v>0</v>
      </c>
      <c r="I25" s="3">
        <v>0</v>
      </c>
      <c r="J25" s="3">
        <v>56</v>
      </c>
      <c r="K25" s="3">
        <v>69</v>
      </c>
      <c r="L25" s="3">
        <v>73</v>
      </c>
      <c r="M25" s="34"/>
    </row>
    <row r="26" spans="1:13" ht="15.75" x14ac:dyDescent="0.25">
      <c r="A26" s="3" t="s">
        <v>78</v>
      </c>
      <c r="B26" s="3">
        <v>3</v>
      </c>
      <c r="C26" s="3">
        <v>0</v>
      </c>
      <c r="D26" s="3">
        <v>0</v>
      </c>
      <c r="E26" s="3">
        <v>0</v>
      </c>
      <c r="F26" s="3">
        <v>4</v>
      </c>
      <c r="G26" s="3">
        <v>5</v>
      </c>
      <c r="H26" s="3">
        <v>0</v>
      </c>
      <c r="I26" s="3">
        <v>0</v>
      </c>
      <c r="J26" s="3">
        <v>43</v>
      </c>
      <c r="K26" s="3">
        <v>50</v>
      </c>
      <c r="L26" s="3">
        <v>53</v>
      </c>
      <c r="M26" s="34"/>
    </row>
    <row r="27" spans="1:13" ht="15.75" x14ac:dyDescent="0.25">
      <c r="A27" s="3" t="s">
        <v>79</v>
      </c>
      <c r="B27" s="3">
        <v>13</v>
      </c>
      <c r="C27" s="3">
        <v>2</v>
      </c>
      <c r="D27" s="3">
        <v>0</v>
      </c>
      <c r="E27" s="3">
        <v>0</v>
      </c>
      <c r="F27" s="3">
        <v>6</v>
      </c>
      <c r="G27" s="3">
        <v>4</v>
      </c>
      <c r="H27" s="3">
        <v>0</v>
      </c>
      <c r="I27" s="3">
        <v>2</v>
      </c>
      <c r="J27" s="3">
        <v>33</v>
      </c>
      <c r="K27" s="3">
        <v>50</v>
      </c>
      <c r="L27" s="3">
        <v>61</v>
      </c>
      <c r="M27" s="34"/>
    </row>
    <row r="28" spans="1:13" ht="15.75" x14ac:dyDescent="0.25">
      <c r="A28" s="3" t="s">
        <v>80</v>
      </c>
      <c r="B28" s="3">
        <v>10</v>
      </c>
      <c r="C28" s="3">
        <v>0</v>
      </c>
      <c r="D28" s="3">
        <v>0</v>
      </c>
      <c r="E28" s="3">
        <v>0</v>
      </c>
      <c r="F28" s="3">
        <v>5</v>
      </c>
      <c r="G28" s="3">
        <v>5</v>
      </c>
      <c r="H28" s="3">
        <v>0</v>
      </c>
      <c r="I28" s="3">
        <v>0</v>
      </c>
      <c r="J28" s="3">
        <v>35</v>
      </c>
      <c r="K28" s="3">
        <v>50</v>
      </c>
      <c r="L28" s="3">
        <v>60</v>
      </c>
      <c r="M28" s="34"/>
    </row>
    <row r="29" spans="1:13" ht="15.75" x14ac:dyDescent="0.25">
      <c r="A29" s="3" t="s">
        <v>81</v>
      </c>
      <c r="B29" s="3">
        <v>6</v>
      </c>
      <c r="C29" s="3">
        <v>3</v>
      </c>
      <c r="D29" s="3">
        <v>0</v>
      </c>
      <c r="E29" s="3">
        <v>0</v>
      </c>
      <c r="F29" s="3">
        <v>5</v>
      </c>
      <c r="G29" s="3">
        <v>4</v>
      </c>
      <c r="H29" s="3">
        <v>0</v>
      </c>
      <c r="I29" s="3">
        <v>0</v>
      </c>
      <c r="J29" s="3">
        <v>26</v>
      </c>
      <c r="K29" s="3">
        <v>34</v>
      </c>
      <c r="L29" s="3">
        <v>37</v>
      </c>
      <c r="M29" s="34"/>
    </row>
    <row r="30" spans="1:13" ht="15.75" x14ac:dyDescent="0.25">
      <c r="A30" s="3" t="s">
        <v>82</v>
      </c>
      <c r="B30" s="3">
        <v>8</v>
      </c>
      <c r="C30" s="3">
        <v>2</v>
      </c>
      <c r="D30" s="3">
        <v>0</v>
      </c>
      <c r="E30" s="3">
        <v>0</v>
      </c>
      <c r="F30" s="3">
        <v>8</v>
      </c>
      <c r="G30" s="3">
        <v>1</v>
      </c>
      <c r="H30" s="3">
        <v>0</v>
      </c>
      <c r="I30" s="3">
        <v>0</v>
      </c>
      <c r="J30" s="3">
        <v>36</v>
      </c>
      <c r="K30" s="3">
        <v>50</v>
      </c>
      <c r="L30" s="3">
        <v>56</v>
      </c>
      <c r="M30" s="34"/>
    </row>
    <row r="31" spans="1:13" ht="15.75" x14ac:dyDescent="0.25">
      <c r="A31" s="3" t="s">
        <v>83</v>
      </c>
      <c r="B31" s="3">
        <v>3</v>
      </c>
      <c r="C31" s="3">
        <v>1</v>
      </c>
      <c r="D31" s="3">
        <v>3</v>
      </c>
      <c r="E31" s="3">
        <v>0</v>
      </c>
      <c r="F31" s="3">
        <v>8</v>
      </c>
      <c r="G31" s="3">
        <v>3</v>
      </c>
      <c r="H31" s="3">
        <v>0</v>
      </c>
      <c r="I31" s="3">
        <v>0</v>
      </c>
      <c r="J31" s="3">
        <v>37</v>
      </c>
      <c r="K31" s="3">
        <v>50</v>
      </c>
      <c r="L31" s="3">
        <v>55</v>
      </c>
      <c r="M31" s="34"/>
    </row>
    <row r="32" spans="1:13" ht="15.75" x14ac:dyDescent="0.25">
      <c r="A32" s="3" t="s">
        <v>84</v>
      </c>
      <c r="B32" s="3">
        <v>3</v>
      </c>
      <c r="C32" s="3">
        <v>1</v>
      </c>
      <c r="D32" s="3">
        <v>1</v>
      </c>
      <c r="E32" s="3">
        <v>1</v>
      </c>
      <c r="F32" s="3">
        <v>9</v>
      </c>
      <c r="G32" s="3">
        <v>3</v>
      </c>
      <c r="H32" s="3">
        <v>0</v>
      </c>
      <c r="I32" s="3">
        <v>1</v>
      </c>
      <c r="J32" s="3">
        <v>39</v>
      </c>
      <c r="K32" s="3">
        <v>50</v>
      </c>
      <c r="L32" s="3">
        <v>52</v>
      </c>
      <c r="M32" s="34"/>
    </row>
    <row r="33" spans="1:13" ht="15.75" x14ac:dyDescent="0.25">
      <c r="A33" s="3" t="s">
        <v>85</v>
      </c>
      <c r="B33" s="3">
        <v>11</v>
      </c>
      <c r="C33" s="3">
        <v>0</v>
      </c>
      <c r="D33" s="3">
        <v>0</v>
      </c>
      <c r="E33" s="3">
        <v>0</v>
      </c>
      <c r="F33" s="3">
        <v>5</v>
      </c>
      <c r="G33" s="3">
        <v>0</v>
      </c>
      <c r="H33" s="3">
        <v>0</v>
      </c>
      <c r="I33" s="3">
        <v>0</v>
      </c>
      <c r="J33" s="3">
        <v>34</v>
      </c>
      <c r="K33" s="3">
        <v>50</v>
      </c>
      <c r="L33" s="3">
        <v>61</v>
      </c>
      <c r="M33" s="34"/>
    </row>
    <row r="34" spans="1:13" ht="15.75" x14ac:dyDescent="0.25">
      <c r="A34" s="3" t="s">
        <v>86</v>
      </c>
      <c r="B34" s="3">
        <v>5</v>
      </c>
      <c r="C34" s="3">
        <v>0</v>
      </c>
      <c r="D34" s="3">
        <v>5</v>
      </c>
      <c r="E34" s="3">
        <v>1</v>
      </c>
      <c r="F34" s="3">
        <v>6</v>
      </c>
      <c r="G34" s="3">
        <v>1</v>
      </c>
      <c r="H34" s="3">
        <v>0</v>
      </c>
      <c r="I34" s="3">
        <v>1</v>
      </c>
      <c r="J34" s="3">
        <v>35</v>
      </c>
      <c r="K34" s="3">
        <v>50</v>
      </c>
      <c r="L34" s="3">
        <v>59</v>
      </c>
      <c r="M34" s="34"/>
    </row>
    <row r="35" spans="1:13" ht="15.75" x14ac:dyDescent="0.25">
      <c r="A35" s="3" t="s">
        <v>87</v>
      </c>
      <c r="B35" s="3">
        <v>1</v>
      </c>
      <c r="C35" s="3">
        <v>0</v>
      </c>
      <c r="D35" s="3">
        <v>0</v>
      </c>
      <c r="E35" s="3">
        <v>0</v>
      </c>
      <c r="F35" s="3">
        <v>4</v>
      </c>
      <c r="G35" s="3">
        <v>2</v>
      </c>
      <c r="H35" s="3">
        <v>0</v>
      </c>
      <c r="I35" s="3">
        <v>0</v>
      </c>
      <c r="J35" s="3">
        <v>29</v>
      </c>
      <c r="K35" s="3">
        <v>34</v>
      </c>
      <c r="L35" s="3">
        <v>35</v>
      </c>
      <c r="M35" s="34"/>
    </row>
    <row r="36" spans="1:13" ht="15.75" x14ac:dyDescent="0.25">
      <c r="A36" s="3" t="s">
        <v>88</v>
      </c>
      <c r="B36" s="3">
        <v>8</v>
      </c>
      <c r="C36" s="3">
        <v>0</v>
      </c>
      <c r="D36" s="3">
        <v>0</v>
      </c>
      <c r="E36" s="3">
        <v>0</v>
      </c>
      <c r="F36" s="3">
        <v>1</v>
      </c>
      <c r="G36" s="3">
        <v>2</v>
      </c>
      <c r="H36" s="3">
        <v>0</v>
      </c>
      <c r="I36" s="3">
        <v>0</v>
      </c>
      <c r="J36" s="3">
        <v>41</v>
      </c>
      <c r="K36" s="3">
        <v>50</v>
      </c>
      <c r="L36" s="3">
        <v>58</v>
      </c>
      <c r="M36" s="34"/>
    </row>
    <row r="37" spans="1:13" ht="15.75" x14ac:dyDescent="0.25">
      <c r="A37" s="3" t="s">
        <v>89</v>
      </c>
      <c r="B37" s="3">
        <v>4</v>
      </c>
      <c r="C37" s="3">
        <v>0</v>
      </c>
      <c r="D37" s="3">
        <v>0</v>
      </c>
      <c r="E37" s="3">
        <v>0</v>
      </c>
      <c r="F37" s="3">
        <v>7</v>
      </c>
      <c r="G37" s="3">
        <v>4</v>
      </c>
      <c r="H37" s="3">
        <v>0</v>
      </c>
      <c r="I37" s="3">
        <v>0</v>
      </c>
      <c r="J37" s="3">
        <v>39</v>
      </c>
      <c r="K37" s="3">
        <v>50</v>
      </c>
      <c r="L37" s="3">
        <v>54</v>
      </c>
      <c r="M37" s="34"/>
    </row>
    <row r="38" spans="1:13" ht="15.75" x14ac:dyDescent="0.25">
      <c r="A38" s="3" t="s">
        <v>90</v>
      </c>
      <c r="B38" s="3">
        <v>6</v>
      </c>
      <c r="C38" s="3">
        <v>0</v>
      </c>
      <c r="D38" s="3">
        <v>1</v>
      </c>
      <c r="E38" s="3">
        <v>0</v>
      </c>
      <c r="F38" s="3">
        <v>10</v>
      </c>
      <c r="G38" s="3">
        <v>4</v>
      </c>
      <c r="H38" s="3">
        <v>0</v>
      </c>
      <c r="I38" s="3">
        <v>2</v>
      </c>
      <c r="J38" s="3">
        <v>53</v>
      </c>
      <c r="K38" s="3">
        <v>70</v>
      </c>
      <c r="L38" s="3">
        <v>77</v>
      </c>
      <c r="M38" s="34"/>
    </row>
    <row r="39" spans="1:13" ht="15.75" x14ac:dyDescent="0.25">
      <c r="A39" s="3" t="s">
        <v>91</v>
      </c>
      <c r="B39" s="3">
        <v>5</v>
      </c>
      <c r="C39" s="3">
        <v>1</v>
      </c>
      <c r="D39" s="3">
        <v>0</v>
      </c>
      <c r="E39" s="3">
        <v>0</v>
      </c>
      <c r="F39" s="3">
        <v>6</v>
      </c>
      <c r="G39" s="3">
        <v>2</v>
      </c>
      <c r="H39" s="3">
        <v>0</v>
      </c>
      <c r="I39" s="3">
        <v>0</v>
      </c>
      <c r="J39" s="3">
        <v>40</v>
      </c>
      <c r="K39" s="3">
        <v>50</v>
      </c>
      <c r="L39" s="3">
        <v>54</v>
      </c>
      <c r="M39" s="34"/>
    </row>
    <row r="40" spans="1:13" ht="15.75" x14ac:dyDescent="0.25">
      <c r="A40" s="3" t="s">
        <v>92</v>
      </c>
      <c r="B40" s="3">
        <v>8</v>
      </c>
      <c r="C40" s="3">
        <v>1</v>
      </c>
      <c r="D40" s="3">
        <v>0</v>
      </c>
      <c r="E40" s="3">
        <v>0</v>
      </c>
      <c r="F40" s="3">
        <v>7</v>
      </c>
      <c r="G40" s="3">
        <v>1</v>
      </c>
      <c r="H40" s="3">
        <v>0</v>
      </c>
      <c r="I40" s="3">
        <v>0</v>
      </c>
      <c r="J40" s="3">
        <v>36</v>
      </c>
      <c r="K40" s="3">
        <v>50</v>
      </c>
      <c r="L40" s="3">
        <v>57</v>
      </c>
      <c r="M40" s="34"/>
    </row>
    <row r="41" spans="1:13" ht="15.75" x14ac:dyDescent="0.25">
      <c r="A41" s="3" t="s">
        <v>93</v>
      </c>
      <c r="B41" s="3">
        <v>6</v>
      </c>
      <c r="C41" s="3">
        <v>1</v>
      </c>
      <c r="D41" s="3">
        <v>1</v>
      </c>
      <c r="E41" s="3">
        <v>0</v>
      </c>
      <c r="F41" s="3">
        <v>6</v>
      </c>
      <c r="G41" s="3">
        <v>4</v>
      </c>
      <c r="H41" s="3">
        <v>0</v>
      </c>
      <c r="I41" s="3">
        <v>1</v>
      </c>
      <c r="J41" s="3">
        <v>38</v>
      </c>
      <c r="K41" s="3">
        <v>50</v>
      </c>
      <c r="L41" s="3">
        <v>56</v>
      </c>
      <c r="M41" s="34"/>
    </row>
    <row r="42" spans="1:13" ht="15.75" x14ac:dyDescent="0.25">
      <c r="A42" s="3" t="s">
        <v>94</v>
      </c>
      <c r="B42" s="3">
        <v>7</v>
      </c>
      <c r="C42" s="3">
        <v>2</v>
      </c>
      <c r="D42" s="3">
        <v>3</v>
      </c>
      <c r="E42" s="3">
        <v>1</v>
      </c>
      <c r="F42" s="3">
        <v>6</v>
      </c>
      <c r="G42" s="3">
        <v>6</v>
      </c>
      <c r="H42" s="3">
        <v>0</v>
      </c>
      <c r="I42" s="3">
        <v>1</v>
      </c>
      <c r="J42" s="3">
        <v>37</v>
      </c>
      <c r="K42" s="3">
        <v>50</v>
      </c>
      <c r="L42" s="3">
        <v>57</v>
      </c>
      <c r="M42" s="34"/>
    </row>
    <row r="43" spans="1:13" ht="15.75" x14ac:dyDescent="0.25">
      <c r="A43" s="3" t="s">
        <v>95</v>
      </c>
      <c r="B43" s="3">
        <v>5</v>
      </c>
      <c r="C43" s="3">
        <v>1</v>
      </c>
      <c r="D43" s="3">
        <v>1</v>
      </c>
      <c r="E43" s="3">
        <v>0</v>
      </c>
      <c r="F43" s="3">
        <v>3</v>
      </c>
      <c r="G43" s="3">
        <v>1</v>
      </c>
      <c r="H43" s="3">
        <v>0</v>
      </c>
      <c r="I43" s="3">
        <v>0</v>
      </c>
      <c r="J43" s="3">
        <v>30</v>
      </c>
      <c r="K43" s="3">
        <v>38</v>
      </c>
      <c r="L43" s="3">
        <v>43</v>
      </c>
      <c r="M43" s="34"/>
    </row>
    <row r="44" spans="1:13" ht="15.75" x14ac:dyDescent="0.25">
      <c r="A44" s="3" t="s">
        <v>96</v>
      </c>
      <c r="B44" s="3">
        <v>5</v>
      </c>
      <c r="C44" s="3">
        <v>2</v>
      </c>
      <c r="D44" s="3">
        <v>0</v>
      </c>
      <c r="E44" s="3">
        <v>0</v>
      </c>
      <c r="F44" s="3">
        <v>9</v>
      </c>
      <c r="G44" s="3">
        <v>0</v>
      </c>
      <c r="H44" s="3">
        <v>0</v>
      </c>
      <c r="I44" s="3">
        <v>1</v>
      </c>
      <c r="J44" s="3">
        <v>38</v>
      </c>
      <c r="K44" s="3">
        <v>50</v>
      </c>
      <c r="L44" s="3">
        <v>53</v>
      </c>
      <c r="M44" s="34"/>
    </row>
    <row r="45" spans="1:13" ht="15.75" x14ac:dyDescent="0.25">
      <c r="A45" s="3" t="s">
        <v>97</v>
      </c>
      <c r="B45" s="3">
        <v>5</v>
      </c>
      <c r="C45" s="3">
        <v>1</v>
      </c>
      <c r="D45" s="3">
        <v>0</v>
      </c>
      <c r="E45" s="3">
        <v>0</v>
      </c>
      <c r="F45" s="3">
        <v>7</v>
      </c>
      <c r="G45" s="3">
        <v>1</v>
      </c>
      <c r="H45" s="3">
        <v>0</v>
      </c>
      <c r="I45" s="3">
        <v>0</v>
      </c>
      <c r="J45" s="3">
        <v>39</v>
      </c>
      <c r="K45" s="3">
        <v>50</v>
      </c>
      <c r="L45" s="3">
        <v>54</v>
      </c>
      <c r="M45" s="34"/>
    </row>
    <row r="46" spans="1:13" ht="15.75" x14ac:dyDescent="0.25">
      <c r="A46" s="3" t="s">
        <v>98</v>
      </c>
      <c r="B46" s="3">
        <v>5</v>
      </c>
      <c r="C46" s="3">
        <v>0</v>
      </c>
      <c r="D46" s="3">
        <v>2</v>
      </c>
      <c r="E46" s="3">
        <v>0</v>
      </c>
      <c r="F46" s="3">
        <v>5</v>
      </c>
      <c r="G46" s="3">
        <v>3</v>
      </c>
      <c r="H46" s="3">
        <v>0</v>
      </c>
      <c r="I46" s="3">
        <v>0</v>
      </c>
      <c r="J46" s="3">
        <v>38</v>
      </c>
      <c r="K46" s="3">
        <v>50</v>
      </c>
      <c r="L46" s="3">
        <v>57</v>
      </c>
      <c r="M46" s="34"/>
    </row>
    <row r="47" spans="1:13" ht="15.75" x14ac:dyDescent="0.25">
      <c r="A47" s="3" t="s">
        <v>99</v>
      </c>
      <c r="B47" s="3">
        <v>4</v>
      </c>
      <c r="C47" s="3">
        <v>2</v>
      </c>
      <c r="D47" s="3">
        <v>4</v>
      </c>
      <c r="E47" s="3">
        <v>0</v>
      </c>
      <c r="F47" s="3">
        <v>11</v>
      </c>
      <c r="G47" s="3">
        <v>3</v>
      </c>
      <c r="H47" s="3">
        <v>0</v>
      </c>
      <c r="I47" s="3">
        <v>0</v>
      </c>
      <c r="J47" s="3">
        <v>41</v>
      </c>
      <c r="K47" s="3">
        <v>58</v>
      </c>
      <c r="L47" s="3">
        <v>64</v>
      </c>
      <c r="M47" s="34"/>
    </row>
    <row r="48" spans="1:13" ht="15.75" x14ac:dyDescent="0.25">
      <c r="A48" s="31" t="s">
        <v>45</v>
      </c>
      <c r="B48" s="32">
        <f>SUM(B2:B47)</f>
        <v>290</v>
      </c>
      <c r="C48" s="32">
        <f t="shared" ref="C48:L48" si="0">SUM(C2:C47)</f>
        <v>52</v>
      </c>
      <c r="D48" s="32">
        <f t="shared" si="0"/>
        <v>33</v>
      </c>
      <c r="E48" s="32">
        <f t="shared" si="0"/>
        <v>7</v>
      </c>
      <c r="F48" s="32">
        <f t="shared" si="0"/>
        <v>278</v>
      </c>
      <c r="G48" s="32">
        <f t="shared" si="0"/>
        <v>146</v>
      </c>
      <c r="H48" s="32">
        <f t="shared" si="0"/>
        <v>1</v>
      </c>
      <c r="I48" s="32">
        <f t="shared" si="0"/>
        <v>15</v>
      </c>
      <c r="J48" s="32">
        <f t="shared" si="0"/>
        <v>1751</v>
      </c>
      <c r="K48" s="32">
        <f t="shared" si="0"/>
        <v>2293</v>
      </c>
      <c r="L48" s="32">
        <f t="shared" si="0"/>
        <v>2557</v>
      </c>
      <c r="M48" s="34"/>
    </row>
    <row r="49" spans="2:12" x14ac:dyDescent="0.25">
      <c r="B49" s="34"/>
      <c r="C49" s="34"/>
      <c r="D49" s="34"/>
      <c r="E49" t="s">
        <v>12</v>
      </c>
      <c r="F49">
        <f>G48</f>
        <v>146</v>
      </c>
      <c r="J49">
        <f>B48-C48</f>
        <v>238</v>
      </c>
      <c r="K49" s="34"/>
      <c r="L49" s="34"/>
    </row>
    <row r="50" spans="2:12" x14ac:dyDescent="0.25">
      <c r="E50" t="s">
        <v>13</v>
      </c>
      <c r="F50">
        <f>B48</f>
        <v>290</v>
      </c>
      <c r="J50">
        <f>D48-E48</f>
        <v>26</v>
      </c>
    </row>
    <row r="51" spans="2:12" x14ac:dyDescent="0.25">
      <c r="E51" t="s">
        <v>14</v>
      </c>
      <c r="F51">
        <v>24</v>
      </c>
      <c r="J51">
        <f>F57</f>
        <v>2293</v>
      </c>
    </row>
    <row r="52" spans="2:12" x14ac:dyDescent="0.25">
      <c r="E52" t="s">
        <v>15</v>
      </c>
      <c r="F52">
        <v>9</v>
      </c>
      <c r="J52" s="1" t="s">
        <v>16</v>
      </c>
    </row>
    <row r="53" spans="2:12" x14ac:dyDescent="0.25">
      <c r="F53" s="1" t="s">
        <v>16</v>
      </c>
      <c r="J53">
        <f>SUM(J49:J52)</f>
        <v>2557</v>
      </c>
    </row>
    <row r="54" spans="2:12" x14ac:dyDescent="0.25">
      <c r="F54">
        <f>SUM(F49:F53)</f>
        <v>469</v>
      </c>
      <c r="J54" s="1" t="s">
        <v>17</v>
      </c>
    </row>
    <row r="55" spans="2:12" x14ac:dyDescent="0.25">
      <c r="E55" t="s">
        <v>46</v>
      </c>
      <c r="F55">
        <f>K48-F54</f>
        <v>1824</v>
      </c>
      <c r="J55">
        <f>J53-L48</f>
        <v>0</v>
      </c>
    </row>
    <row r="56" spans="2:12" x14ac:dyDescent="0.25">
      <c r="F56" s="1" t="s">
        <v>16</v>
      </c>
    </row>
    <row r="57" spans="2:12" x14ac:dyDescent="0.25">
      <c r="F57">
        <f>F55+F54</f>
        <v>2293</v>
      </c>
    </row>
    <row r="58" spans="2:12" x14ac:dyDescent="0.25">
      <c r="F58">
        <f>F57-K48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0CAE-DF7A-416E-83DB-16CCD44DE18D}">
  <dimension ref="A1:L60"/>
  <sheetViews>
    <sheetView workbookViewId="0">
      <pane ySplit="1" topLeftCell="A52" activePane="bottomLeft" state="frozen"/>
      <selection pane="bottomLeft" activeCell="E51" sqref="E51:J6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100</v>
      </c>
      <c r="B2" s="3">
        <v>5</v>
      </c>
      <c r="C2" s="3">
        <v>0</v>
      </c>
      <c r="D2" s="3">
        <v>0</v>
      </c>
      <c r="E2" s="3">
        <v>0</v>
      </c>
      <c r="F2" s="3">
        <v>0</v>
      </c>
      <c r="G2" s="3">
        <v>9</v>
      </c>
      <c r="H2" s="3">
        <v>0</v>
      </c>
      <c r="I2" s="3">
        <v>0</v>
      </c>
      <c r="J2" s="3">
        <v>45</v>
      </c>
      <c r="K2" s="3">
        <v>50</v>
      </c>
      <c r="L2" s="3">
        <v>55</v>
      </c>
    </row>
    <row r="3" spans="1:12" ht="15.75" x14ac:dyDescent="0.25">
      <c r="A3" s="3" t="s">
        <v>101</v>
      </c>
      <c r="B3" s="3">
        <v>6</v>
      </c>
      <c r="C3" s="3">
        <v>1</v>
      </c>
      <c r="D3" s="3">
        <v>1</v>
      </c>
      <c r="E3" s="3">
        <v>0</v>
      </c>
      <c r="F3" s="3">
        <v>4</v>
      </c>
      <c r="G3" s="3">
        <v>7</v>
      </c>
      <c r="H3" s="3">
        <v>0</v>
      </c>
      <c r="I3" s="3">
        <v>1</v>
      </c>
      <c r="J3" s="3">
        <v>40</v>
      </c>
      <c r="K3" s="3">
        <v>50</v>
      </c>
      <c r="L3" s="3">
        <v>56</v>
      </c>
    </row>
    <row r="4" spans="1:12" ht="15.75" x14ac:dyDescent="0.25">
      <c r="A4" s="3" t="s">
        <v>102</v>
      </c>
      <c r="B4" s="3">
        <v>4</v>
      </c>
      <c r="C4" s="3">
        <v>1</v>
      </c>
      <c r="D4" s="3">
        <v>0</v>
      </c>
      <c r="E4" s="3">
        <v>0</v>
      </c>
      <c r="F4" s="3">
        <v>6</v>
      </c>
      <c r="G4" s="3">
        <v>7</v>
      </c>
      <c r="H4" s="3">
        <v>1</v>
      </c>
      <c r="I4" s="3">
        <v>0</v>
      </c>
      <c r="J4" s="3">
        <v>41</v>
      </c>
      <c r="K4" s="3">
        <v>50</v>
      </c>
      <c r="L4" s="3">
        <v>53</v>
      </c>
    </row>
    <row r="5" spans="1:12" ht="15.75" x14ac:dyDescent="0.25">
      <c r="A5" s="3" t="s">
        <v>103</v>
      </c>
      <c r="B5" s="3">
        <v>3</v>
      </c>
      <c r="C5" s="3">
        <v>1</v>
      </c>
      <c r="D5" s="3">
        <v>0</v>
      </c>
      <c r="E5" s="3">
        <v>0</v>
      </c>
      <c r="F5" s="3">
        <v>6</v>
      </c>
      <c r="G5" s="3">
        <v>5</v>
      </c>
      <c r="H5" s="3">
        <v>0</v>
      </c>
      <c r="I5" s="3">
        <v>1</v>
      </c>
      <c r="J5" s="3">
        <v>42</v>
      </c>
      <c r="K5" s="3">
        <v>50</v>
      </c>
      <c r="L5" s="3">
        <v>52</v>
      </c>
    </row>
    <row r="6" spans="1:12" ht="15.75" x14ac:dyDescent="0.25">
      <c r="A6" s="3" t="s">
        <v>104</v>
      </c>
      <c r="B6" s="3">
        <v>15</v>
      </c>
      <c r="C6" s="3">
        <v>1</v>
      </c>
      <c r="D6" s="3">
        <v>1</v>
      </c>
      <c r="E6" s="3">
        <v>0</v>
      </c>
      <c r="F6" s="3">
        <v>8</v>
      </c>
      <c r="G6" s="3">
        <v>3</v>
      </c>
      <c r="H6" s="3">
        <v>0</v>
      </c>
      <c r="I6" s="3">
        <v>0</v>
      </c>
      <c r="J6" s="3">
        <v>43</v>
      </c>
      <c r="K6" s="3">
        <v>66</v>
      </c>
      <c r="L6" s="3">
        <v>81</v>
      </c>
    </row>
    <row r="7" spans="1:12" ht="15.75" x14ac:dyDescent="0.25">
      <c r="A7" s="3" t="s">
        <v>105</v>
      </c>
      <c r="B7" s="3">
        <v>10</v>
      </c>
      <c r="C7" s="3">
        <v>4</v>
      </c>
      <c r="D7" s="3">
        <v>0</v>
      </c>
      <c r="E7" s="3">
        <v>0</v>
      </c>
      <c r="F7" s="3">
        <v>5</v>
      </c>
      <c r="G7" s="3">
        <v>2</v>
      </c>
      <c r="H7" s="3">
        <v>0</v>
      </c>
      <c r="I7" s="3">
        <v>4</v>
      </c>
      <c r="J7" s="3">
        <v>39</v>
      </c>
      <c r="K7" s="3">
        <v>50</v>
      </c>
      <c r="L7" s="3">
        <v>56</v>
      </c>
    </row>
    <row r="8" spans="1:12" ht="15.75" x14ac:dyDescent="0.25">
      <c r="A8" s="3" t="s">
        <v>106</v>
      </c>
      <c r="B8" s="3">
        <v>2</v>
      </c>
      <c r="C8" s="3">
        <v>1</v>
      </c>
      <c r="D8" s="3">
        <v>1</v>
      </c>
      <c r="E8" s="3">
        <v>0</v>
      </c>
      <c r="F8" s="3">
        <v>5</v>
      </c>
      <c r="G8" s="3">
        <v>5</v>
      </c>
      <c r="H8" s="3">
        <v>0</v>
      </c>
      <c r="I8" s="3">
        <v>1</v>
      </c>
      <c r="J8" s="3">
        <v>43</v>
      </c>
      <c r="K8" s="3">
        <v>50</v>
      </c>
      <c r="L8" s="3">
        <v>52</v>
      </c>
    </row>
    <row r="9" spans="1:12" ht="15.75" x14ac:dyDescent="0.25">
      <c r="A9" s="3" t="s">
        <v>107</v>
      </c>
      <c r="B9" s="3">
        <v>8</v>
      </c>
      <c r="C9" s="3">
        <v>1</v>
      </c>
      <c r="D9" s="3">
        <v>1</v>
      </c>
      <c r="E9" s="3">
        <v>0</v>
      </c>
      <c r="F9" s="3">
        <v>6</v>
      </c>
      <c r="G9" s="3">
        <v>4</v>
      </c>
      <c r="H9" s="3">
        <v>0</v>
      </c>
      <c r="I9" s="3">
        <v>0</v>
      </c>
      <c r="J9" s="3">
        <v>36</v>
      </c>
      <c r="K9" s="3">
        <v>50</v>
      </c>
      <c r="L9" s="3">
        <v>58</v>
      </c>
    </row>
    <row r="10" spans="1:12" ht="15.75" x14ac:dyDescent="0.25">
      <c r="A10" s="3" t="s">
        <v>108</v>
      </c>
      <c r="B10" s="3">
        <v>5</v>
      </c>
      <c r="C10" s="3">
        <v>1</v>
      </c>
      <c r="D10" s="3">
        <v>0</v>
      </c>
      <c r="E10" s="3">
        <v>0</v>
      </c>
      <c r="F10" s="3">
        <v>6</v>
      </c>
      <c r="G10" s="3">
        <v>6</v>
      </c>
      <c r="H10" s="3">
        <v>0</v>
      </c>
      <c r="I10" s="3">
        <v>0</v>
      </c>
      <c r="J10" s="3">
        <v>44</v>
      </c>
      <c r="K10" s="3">
        <v>54</v>
      </c>
      <c r="L10" s="3">
        <v>58</v>
      </c>
    </row>
    <row r="11" spans="1:12" ht="15.75" x14ac:dyDescent="0.25">
      <c r="A11" s="3" t="s">
        <v>109</v>
      </c>
      <c r="B11" s="3">
        <v>13</v>
      </c>
      <c r="C11" s="3">
        <v>4</v>
      </c>
      <c r="D11" s="3">
        <v>0</v>
      </c>
      <c r="E11" s="3">
        <v>0</v>
      </c>
      <c r="F11" s="3">
        <v>7</v>
      </c>
      <c r="G11" s="3">
        <v>4</v>
      </c>
      <c r="H11" s="3">
        <v>0</v>
      </c>
      <c r="I11" s="3">
        <v>0</v>
      </c>
      <c r="J11" s="3">
        <v>34</v>
      </c>
      <c r="K11" s="3">
        <v>50</v>
      </c>
      <c r="L11" s="3">
        <v>59</v>
      </c>
    </row>
    <row r="12" spans="1:12" ht="15.75" x14ac:dyDescent="0.25">
      <c r="A12" s="3" t="s">
        <v>110</v>
      </c>
      <c r="B12" s="3">
        <v>3</v>
      </c>
      <c r="C12" s="3">
        <v>0</v>
      </c>
      <c r="D12" s="3">
        <v>0</v>
      </c>
      <c r="E12" s="3">
        <v>0</v>
      </c>
      <c r="F12" s="3">
        <v>5</v>
      </c>
      <c r="G12" s="3">
        <v>4</v>
      </c>
      <c r="H12" s="3">
        <v>0</v>
      </c>
      <c r="I12" s="3">
        <v>1</v>
      </c>
      <c r="J12" s="3">
        <v>42</v>
      </c>
      <c r="K12" s="3">
        <v>50</v>
      </c>
      <c r="L12" s="3">
        <v>53</v>
      </c>
    </row>
    <row r="13" spans="1:12" ht="15.75" x14ac:dyDescent="0.25">
      <c r="A13" s="3" t="s">
        <v>111</v>
      </c>
      <c r="B13" s="3">
        <v>6</v>
      </c>
      <c r="C13" s="3">
        <v>1</v>
      </c>
      <c r="D13" s="3">
        <v>0</v>
      </c>
      <c r="E13" s="3">
        <v>0</v>
      </c>
      <c r="F13" s="3">
        <v>8</v>
      </c>
      <c r="G13" s="3">
        <v>2</v>
      </c>
      <c r="H13" s="3">
        <v>0</v>
      </c>
      <c r="I13" s="3">
        <v>0</v>
      </c>
      <c r="J13" s="3">
        <v>37</v>
      </c>
      <c r="K13" s="3">
        <v>50</v>
      </c>
      <c r="L13" s="3">
        <v>55</v>
      </c>
    </row>
    <row r="14" spans="1:12" ht="15.75" x14ac:dyDescent="0.25">
      <c r="A14" s="3" t="s">
        <v>112</v>
      </c>
      <c r="B14" s="3">
        <v>7</v>
      </c>
      <c r="C14" s="3">
        <v>2</v>
      </c>
      <c r="D14" s="3">
        <v>0</v>
      </c>
      <c r="E14" s="3">
        <v>0</v>
      </c>
      <c r="F14" s="3">
        <v>10</v>
      </c>
      <c r="G14" s="3">
        <v>5</v>
      </c>
      <c r="H14" s="3">
        <v>1</v>
      </c>
      <c r="I14" s="3">
        <v>1</v>
      </c>
      <c r="J14" s="3">
        <v>51</v>
      </c>
      <c r="K14" s="3">
        <v>66</v>
      </c>
      <c r="L14" s="3">
        <v>71</v>
      </c>
    </row>
    <row r="15" spans="1:12" ht="15.75" x14ac:dyDescent="0.25">
      <c r="A15" s="3" t="s">
        <v>113</v>
      </c>
      <c r="B15" s="3">
        <v>4</v>
      </c>
      <c r="C15" s="3">
        <v>0</v>
      </c>
      <c r="D15" s="3">
        <v>0</v>
      </c>
      <c r="E15" s="3">
        <v>0</v>
      </c>
      <c r="F15" s="3">
        <v>4</v>
      </c>
      <c r="G15" s="3">
        <v>5</v>
      </c>
      <c r="H15" s="3">
        <v>0</v>
      </c>
      <c r="I15" s="3">
        <v>0</v>
      </c>
      <c r="J15" s="3">
        <v>42</v>
      </c>
      <c r="K15" s="3">
        <v>50</v>
      </c>
      <c r="L15" s="3">
        <v>54</v>
      </c>
    </row>
    <row r="16" spans="1:12" ht="15.75" x14ac:dyDescent="0.25">
      <c r="A16" s="3" t="s">
        <v>114</v>
      </c>
      <c r="B16" s="3">
        <v>5</v>
      </c>
      <c r="C16" s="3">
        <v>1</v>
      </c>
      <c r="D16" s="3">
        <v>0</v>
      </c>
      <c r="E16" s="3">
        <v>0</v>
      </c>
      <c r="F16" s="3">
        <v>5</v>
      </c>
      <c r="G16" s="3">
        <v>0</v>
      </c>
      <c r="H16" s="3">
        <v>0</v>
      </c>
      <c r="I16" s="3">
        <v>2</v>
      </c>
      <c r="J16" s="3">
        <v>41</v>
      </c>
      <c r="K16" s="3">
        <v>50</v>
      </c>
      <c r="L16" s="3">
        <v>54</v>
      </c>
    </row>
    <row r="17" spans="1:12" ht="15.75" x14ac:dyDescent="0.25">
      <c r="A17" s="3" t="s">
        <v>115</v>
      </c>
      <c r="B17" s="3">
        <v>10</v>
      </c>
      <c r="C17" s="3">
        <v>2</v>
      </c>
      <c r="D17" s="3">
        <v>1</v>
      </c>
      <c r="E17" s="3">
        <v>1</v>
      </c>
      <c r="F17" s="3">
        <v>7</v>
      </c>
      <c r="G17" s="3">
        <v>0</v>
      </c>
      <c r="H17" s="3">
        <v>0</v>
      </c>
      <c r="I17" s="3">
        <v>0</v>
      </c>
      <c r="J17" s="3">
        <v>35</v>
      </c>
      <c r="K17" s="3">
        <v>50</v>
      </c>
      <c r="L17" s="3">
        <v>58</v>
      </c>
    </row>
    <row r="18" spans="1:12" ht="15.75" x14ac:dyDescent="0.25">
      <c r="A18" s="3" t="s">
        <v>116</v>
      </c>
      <c r="B18" s="3">
        <v>2</v>
      </c>
      <c r="C18" s="3">
        <v>0</v>
      </c>
      <c r="D18" s="3">
        <v>2</v>
      </c>
      <c r="E18" s="3">
        <v>0</v>
      </c>
      <c r="F18" s="3">
        <v>5</v>
      </c>
      <c r="G18" s="3">
        <v>2</v>
      </c>
      <c r="H18" s="3">
        <v>0</v>
      </c>
      <c r="I18" s="3">
        <v>2</v>
      </c>
      <c r="J18" s="3">
        <v>39</v>
      </c>
      <c r="K18" s="3">
        <v>48</v>
      </c>
      <c r="L18" s="3">
        <v>52</v>
      </c>
    </row>
    <row r="19" spans="1:12" ht="15.75" x14ac:dyDescent="0.25">
      <c r="A19" s="3" t="s">
        <v>117</v>
      </c>
      <c r="B19" s="3">
        <v>8</v>
      </c>
      <c r="C19" s="3">
        <v>1</v>
      </c>
      <c r="D19" s="3">
        <v>1</v>
      </c>
      <c r="E19" s="3">
        <v>0</v>
      </c>
      <c r="F19" s="3">
        <v>6</v>
      </c>
      <c r="G19" s="3">
        <v>8</v>
      </c>
      <c r="H19" s="3">
        <v>0</v>
      </c>
      <c r="I19" s="3">
        <v>1</v>
      </c>
      <c r="J19" s="3">
        <v>36</v>
      </c>
      <c r="K19" s="3">
        <v>50</v>
      </c>
      <c r="L19" s="3">
        <v>58</v>
      </c>
    </row>
    <row r="20" spans="1:12" ht="15.75" x14ac:dyDescent="0.25">
      <c r="A20" s="3" t="s">
        <v>118</v>
      </c>
      <c r="B20" s="3">
        <v>8</v>
      </c>
      <c r="C20" s="3">
        <v>0</v>
      </c>
      <c r="D20" s="3">
        <v>0</v>
      </c>
      <c r="E20" s="3">
        <v>0</v>
      </c>
      <c r="F20" s="3">
        <v>6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58</v>
      </c>
    </row>
    <row r="21" spans="1:12" ht="15.75" x14ac:dyDescent="0.25">
      <c r="A21" s="3" t="s">
        <v>119</v>
      </c>
      <c r="B21" s="3">
        <v>8</v>
      </c>
      <c r="C21" s="3">
        <v>3</v>
      </c>
      <c r="D21" s="3">
        <v>0</v>
      </c>
      <c r="E21" s="3">
        <v>0</v>
      </c>
      <c r="F21" s="3">
        <v>5</v>
      </c>
      <c r="G21" s="3">
        <v>3</v>
      </c>
      <c r="H21" s="3">
        <v>0</v>
      </c>
      <c r="I21" s="3">
        <v>2</v>
      </c>
      <c r="J21" s="3">
        <v>40</v>
      </c>
      <c r="K21" s="3">
        <v>50</v>
      </c>
      <c r="L21" s="3">
        <v>55</v>
      </c>
    </row>
    <row r="22" spans="1:12" ht="15.75" x14ac:dyDescent="0.25">
      <c r="A22" s="3" t="s">
        <v>120</v>
      </c>
      <c r="B22" s="3">
        <v>6</v>
      </c>
      <c r="C22" s="3">
        <v>1</v>
      </c>
      <c r="D22" s="3">
        <v>0</v>
      </c>
      <c r="E22" s="3">
        <v>0</v>
      </c>
      <c r="F22" s="3">
        <v>5</v>
      </c>
      <c r="G22" s="3">
        <v>5</v>
      </c>
      <c r="H22" s="3">
        <v>0</v>
      </c>
      <c r="I22" s="3">
        <v>0</v>
      </c>
      <c r="J22" s="3">
        <v>40</v>
      </c>
      <c r="K22" s="3">
        <v>50</v>
      </c>
      <c r="L22" s="3">
        <v>55</v>
      </c>
    </row>
    <row r="23" spans="1:12" ht="15.75" x14ac:dyDescent="0.25">
      <c r="A23" s="3" t="s">
        <v>121</v>
      </c>
      <c r="B23" s="3">
        <v>7</v>
      </c>
      <c r="C23" s="3">
        <v>2</v>
      </c>
      <c r="D23" s="3">
        <v>0</v>
      </c>
      <c r="E23" s="3">
        <v>0</v>
      </c>
      <c r="F23" s="3">
        <v>8</v>
      </c>
      <c r="G23" s="3">
        <v>4</v>
      </c>
      <c r="H23" s="3">
        <v>0</v>
      </c>
      <c r="I23" s="3">
        <v>0</v>
      </c>
      <c r="J23" s="3">
        <v>37</v>
      </c>
      <c r="K23" s="3">
        <v>50</v>
      </c>
      <c r="L23" s="3">
        <v>55</v>
      </c>
    </row>
    <row r="24" spans="1:12" ht="15.75" x14ac:dyDescent="0.25">
      <c r="A24" s="3" t="s">
        <v>122</v>
      </c>
      <c r="B24" s="3">
        <v>14</v>
      </c>
      <c r="C24" s="3">
        <v>5</v>
      </c>
      <c r="D24" s="3">
        <v>0</v>
      </c>
      <c r="E24" s="3">
        <v>0</v>
      </c>
      <c r="F24" s="3">
        <v>11</v>
      </c>
      <c r="G24" s="3">
        <v>4</v>
      </c>
      <c r="H24" s="3">
        <v>0</v>
      </c>
      <c r="I24" s="3">
        <v>0</v>
      </c>
      <c r="J24" s="3">
        <v>52</v>
      </c>
      <c r="K24" s="3">
        <v>72</v>
      </c>
      <c r="L24" s="3">
        <v>81</v>
      </c>
    </row>
    <row r="25" spans="1:12" ht="15.75" x14ac:dyDescent="0.25">
      <c r="A25" s="3" t="s">
        <v>123</v>
      </c>
      <c r="B25" s="3">
        <v>6</v>
      </c>
      <c r="C25" s="3">
        <v>0</v>
      </c>
      <c r="D25" s="3">
        <v>0</v>
      </c>
      <c r="E25" s="3">
        <v>0</v>
      </c>
      <c r="F25" s="3">
        <v>7</v>
      </c>
      <c r="G25" s="3">
        <v>1</v>
      </c>
      <c r="H25" s="3">
        <v>0</v>
      </c>
      <c r="I25" s="3">
        <v>1</v>
      </c>
      <c r="J25" s="3">
        <v>37</v>
      </c>
      <c r="K25" s="3">
        <v>50</v>
      </c>
      <c r="L25" s="3">
        <v>56</v>
      </c>
    </row>
    <row r="26" spans="1:12" ht="15.75" x14ac:dyDescent="0.25">
      <c r="A26" s="3" t="s">
        <v>124</v>
      </c>
      <c r="B26" s="3">
        <v>10</v>
      </c>
      <c r="C26" s="3">
        <v>3</v>
      </c>
      <c r="D26" s="3">
        <v>0</v>
      </c>
      <c r="E26" s="3">
        <v>0</v>
      </c>
      <c r="F26" s="3">
        <v>8</v>
      </c>
      <c r="G26" s="3">
        <v>0</v>
      </c>
      <c r="H26" s="3">
        <v>0</v>
      </c>
      <c r="I26" s="3">
        <v>1</v>
      </c>
      <c r="J26" s="3">
        <v>35</v>
      </c>
      <c r="K26" s="3">
        <v>50</v>
      </c>
      <c r="L26" s="3">
        <v>57</v>
      </c>
    </row>
    <row r="27" spans="1:12" ht="15.75" x14ac:dyDescent="0.25">
      <c r="A27" s="3" t="s">
        <v>125</v>
      </c>
      <c r="B27" s="3">
        <v>3</v>
      </c>
      <c r="C27" s="3">
        <v>0</v>
      </c>
      <c r="D27" s="3">
        <v>0</v>
      </c>
      <c r="E27" s="3">
        <v>0</v>
      </c>
      <c r="F27" s="3">
        <v>7</v>
      </c>
      <c r="G27" s="3">
        <v>6</v>
      </c>
      <c r="H27" s="3">
        <v>0</v>
      </c>
      <c r="I27" s="3">
        <v>1</v>
      </c>
      <c r="J27" s="3">
        <v>40</v>
      </c>
      <c r="K27" s="3">
        <v>50</v>
      </c>
      <c r="L27" s="3">
        <v>53</v>
      </c>
    </row>
    <row r="28" spans="1:12" ht="15.75" x14ac:dyDescent="0.25">
      <c r="A28" s="3" t="s">
        <v>126</v>
      </c>
      <c r="B28" s="3">
        <v>10</v>
      </c>
      <c r="C28" s="3">
        <v>4</v>
      </c>
      <c r="D28" s="3">
        <v>0</v>
      </c>
      <c r="E28" s="3">
        <v>0</v>
      </c>
      <c r="F28" s="3">
        <v>8</v>
      </c>
      <c r="G28" s="3">
        <v>3</v>
      </c>
      <c r="H28" s="3">
        <v>0</v>
      </c>
      <c r="I28" s="3">
        <v>0</v>
      </c>
      <c r="J28" s="3">
        <v>36</v>
      </c>
      <c r="K28" s="3">
        <v>50</v>
      </c>
      <c r="L28" s="3">
        <v>56</v>
      </c>
    </row>
    <row r="29" spans="1:12" ht="15.75" x14ac:dyDescent="0.25">
      <c r="A29" s="3" t="s">
        <v>127</v>
      </c>
      <c r="B29" s="3">
        <v>10</v>
      </c>
      <c r="C29" s="3">
        <v>2</v>
      </c>
      <c r="D29" s="3">
        <v>0</v>
      </c>
      <c r="E29" s="3">
        <v>0</v>
      </c>
      <c r="F29" s="3">
        <v>10</v>
      </c>
      <c r="G29" s="3">
        <v>5</v>
      </c>
      <c r="H29" s="3">
        <v>2</v>
      </c>
      <c r="I29" s="3">
        <v>0</v>
      </c>
      <c r="J29" s="3">
        <v>50</v>
      </c>
      <c r="K29" s="3">
        <v>68</v>
      </c>
      <c r="L29" s="3">
        <v>76</v>
      </c>
    </row>
    <row r="30" spans="1:12" ht="15.75" x14ac:dyDescent="0.25">
      <c r="A30" s="3" t="s">
        <v>128</v>
      </c>
      <c r="B30" s="3">
        <v>2</v>
      </c>
      <c r="C30" s="3">
        <v>0</v>
      </c>
      <c r="D30" s="3">
        <v>0</v>
      </c>
      <c r="E30" s="3">
        <v>0</v>
      </c>
      <c r="F30" s="3">
        <v>6</v>
      </c>
      <c r="G30" s="3">
        <v>2</v>
      </c>
      <c r="H30" s="3">
        <v>0</v>
      </c>
      <c r="I30" s="3">
        <v>0</v>
      </c>
      <c r="J30" s="3">
        <v>42</v>
      </c>
      <c r="K30" s="3">
        <v>50</v>
      </c>
      <c r="L30" s="3">
        <v>52</v>
      </c>
    </row>
    <row r="31" spans="1:12" ht="15.75" x14ac:dyDescent="0.25">
      <c r="A31" s="3" t="s">
        <v>129</v>
      </c>
      <c r="B31" s="3">
        <v>3</v>
      </c>
      <c r="C31" s="3">
        <v>0</v>
      </c>
      <c r="D31" s="3">
        <v>3</v>
      </c>
      <c r="E31" s="3">
        <v>1</v>
      </c>
      <c r="F31" s="3">
        <v>6</v>
      </c>
      <c r="G31" s="3">
        <v>3</v>
      </c>
      <c r="H31" s="3">
        <v>0</v>
      </c>
      <c r="I31" s="3">
        <v>0</v>
      </c>
      <c r="J31" s="3">
        <v>39</v>
      </c>
      <c r="K31" s="3">
        <v>50</v>
      </c>
      <c r="L31" s="3">
        <v>55</v>
      </c>
    </row>
    <row r="32" spans="1:12" ht="15.75" x14ac:dyDescent="0.25">
      <c r="A32" s="3" t="s">
        <v>130</v>
      </c>
      <c r="B32" s="3">
        <v>15</v>
      </c>
      <c r="C32" s="3">
        <v>1</v>
      </c>
      <c r="D32" s="3">
        <v>3</v>
      </c>
      <c r="E32" s="3">
        <v>1</v>
      </c>
      <c r="F32" s="3">
        <v>7</v>
      </c>
      <c r="G32" s="3">
        <v>3</v>
      </c>
      <c r="H32" s="3">
        <v>0</v>
      </c>
      <c r="I32" s="3">
        <v>0</v>
      </c>
      <c r="J32" s="3">
        <v>27</v>
      </c>
      <c r="K32" s="3">
        <v>50</v>
      </c>
      <c r="L32" s="3">
        <v>66</v>
      </c>
    </row>
    <row r="33" spans="1:12" ht="15.75" x14ac:dyDescent="0.25">
      <c r="A33" s="3" t="s">
        <v>131</v>
      </c>
      <c r="B33" s="3">
        <v>6</v>
      </c>
      <c r="C33" s="3">
        <v>2</v>
      </c>
      <c r="D33" s="3">
        <v>0</v>
      </c>
      <c r="E33" s="3">
        <v>0</v>
      </c>
      <c r="F33" s="3">
        <v>6</v>
      </c>
      <c r="G33" s="3">
        <v>5</v>
      </c>
      <c r="H33" s="3">
        <v>0</v>
      </c>
      <c r="I33" s="3">
        <v>1</v>
      </c>
      <c r="J33" s="3">
        <v>29</v>
      </c>
      <c r="K33" s="3">
        <v>39</v>
      </c>
      <c r="L33" s="3">
        <v>43</v>
      </c>
    </row>
    <row r="34" spans="1:12" ht="15.75" x14ac:dyDescent="0.25">
      <c r="A34" s="3" t="s">
        <v>132</v>
      </c>
      <c r="B34" s="3">
        <v>3</v>
      </c>
      <c r="C34" s="3">
        <v>0</v>
      </c>
      <c r="D34" s="3">
        <v>1</v>
      </c>
      <c r="E34" s="3">
        <v>0</v>
      </c>
      <c r="F34" s="3">
        <v>5</v>
      </c>
      <c r="G34" s="3">
        <v>1</v>
      </c>
      <c r="H34" s="3">
        <v>0</v>
      </c>
      <c r="I34" s="3">
        <v>0</v>
      </c>
      <c r="J34" s="3">
        <v>41</v>
      </c>
      <c r="K34" s="3">
        <v>50</v>
      </c>
      <c r="L34" s="3">
        <v>54</v>
      </c>
    </row>
    <row r="35" spans="1:12" ht="15.75" x14ac:dyDescent="0.25">
      <c r="A35" s="3" t="s">
        <v>133</v>
      </c>
      <c r="B35" s="3">
        <v>4</v>
      </c>
      <c r="C35" s="3">
        <v>0</v>
      </c>
      <c r="D35" s="3">
        <v>0</v>
      </c>
      <c r="E35" s="3">
        <v>0</v>
      </c>
      <c r="F35" s="3">
        <v>5</v>
      </c>
      <c r="G35" s="3">
        <v>4</v>
      </c>
      <c r="H35" s="3">
        <v>0</v>
      </c>
      <c r="I35" s="3">
        <v>0</v>
      </c>
      <c r="J35" s="3">
        <v>41</v>
      </c>
      <c r="K35" s="3">
        <v>50</v>
      </c>
      <c r="L35" s="3">
        <v>54</v>
      </c>
    </row>
    <row r="36" spans="1:12" ht="15.75" x14ac:dyDescent="0.25">
      <c r="A36" s="3" t="s">
        <v>134</v>
      </c>
      <c r="B36" s="3">
        <v>3</v>
      </c>
      <c r="C36" s="3">
        <v>0</v>
      </c>
      <c r="D36" s="3">
        <v>0</v>
      </c>
      <c r="E36" s="3">
        <v>0</v>
      </c>
      <c r="F36" s="3">
        <v>8</v>
      </c>
      <c r="G36" s="3">
        <v>5</v>
      </c>
      <c r="H36" s="3">
        <v>2</v>
      </c>
      <c r="I36" s="3">
        <v>0</v>
      </c>
      <c r="J36" s="3">
        <v>50</v>
      </c>
      <c r="K36" s="3">
        <v>61</v>
      </c>
      <c r="L36" s="3">
        <v>64</v>
      </c>
    </row>
    <row r="37" spans="1:12" ht="15.75" x14ac:dyDescent="0.25">
      <c r="A37" s="3" t="s">
        <v>135</v>
      </c>
      <c r="B37" s="3">
        <v>10</v>
      </c>
      <c r="C37" s="3">
        <v>1</v>
      </c>
      <c r="D37" s="3">
        <v>0</v>
      </c>
      <c r="E37" s="3">
        <v>0</v>
      </c>
      <c r="F37" s="3">
        <v>2</v>
      </c>
      <c r="G37" s="3">
        <v>1</v>
      </c>
      <c r="H37" s="3">
        <v>0</v>
      </c>
      <c r="I37" s="3">
        <v>0</v>
      </c>
      <c r="J37" s="3">
        <v>39</v>
      </c>
      <c r="K37" s="3">
        <v>50</v>
      </c>
      <c r="L37" s="3">
        <v>59</v>
      </c>
    </row>
    <row r="38" spans="1:12" ht="15.75" x14ac:dyDescent="0.25">
      <c r="A38" s="3" t="s">
        <v>136</v>
      </c>
      <c r="B38" s="3">
        <v>7</v>
      </c>
      <c r="C38" s="3">
        <v>1</v>
      </c>
      <c r="D38" s="3">
        <v>0</v>
      </c>
      <c r="E38" s="3">
        <v>0</v>
      </c>
      <c r="F38" s="3">
        <v>6</v>
      </c>
      <c r="G38" s="3">
        <v>3</v>
      </c>
      <c r="H38" s="3">
        <v>1</v>
      </c>
      <c r="I38" s="3">
        <v>0</v>
      </c>
      <c r="J38" s="3">
        <v>38</v>
      </c>
      <c r="K38" s="3">
        <v>50</v>
      </c>
      <c r="L38" s="3">
        <v>56</v>
      </c>
    </row>
    <row r="39" spans="1:12" ht="15.75" x14ac:dyDescent="0.25">
      <c r="A39" s="3" t="s">
        <v>137</v>
      </c>
      <c r="B39" s="3">
        <v>5</v>
      </c>
      <c r="C39" s="3">
        <v>1</v>
      </c>
      <c r="D39" s="3">
        <v>0</v>
      </c>
      <c r="E39" s="3">
        <v>0</v>
      </c>
      <c r="F39" s="3">
        <v>9</v>
      </c>
      <c r="G39" s="3">
        <v>0</v>
      </c>
      <c r="H39" s="3">
        <v>0</v>
      </c>
      <c r="I39" s="3">
        <v>0</v>
      </c>
      <c r="J39" s="3">
        <v>37</v>
      </c>
      <c r="K39" s="3">
        <v>50</v>
      </c>
      <c r="L39" s="3">
        <v>54</v>
      </c>
    </row>
    <row r="40" spans="1:12" ht="15.75" x14ac:dyDescent="0.25">
      <c r="A40" s="3" t="s">
        <v>138</v>
      </c>
      <c r="B40" s="3">
        <v>5</v>
      </c>
      <c r="C40" s="3">
        <v>2</v>
      </c>
      <c r="D40" s="3">
        <v>1</v>
      </c>
      <c r="E40" s="3">
        <v>0</v>
      </c>
      <c r="F40" s="3">
        <v>8</v>
      </c>
      <c r="G40" s="3">
        <v>1</v>
      </c>
      <c r="H40" s="3">
        <v>0</v>
      </c>
      <c r="I40" s="3">
        <v>0</v>
      </c>
      <c r="J40" s="3">
        <v>38</v>
      </c>
      <c r="K40" s="3">
        <v>50</v>
      </c>
      <c r="L40" s="3">
        <v>54</v>
      </c>
    </row>
    <row r="41" spans="1:12" ht="15.75" x14ac:dyDescent="0.25">
      <c r="A41" s="3" t="s">
        <v>139</v>
      </c>
      <c r="B41" s="3">
        <v>4</v>
      </c>
      <c r="C41" s="3">
        <v>0</v>
      </c>
      <c r="D41" s="3">
        <v>0</v>
      </c>
      <c r="E41" s="3">
        <v>0</v>
      </c>
      <c r="F41" s="3">
        <v>6</v>
      </c>
      <c r="G41" s="3">
        <v>5</v>
      </c>
      <c r="H41" s="3">
        <v>0</v>
      </c>
      <c r="I41" s="3">
        <v>2</v>
      </c>
      <c r="J41" s="3">
        <v>40</v>
      </c>
      <c r="K41" s="3">
        <v>50</v>
      </c>
      <c r="L41" s="3">
        <v>54</v>
      </c>
    </row>
    <row r="42" spans="1:12" ht="15.75" x14ac:dyDescent="0.25">
      <c r="A42" s="3" t="s">
        <v>140</v>
      </c>
      <c r="B42" s="3">
        <v>3</v>
      </c>
      <c r="C42" s="3">
        <v>0</v>
      </c>
      <c r="D42" s="3">
        <v>0</v>
      </c>
      <c r="E42" s="3">
        <v>0</v>
      </c>
      <c r="F42" s="3">
        <v>9</v>
      </c>
      <c r="G42" s="3">
        <v>2</v>
      </c>
      <c r="H42" s="3">
        <v>0</v>
      </c>
      <c r="I42" s="3">
        <v>0</v>
      </c>
      <c r="J42" s="3">
        <v>42</v>
      </c>
      <c r="K42" s="3">
        <v>54</v>
      </c>
      <c r="L42" s="3">
        <v>57</v>
      </c>
    </row>
    <row r="43" spans="1:12" ht="15.75" x14ac:dyDescent="0.25">
      <c r="A43" s="3" t="s">
        <v>141</v>
      </c>
      <c r="B43" s="3">
        <v>7</v>
      </c>
      <c r="C43" s="3">
        <v>1</v>
      </c>
      <c r="D43" s="3">
        <v>0</v>
      </c>
      <c r="E43" s="3">
        <v>0</v>
      </c>
      <c r="F43" s="3">
        <v>5</v>
      </c>
      <c r="G43" s="3">
        <v>5</v>
      </c>
      <c r="H43" s="3">
        <v>0</v>
      </c>
      <c r="I43" s="3">
        <v>0</v>
      </c>
      <c r="J43" s="3">
        <v>39</v>
      </c>
      <c r="K43" s="3">
        <v>50</v>
      </c>
      <c r="L43" s="3">
        <v>56</v>
      </c>
    </row>
    <row r="44" spans="1:12" ht="15.75" x14ac:dyDescent="0.25">
      <c r="A44" s="3" t="s">
        <v>142</v>
      </c>
      <c r="B44" s="3">
        <v>9</v>
      </c>
      <c r="C44" s="3">
        <v>3</v>
      </c>
      <c r="D44" s="3">
        <v>0</v>
      </c>
      <c r="E44" s="3">
        <v>0</v>
      </c>
      <c r="F44" s="3">
        <v>6</v>
      </c>
      <c r="G44" s="3">
        <v>2</v>
      </c>
      <c r="H44" s="3">
        <v>0</v>
      </c>
      <c r="I44" s="3">
        <v>0</v>
      </c>
      <c r="J44" s="3">
        <v>38</v>
      </c>
      <c r="K44" s="3">
        <v>50</v>
      </c>
      <c r="L44" s="3">
        <v>56</v>
      </c>
    </row>
    <row r="45" spans="1:12" ht="15.75" x14ac:dyDescent="0.25">
      <c r="A45" s="3" t="s">
        <v>143</v>
      </c>
      <c r="B45" s="3">
        <v>6</v>
      </c>
      <c r="C45" s="3">
        <v>4</v>
      </c>
      <c r="D45" s="3">
        <v>0</v>
      </c>
      <c r="E45" s="3">
        <v>0</v>
      </c>
      <c r="F45" s="3">
        <v>6</v>
      </c>
      <c r="G45" s="3">
        <v>3</v>
      </c>
      <c r="H45" s="3">
        <v>0</v>
      </c>
      <c r="I45" s="3">
        <v>0</v>
      </c>
      <c r="J45" s="3">
        <v>42</v>
      </c>
      <c r="K45" s="3">
        <v>50</v>
      </c>
      <c r="L45" s="3">
        <v>52</v>
      </c>
    </row>
    <row r="46" spans="1:12" ht="15.75" x14ac:dyDescent="0.25">
      <c r="A46" s="3" t="s">
        <v>144</v>
      </c>
      <c r="B46" s="3">
        <v>3</v>
      </c>
      <c r="C46" s="3">
        <v>0</v>
      </c>
      <c r="D46" s="3">
        <v>0</v>
      </c>
      <c r="E46" s="3">
        <v>0</v>
      </c>
      <c r="F46" s="3">
        <v>6</v>
      </c>
      <c r="G46" s="3">
        <v>7</v>
      </c>
      <c r="H46" s="3">
        <v>1</v>
      </c>
      <c r="I46" s="3">
        <v>0</v>
      </c>
      <c r="J46" s="3">
        <v>50</v>
      </c>
      <c r="K46" s="3">
        <v>59</v>
      </c>
      <c r="L46" s="3">
        <v>62</v>
      </c>
    </row>
    <row r="47" spans="1:12" ht="15.75" x14ac:dyDescent="0.25">
      <c r="A47" s="3" t="s">
        <v>145</v>
      </c>
      <c r="B47" s="3">
        <v>6</v>
      </c>
      <c r="C47" s="3">
        <v>1</v>
      </c>
      <c r="D47" s="3">
        <v>5</v>
      </c>
      <c r="E47" s="3">
        <v>0</v>
      </c>
      <c r="F47" s="3">
        <v>6</v>
      </c>
      <c r="G47" s="3">
        <v>8</v>
      </c>
      <c r="H47" s="3">
        <v>0</v>
      </c>
      <c r="I47" s="3">
        <v>0</v>
      </c>
      <c r="J47" s="3">
        <v>34</v>
      </c>
      <c r="K47" s="3">
        <v>50</v>
      </c>
      <c r="L47" s="3">
        <v>60</v>
      </c>
    </row>
    <row r="48" spans="1:12" ht="15.75" x14ac:dyDescent="0.25">
      <c r="A48" s="3" t="s">
        <v>146</v>
      </c>
      <c r="B48" s="3">
        <v>10</v>
      </c>
      <c r="C48" s="3">
        <v>3</v>
      </c>
      <c r="D48" s="3">
        <v>0</v>
      </c>
      <c r="E48" s="3">
        <v>0</v>
      </c>
      <c r="F48" s="3">
        <v>9</v>
      </c>
      <c r="G48" s="3">
        <v>4</v>
      </c>
      <c r="H48" s="3">
        <v>0</v>
      </c>
      <c r="I48" s="3">
        <v>2</v>
      </c>
      <c r="J48" s="3">
        <v>34</v>
      </c>
      <c r="K48" s="3">
        <v>50</v>
      </c>
      <c r="L48" s="3">
        <v>57</v>
      </c>
    </row>
    <row r="49" spans="1:12" ht="15.75" x14ac:dyDescent="0.25">
      <c r="A49" s="3" t="s">
        <v>147</v>
      </c>
      <c r="B49" s="3">
        <v>8</v>
      </c>
      <c r="C49" s="3">
        <v>3</v>
      </c>
      <c r="D49" s="3">
        <v>0</v>
      </c>
      <c r="E49" s="3">
        <v>0</v>
      </c>
      <c r="F49" s="3">
        <v>8</v>
      </c>
      <c r="G49" s="3">
        <v>2</v>
      </c>
      <c r="H49" s="3">
        <v>0</v>
      </c>
      <c r="I49" s="3">
        <v>0</v>
      </c>
      <c r="J49" s="3">
        <v>48</v>
      </c>
      <c r="K49" s="3">
        <v>61</v>
      </c>
      <c r="L49" s="3">
        <v>66</v>
      </c>
    </row>
    <row r="50" spans="1:12" ht="15.75" x14ac:dyDescent="0.25">
      <c r="A50" s="35">
        <v>48</v>
      </c>
      <c r="B50" s="35">
        <f>SUM(B2:B49)</f>
        <v>317</v>
      </c>
      <c r="C50" s="35">
        <f t="shared" ref="C50:L50" si="0">SUM(C2:C49)</f>
        <v>65</v>
      </c>
      <c r="D50" s="35">
        <f t="shared" si="0"/>
        <v>21</v>
      </c>
      <c r="E50" s="35">
        <f t="shared" si="0"/>
        <v>3</v>
      </c>
      <c r="F50" s="35">
        <f t="shared" si="0"/>
        <v>307</v>
      </c>
      <c r="G50" s="35">
        <f t="shared" si="0"/>
        <v>178</v>
      </c>
      <c r="H50" s="35">
        <f t="shared" si="0"/>
        <v>8</v>
      </c>
      <c r="I50" s="35">
        <f t="shared" si="0"/>
        <v>24</v>
      </c>
      <c r="J50" s="35">
        <f t="shared" si="0"/>
        <v>1921</v>
      </c>
      <c r="K50" s="35">
        <f t="shared" si="0"/>
        <v>2498</v>
      </c>
      <c r="L50" s="35">
        <f t="shared" si="0"/>
        <v>2768</v>
      </c>
    </row>
    <row r="51" spans="1:12" x14ac:dyDescent="0.25">
      <c r="D51" s="34"/>
      <c r="E51" t="s">
        <v>12</v>
      </c>
      <c r="F51">
        <f>G50</f>
        <v>178</v>
      </c>
      <c r="J51">
        <f>B50-C50</f>
        <v>252</v>
      </c>
      <c r="K51" s="34"/>
    </row>
    <row r="52" spans="1:12" x14ac:dyDescent="0.25">
      <c r="E52" t="s">
        <v>13</v>
      </c>
      <c r="F52">
        <f>B50</f>
        <v>317</v>
      </c>
      <c r="J52">
        <f>D50-E50</f>
        <v>18</v>
      </c>
    </row>
    <row r="53" spans="1:12" x14ac:dyDescent="0.25">
      <c r="E53" t="s">
        <v>14</v>
      </c>
      <c r="F53">
        <v>14</v>
      </c>
      <c r="J53">
        <f>F59</f>
        <v>2498</v>
      </c>
    </row>
    <row r="54" spans="1:12" x14ac:dyDescent="0.25">
      <c r="E54" t="s">
        <v>15</v>
      </c>
      <c r="F54">
        <v>7</v>
      </c>
      <c r="J54" s="1" t="s">
        <v>16</v>
      </c>
    </row>
    <row r="55" spans="1:12" x14ac:dyDescent="0.25">
      <c r="F55" s="1" t="s">
        <v>16</v>
      </c>
      <c r="J55">
        <f>SUM(J51:J54)</f>
        <v>2768</v>
      </c>
    </row>
    <row r="56" spans="1:12" x14ac:dyDescent="0.25">
      <c r="F56">
        <f>SUM(F51:F55)</f>
        <v>516</v>
      </c>
      <c r="J56" s="1" t="s">
        <v>17</v>
      </c>
    </row>
    <row r="57" spans="1:12" x14ac:dyDescent="0.25">
      <c r="E57" t="s">
        <v>46</v>
      </c>
      <c r="F57">
        <f>K50-F56</f>
        <v>1982</v>
      </c>
      <c r="J57">
        <f>J55-L50</f>
        <v>0</v>
      </c>
    </row>
    <row r="58" spans="1:12" x14ac:dyDescent="0.25">
      <c r="F58" s="1" t="s">
        <v>16</v>
      </c>
    </row>
    <row r="59" spans="1:12" x14ac:dyDescent="0.25">
      <c r="F59">
        <f>F57+F56</f>
        <v>2498</v>
      </c>
    </row>
    <row r="60" spans="1:12" x14ac:dyDescent="0.25">
      <c r="F60">
        <f>F59-K50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1F4F-BBB6-40F8-A352-CB08F5EFE478}">
  <dimension ref="A1:L48"/>
  <sheetViews>
    <sheetView workbookViewId="0">
      <pane ySplit="1" topLeftCell="A31" activePane="bottomLeft" state="frozen"/>
      <selection pane="bottomLeft" activeCell="E39" sqref="E39:K4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148</v>
      </c>
      <c r="B2" s="3">
        <v>2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62</v>
      </c>
      <c r="K2" s="3">
        <v>65</v>
      </c>
      <c r="L2" s="3">
        <v>67</v>
      </c>
    </row>
    <row r="3" spans="1:12" ht="15.75" x14ac:dyDescent="0.25">
      <c r="A3" s="3" t="s">
        <v>149</v>
      </c>
      <c r="B3" s="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33</v>
      </c>
      <c r="K3" s="3">
        <v>50</v>
      </c>
      <c r="L3" s="3">
        <v>67</v>
      </c>
    </row>
    <row r="4" spans="1:12" ht="15.75" x14ac:dyDescent="0.25">
      <c r="A4" s="3" t="s">
        <v>150</v>
      </c>
      <c r="B4" s="3">
        <v>14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36</v>
      </c>
      <c r="K4" s="3">
        <v>50</v>
      </c>
      <c r="L4" s="3">
        <v>64</v>
      </c>
    </row>
    <row r="5" spans="1:12" ht="15.75" x14ac:dyDescent="0.25">
      <c r="A5" s="3" t="s">
        <v>151</v>
      </c>
      <c r="B5" s="3">
        <v>9</v>
      </c>
      <c r="C5" s="3">
        <v>1</v>
      </c>
      <c r="D5" s="3">
        <v>1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20</v>
      </c>
      <c r="K5" s="3">
        <v>30</v>
      </c>
      <c r="L5" s="3">
        <v>39</v>
      </c>
    </row>
    <row r="6" spans="1:12" ht="15.75" x14ac:dyDescent="0.25">
      <c r="A6" s="3" t="s">
        <v>152</v>
      </c>
      <c r="B6" s="3">
        <v>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41</v>
      </c>
      <c r="K6" s="3">
        <v>50</v>
      </c>
      <c r="L6" s="3">
        <v>59</v>
      </c>
    </row>
    <row r="7" spans="1:12" ht="15.75" x14ac:dyDescent="0.25">
      <c r="A7" s="3" t="s">
        <v>153</v>
      </c>
      <c r="B7" s="3">
        <v>20</v>
      </c>
      <c r="C7" s="3">
        <v>1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58</v>
      </c>
      <c r="K7" s="3">
        <v>78</v>
      </c>
      <c r="L7" s="3">
        <v>97</v>
      </c>
    </row>
    <row r="8" spans="1:12" ht="15.75" x14ac:dyDescent="0.25">
      <c r="A8" s="3" t="s">
        <v>154</v>
      </c>
      <c r="B8" s="3">
        <v>9</v>
      </c>
      <c r="C8" s="3">
        <v>1</v>
      </c>
      <c r="D8" s="3">
        <v>2</v>
      </c>
      <c r="E8" s="3">
        <v>0</v>
      </c>
      <c r="F8" s="3">
        <v>5</v>
      </c>
      <c r="G8" s="3">
        <v>3</v>
      </c>
      <c r="H8" s="3">
        <v>0</v>
      </c>
      <c r="I8" s="3">
        <v>0</v>
      </c>
      <c r="J8" s="3">
        <v>35</v>
      </c>
      <c r="K8" s="3">
        <v>50</v>
      </c>
      <c r="L8" s="3">
        <v>60</v>
      </c>
    </row>
    <row r="9" spans="1:12" ht="15.75" x14ac:dyDescent="0.25">
      <c r="A9" s="3" t="s">
        <v>155</v>
      </c>
      <c r="B9" s="3">
        <v>9</v>
      </c>
      <c r="C9" s="3">
        <v>0</v>
      </c>
      <c r="D9" s="3">
        <v>3</v>
      </c>
      <c r="E9" s="3">
        <v>0</v>
      </c>
      <c r="F9" s="3">
        <v>4</v>
      </c>
      <c r="G9" s="3">
        <v>3</v>
      </c>
      <c r="H9" s="3">
        <v>0</v>
      </c>
      <c r="I9" s="3">
        <v>0</v>
      </c>
      <c r="J9" s="3">
        <v>34</v>
      </c>
      <c r="K9" s="3">
        <v>50</v>
      </c>
      <c r="L9" s="3">
        <v>62</v>
      </c>
    </row>
    <row r="10" spans="1:12" ht="15.75" x14ac:dyDescent="0.25">
      <c r="A10" s="3" t="s">
        <v>156</v>
      </c>
      <c r="B10" s="3">
        <v>18</v>
      </c>
      <c r="C10" s="3">
        <v>0</v>
      </c>
      <c r="D10" s="3">
        <v>2</v>
      </c>
      <c r="E10" s="3">
        <v>0</v>
      </c>
      <c r="F10" s="3">
        <v>3</v>
      </c>
      <c r="G10" s="3">
        <v>2</v>
      </c>
      <c r="H10" s="3">
        <v>0</v>
      </c>
      <c r="I10" s="3">
        <v>0</v>
      </c>
      <c r="J10" s="3">
        <v>44</v>
      </c>
      <c r="K10" s="3">
        <v>67</v>
      </c>
      <c r="L10" s="3">
        <v>87</v>
      </c>
    </row>
    <row r="11" spans="1:12" ht="15.75" x14ac:dyDescent="0.25">
      <c r="A11" s="3" t="s">
        <v>157</v>
      </c>
      <c r="B11" s="3">
        <v>16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59</v>
      </c>
      <c r="K11" s="3">
        <v>76</v>
      </c>
      <c r="L11" s="3">
        <v>92</v>
      </c>
    </row>
    <row r="12" spans="1:12" ht="15.75" x14ac:dyDescent="0.25">
      <c r="A12" s="3" t="s">
        <v>158</v>
      </c>
      <c r="B12" s="3">
        <v>7</v>
      </c>
      <c r="C12" s="3">
        <v>0</v>
      </c>
      <c r="D12" s="3">
        <v>2</v>
      </c>
      <c r="E12" s="3">
        <v>0</v>
      </c>
      <c r="F12" s="3">
        <v>2</v>
      </c>
      <c r="G12" s="3">
        <v>5</v>
      </c>
      <c r="H12" s="3">
        <v>0</v>
      </c>
      <c r="I12" s="3">
        <v>0</v>
      </c>
      <c r="J12" s="3">
        <v>39</v>
      </c>
      <c r="K12" s="3">
        <v>50</v>
      </c>
      <c r="L12" s="3">
        <v>59</v>
      </c>
    </row>
    <row r="13" spans="1:12" ht="15.75" x14ac:dyDescent="0.25">
      <c r="A13" s="3" t="s">
        <v>159</v>
      </c>
      <c r="B13" s="3">
        <v>8</v>
      </c>
      <c r="C13" s="3">
        <v>0</v>
      </c>
      <c r="D13" s="3">
        <v>0</v>
      </c>
      <c r="E13" s="3">
        <v>0</v>
      </c>
      <c r="F13" s="3">
        <v>2</v>
      </c>
      <c r="G13" s="3">
        <v>0</v>
      </c>
      <c r="H13" s="3">
        <v>0</v>
      </c>
      <c r="I13" s="3">
        <v>0</v>
      </c>
      <c r="J13" s="3">
        <v>46</v>
      </c>
      <c r="K13" s="3">
        <v>56</v>
      </c>
      <c r="L13" s="3">
        <v>64</v>
      </c>
    </row>
    <row r="14" spans="1:12" ht="15.75" x14ac:dyDescent="0.25">
      <c r="A14" s="3" t="s">
        <v>160</v>
      </c>
      <c r="B14" s="3">
        <v>4</v>
      </c>
      <c r="C14" s="3">
        <v>0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45</v>
      </c>
      <c r="K14" s="3">
        <v>50</v>
      </c>
      <c r="L14" s="3">
        <v>54</v>
      </c>
    </row>
    <row r="15" spans="1:12" ht="15.75" x14ac:dyDescent="0.25">
      <c r="A15" s="3" t="s">
        <v>161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55</v>
      </c>
      <c r="K15" s="3">
        <v>56</v>
      </c>
      <c r="L15" s="3">
        <v>56</v>
      </c>
    </row>
    <row r="16" spans="1:12" ht="15.75" x14ac:dyDescent="0.25">
      <c r="A16" s="3" t="s">
        <v>162</v>
      </c>
      <c r="B16" s="3">
        <v>23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14</v>
      </c>
      <c r="K16" s="3">
        <v>37</v>
      </c>
      <c r="L16" s="3">
        <v>59</v>
      </c>
    </row>
    <row r="17" spans="1:12" ht="15.75" x14ac:dyDescent="0.25">
      <c r="A17" s="3" t="s">
        <v>163</v>
      </c>
      <c r="B17" s="3">
        <v>11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39</v>
      </c>
      <c r="K17" s="3">
        <v>50</v>
      </c>
      <c r="L17" s="3">
        <v>61</v>
      </c>
    </row>
    <row r="18" spans="1:12" ht="15.75" x14ac:dyDescent="0.25">
      <c r="A18" s="3" t="s">
        <v>164</v>
      </c>
      <c r="B18" s="3">
        <v>13</v>
      </c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32</v>
      </c>
      <c r="K18" s="3">
        <v>46</v>
      </c>
      <c r="L18" s="3">
        <v>59</v>
      </c>
    </row>
    <row r="19" spans="1:12" ht="15.75" x14ac:dyDescent="0.25">
      <c r="A19" s="3" t="s">
        <v>165</v>
      </c>
      <c r="B19" s="3">
        <v>17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33</v>
      </c>
      <c r="K19" s="3">
        <v>50</v>
      </c>
      <c r="L19" s="3">
        <v>67</v>
      </c>
    </row>
    <row r="20" spans="1:12" ht="15.75" x14ac:dyDescent="0.25">
      <c r="A20" s="3" t="s">
        <v>166</v>
      </c>
      <c r="B20" s="3">
        <v>14</v>
      </c>
      <c r="C20" s="3">
        <v>0</v>
      </c>
      <c r="D20" s="3">
        <v>3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33</v>
      </c>
      <c r="K20" s="3">
        <v>50</v>
      </c>
      <c r="L20" s="3">
        <v>67</v>
      </c>
    </row>
    <row r="21" spans="1:12" ht="15.75" x14ac:dyDescent="0.25">
      <c r="A21" s="3" t="s">
        <v>167</v>
      </c>
      <c r="B21" s="3">
        <v>9</v>
      </c>
      <c r="C21" s="3">
        <v>0</v>
      </c>
      <c r="D21" s="3">
        <v>0</v>
      </c>
      <c r="E21" s="3">
        <v>0</v>
      </c>
      <c r="F21" s="3">
        <v>1</v>
      </c>
      <c r="G21" s="3">
        <v>2</v>
      </c>
      <c r="H21" s="3">
        <v>0</v>
      </c>
      <c r="I21" s="3">
        <v>0</v>
      </c>
      <c r="J21" s="3">
        <v>25</v>
      </c>
      <c r="K21" s="3">
        <v>35</v>
      </c>
      <c r="L21" s="3">
        <v>44</v>
      </c>
    </row>
    <row r="22" spans="1:12" ht="15.75" x14ac:dyDescent="0.25">
      <c r="A22" s="3" t="s">
        <v>168</v>
      </c>
      <c r="B22" s="3">
        <v>5</v>
      </c>
      <c r="C22" s="3">
        <v>2</v>
      </c>
      <c r="D22" s="3">
        <v>7</v>
      </c>
      <c r="E22" s="3">
        <v>1</v>
      </c>
      <c r="F22" s="3">
        <v>5</v>
      </c>
      <c r="G22" s="3">
        <v>6</v>
      </c>
      <c r="H22" s="3">
        <v>0</v>
      </c>
      <c r="I22" s="3">
        <v>0</v>
      </c>
      <c r="J22" s="3">
        <v>36</v>
      </c>
      <c r="K22" s="3">
        <v>50</v>
      </c>
      <c r="L22" s="3">
        <v>59</v>
      </c>
    </row>
    <row r="23" spans="1:12" ht="15.75" x14ac:dyDescent="0.25">
      <c r="A23" s="3" t="s">
        <v>169</v>
      </c>
      <c r="B23" s="3">
        <v>8</v>
      </c>
      <c r="C23" s="3">
        <v>3</v>
      </c>
      <c r="D23" s="3">
        <v>0</v>
      </c>
      <c r="E23" s="3">
        <v>0</v>
      </c>
      <c r="F23" s="3">
        <v>6</v>
      </c>
      <c r="G23" s="3">
        <v>3</v>
      </c>
      <c r="H23" s="3">
        <v>0</v>
      </c>
      <c r="I23" s="3">
        <v>0</v>
      </c>
      <c r="J23" s="3">
        <v>39</v>
      </c>
      <c r="K23" s="3">
        <v>50</v>
      </c>
      <c r="L23" s="3">
        <v>55</v>
      </c>
    </row>
    <row r="24" spans="1:12" ht="15.75" x14ac:dyDescent="0.25">
      <c r="A24" s="3" t="s">
        <v>170</v>
      </c>
      <c r="B24" s="3">
        <v>8</v>
      </c>
      <c r="C24" s="3">
        <v>2</v>
      </c>
      <c r="D24" s="3">
        <v>0</v>
      </c>
      <c r="E24" s="3">
        <v>0</v>
      </c>
      <c r="F24" s="3">
        <v>6</v>
      </c>
      <c r="G24" s="3">
        <v>5</v>
      </c>
      <c r="H24" s="3">
        <v>0</v>
      </c>
      <c r="I24" s="3">
        <v>0</v>
      </c>
      <c r="J24" s="3">
        <v>38</v>
      </c>
      <c r="K24" s="3">
        <v>50</v>
      </c>
      <c r="L24" s="3">
        <v>56</v>
      </c>
    </row>
    <row r="25" spans="1:12" ht="15.75" x14ac:dyDescent="0.25">
      <c r="A25" s="3" t="s">
        <v>171</v>
      </c>
      <c r="B25" s="3">
        <v>9</v>
      </c>
      <c r="C25" s="3">
        <v>0</v>
      </c>
      <c r="D25" s="3">
        <v>0</v>
      </c>
      <c r="E25" s="3">
        <v>0</v>
      </c>
      <c r="F25" s="3">
        <v>5</v>
      </c>
      <c r="G25" s="3">
        <v>7</v>
      </c>
      <c r="H25" s="3">
        <v>0</v>
      </c>
      <c r="I25" s="3">
        <v>0</v>
      </c>
      <c r="J25" s="3">
        <v>36</v>
      </c>
      <c r="K25" s="3">
        <v>50</v>
      </c>
      <c r="L25" s="3">
        <v>59</v>
      </c>
    </row>
    <row r="26" spans="1:12" ht="15.75" x14ac:dyDescent="0.25">
      <c r="A26" s="3" t="s">
        <v>172</v>
      </c>
      <c r="B26" s="3">
        <v>10</v>
      </c>
      <c r="C26" s="3">
        <v>2</v>
      </c>
      <c r="D26" s="3">
        <v>0</v>
      </c>
      <c r="E26" s="3">
        <v>0</v>
      </c>
      <c r="F26" s="3">
        <v>8</v>
      </c>
      <c r="G26" s="3">
        <v>5</v>
      </c>
      <c r="H26" s="3">
        <v>0</v>
      </c>
      <c r="I26" s="3">
        <v>0</v>
      </c>
      <c r="J26" s="3">
        <v>53</v>
      </c>
      <c r="K26" s="3">
        <v>69</v>
      </c>
      <c r="L26" s="3">
        <v>77</v>
      </c>
    </row>
    <row r="27" spans="1:12" ht="15.75" x14ac:dyDescent="0.25">
      <c r="A27" s="3" t="s">
        <v>173</v>
      </c>
      <c r="B27" s="3">
        <v>7</v>
      </c>
      <c r="C27" s="3">
        <v>1</v>
      </c>
      <c r="D27" s="3">
        <v>1</v>
      </c>
      <c r="E27" s="3">
        <v>0</v>
      </c>
      <c r="F27" s="3">
        <v>4</v>
      </c>
      <c r="G27" s="3">
        <v>6</v>
      </c>
      <c r="H27" s="3">
        <v>0</v>
      </c>
      <c r="I27" s="3">
        <v>0</v>
      </c>
      <c r="J27" s="3">
        <v>39</v>
      </c>
      <c r="K27" s="3">
        <v>50</v>
      </c>
      <c r="L27" s="3">
        <v>57</v>
      </c>
    </row>
    <row r="28" spans="1:12" ht="15.75" x14ac:dyDescent="0.25">
      <c r="A28" s="3" t="s">
        <v>174</v>
      </c>
      <c r="B28" s="3">
        <v>10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39</v>
      </c>
      <c r="K28" s="3">
        <v>50</v>
      </c>
      <c r="L28" s="3">
        <v>60</v>
      </c>
    </row>
    <row r="29" spans="1:12" ht="15.75" x14ac:dyDescent="0.25">
      <c r="A29" s="3" t="s">
        <v>175</v>
      </c>
      <c r="B29" s="3">
        <v>7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25</v>
      </c>
      <c r="K29" s="3">
        <v>33</v>
      </c>
      <c r="L29" s="3">
        <v>40</v>
      </c>
    </row>
    <row r="30" spans="1:12" ht="15.75" x14ac:dyDescent="0.25">
      <c r="A30" s="3" t="s">
        <v>176</v>
      </c>
      <c r="B30" s="3">
        <v>7</v>
      </c>
      <c r="C30" s="3">
        <v>3</v>
      </c>
      <c r="D30" s="3">
        <v>0</v>
      </c>
      <c r="E30" s="3">
        <v>0</v>
      </c>
      <c r="F30" s="3">
        <v>7</v>
      </c>
      <c r="G30" s="3">
        <v>2</v>
      </c>
      <c r="H30" s="3">
        <v>0</v>
      </c>
      <c r="I30" s="3">
        <v>0</v>
      </c>
      <c r="J30" s="3">
        <v>39</v>
      </c>
      <c r="K30" s="3">
        <v>50</v>
      </c>
      <c r="L30" s="3">
        <v>54</v>
      </c>
    </row>
    <row r="31" spans="1:12" ht="15.75" x14ac:dyDescent="0.25">
      <c r="A31" s="3" t="s">
        <v>177</v>
      </c>
      <c r="B31" s="3">
        <v>8</v>
      </c>
      <c r="C31" s="3">
        <v>0</v>
      </c>
      <c r="D31" s="3">
        <v>1</v>
      </c>
      <c r="E31" s="3">
        <v>0</v>
      </c>
      <c r="F31" s="3">
        <v>5</v>
      </c>
      <c r="G31" s="3">
        <v>1</v>
      </c>
      <c r="H31" s="3">
        <v>0</v>
      </c>
      <c r="I31" s="3">
        <v>0</v>
      </c>
      <c r="J31" s="3">
        <v>36</v>
      </c>
      <c r="K31" s="3">
        <v>50</v>
      </c>
      <c r="L31" s="3">
        <v>59</v>
      </c>
    </row>
    <row r="32" spans="1:12" ht="15.75" x14ac:dyDescent="0.25">
      <c r="A32" s="3" t="s">
        <v>178</v>
      </c>
      <c r="B32" s="3">
        <v>8</v>
      </c>
      <c r="C32" s="3">
        <v>3</v>
      </c>
      <c r="D32" s="3">
        <v>1</v>
      </c>
      <c r="E32" s="3">
        <v>0</v>
      </c>
      <c r="F32" s="3">
        <v>8</v>
      </c>
      <c r="G32" s="3">
        <v>0</v>
      </c>
      <c r="H32" s="3">
        <v>0</v>
      </c>
      <c r="I32" s="3">
        <v>0</v>
      </c>
      <c r="J32" s="3">
        <v>36</v>
      </c>
      <c r="K32" s="3">
        <v>50</v>
      </c>
      <c r="L32" s="3">
        <v>56</v>
      </c>
    </row>
    <row r="33" spans="1:12" ht="15.75" x14ac:dyDescent="0.25">
      <c r="A33" s="3" t="s">
        <v>179</v>
      </c>
      <c r="B33" s="3">
        <v>7</v>
      </c>
      <c r="C33" s="3">
        <v>1</v>
      </c>
      <c r="D33" s="3">
        <v>0</v>
      </c>
      <c r="E33" s="3">
        <v>0</v>
      </c>
      <c r="F33" s="3">
        <v>6</v>
      </c>
      <c r="G33" s="3">
        <v>2</v>
      </c>
      <c r="H33" s="3">
        <v>0</v>
      </c>
      <c r="I33" s="3">
        <v>1</v>
      </c>
      <c r="J33" s="3">
        <v>38</v>
      </c>
      <c r="K33" s="3">
        <v>50</v>
      </c>
      <c r="L33" s="3">
        <v>56</v>
      </c>
    </row>
    <row r="34" spans="1:12" ht="15.75" x14ac:dyDescent="0.25">
      <c r="A34" s="3" t="s">
        <v>180</v>
      </c>
      <c r="B34" s="3">
        <v>11</v>
      </c>
      <c r="C34" s="3">
        <v>3</v>
      </c>
      <c r="D34" s="3">
        <v>0</v>
      </c>
      <c r="E34" s="3">
        <v>0</v>
      </c>
      <c r="F34" s="3">
        <v>9</v>
      </c>
      <c r="G34" s="3">
        <v>3</v>
      </c>
      <c r="H34" s="3">
        <v>0</v>
      </c>
      <c r="I34" s="3">
        <v>0</v>
      </c>
      <c r="J34" s="3">
        <v>33</v>
      </c>
      <c r="K34" s="3">
        <v>50</v>
      </c>
      <c r="L34" s="3">
        <v>58</v>
      </c>
    </row>
    <row r="35" spans="1:12" ht="15.75" x14ac:dyDescent="0.25">
      <c r="A35" s="3" t="s">
        <v>181</v>
      </c>
      <c r="B35" s="3">
        <v>7</v>
      </c>
      <c r="C35" s="3">
        <v>2</v>
      </c>
      <c r="D35" s="3">
        <v>1</v>
      </c>
      <c r="E35" s="3">
        <v>0</v>
      </c>
      <c r="F35" s="3">
        <v>8</v>
      </c>
      <c r="G35" s="3">
        <v>5</v>
      </c>
      <c r="H35" s="3">
        <v>0</v>
      </c>
      <c r="I35" s="3">
        <v>0</v>
      </c>
      <c r="J35" s="3">
        <v>36</v>
      </c>
      <c r="K35" s="3">
        <v>50</v>
      </c>
      <c r="L35" s="3">
        <v>56</v>
      </c>
    </row>
    <row r="36" spans="1:12" ht="15.75" x14ac:dyDescent="0.25">
      <c r="A36" s="3" t="s">
        <v>182</v>
      </c>
      <c r="B36" s="3">
        <v>7</v>
      </c>
      <c r="C36" s="3">
        <v>1</v>
      </c>
      <c r="D36" s="3">
        <v>0</v>
      </c>
      <c r="E36" s="3">
        <v>0</v>
      </c>
      <c r="F36" s="3">
        <v>5</v>
      </c>
      <c r="G36" s="3">
        <v>3</v>
      </c>
      <c r="H36" s="3">
        <v>0</v>
      </c>
      <c r="I36" s="3">
        <v>0</v>
      </c>
      <c r="J36" s="3">
        <v>39</v>
      </c>
      <c r="K36" s="3">
        <v>50</v>
      </c>
      <c r="L36" s="3">
        <v>56</v>
      </c>
    </row>
    <row r="37" spans="1:12" ht="15.75" x14ac:dyDescent="0.25">
      <c r="A37" s="3" t="s">
        <v>183</v>
      </c>
      <c r="B37" s="3">
        <v>8</v>
      </c>
      <c r="C37" s="3">
        <v>2</v>
      </c>
      <c r="D37" s="3">
        <v>1</v>
      </c>
      <c r="E37" s="3">
        <v>0</v>
      </c>
      <c r="F37" s="3">
        <v>7</v>
      </c>
      <c r="G37" s="3">
        <v>3</v>
      </c>
      <c r="H37" s="3">
        <v>0</v>
      </c>
      <c r="I37" s="3">
        <v>1</v>
      </c>
      <c r="J37" s="3">
        <v>32</v>
      </c>
      <c r="K37" s="3">
        <v>46</v>
      </c>
      <c r="L37" s="3">
        <v>53</v>
      </c>
    </row>
    <row r="38" spans="1:12" ht="15.75" x14ac:dyDescent="0.25">
      <c r="A38" s="35" t="s">
        <v>184</v>
      </c>
      <c r="B38" s="35">
        <v>356</v>
      </c>
      <c r="C38" s="35">
        <v>29</v>
      </c>
      <c r="D38" s="35">
        <v>25</v>
      </c>
      <c r="E38" s="35">
        <v>1</v>
      </c>
      <c r="F38" s="35">
        <v>16</v>
      </c>
      <c r="G38" s="35">
        <v>67</v>
      </c>
      <c r="H38" s="35">
        <v>0</v>
      </c>
      <c r="I38" s="35">
        <v>2</v>
      </c>
      <c r="J38" s="35">
        <v>1377</v>
      </c>
      <c r="K38" s="35">
        <v>1844</v>
      </c>
      <c r="L38" s="35">
        <v>2195</v>
      </c>
    </row>
    <row r="39" spans="1:12" x14ac:dyDescent="0.25">
      <c r="E39" t="s">
        <v>12</v>
      </c>
      <c r="F39">
        <f>G38</f>
        <v>67</v>
      </c>
      <c r="J39">
        <f>B38-C38</f>
        <v>327</v>
      </c>
    </row>
    <row r="40" spans="1:12" x14ac:dyDescent="0.25">
      <c r="E40" t="s">
        <v>13</v>
      </c>
      <c r="F40">
        <f>B38</f>
        <v>356</v>
      </c>
      <c r="J40">
        <f>D38-E38</f>
        <v>24</v>
      </c>
    </row>
    <row r="41" spans="1:12" x14ac:dyDescent="0.25">
      <c r="E41" t="s">
        <v>14</v>
      </c>
      <c r="F41">
        <v>15</v>
      </c>
      <c r="J41">
        <f>F47</f>
        <v>1844</v>
      </c>
    </row>
    <row r="42" spans="1:12" x14ac:dyDescent="0.25">
      <c r="E42" t="s">
        <v>15</v>
      </c>
      <c r="F42">
        <v>10</v>
      </c>
      <c r="J42" s="1" t="s">
        <v>16</v>
      </c>
    </row>
    <row r="43" spans="1:12" x14ac:dyDescent="0.25">
      <c r="F43" s="1" t="s">
        <v>16</v>
      </c>
      <c r="J43">
        <f>SUM(J39:J42)</f>
        <v>2195</v>
      </c>
    </row>
    <row r="44" spans="1:12" x14ac:dyDescent="0.25">
      <c r="F44">
        <f>SUM(F39:F43)</f>
        <v>448</v>
      </c>
      <c r="J44" s="1" t="s">
        <v>17</v>
      </c>
    </row>
    <row r="45" spans="1:12" x14ac:dyDescent="0.25">
      <c r="E45" t="s">
        <v>46</v>
      </c>
      <c r="F45">
        <f>K38-F44</f>
        <v>1396</v>
      </c>
      <c r="J45">
        <f>J43-L38</f>
        <v>0</v>
      </c>
    </row>
    <row r="46" spans="1:12" x14ac:dyDescent="0.25">
      <c r="F46" s="1" t="s">
        <v>16</v>
      </c>
    </row>
    <row r="47" spans="1:12" x14ac:dyDescent="0.25">
      <c r="F47">
        <f>F45+F44</f>
        <v>1844</v>
      </c>
    </row>
    <row r="48" spans="1:12" x14ac:dyDescent="0.25">
      <c r="F48">
        <f>F47-K38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FB53-1904-4C9F-908E-EFE882336702}">
  <dimension ref="A1:L49"/>
  <sheetViews>
    <sheetView workbookViewId="0">
      <pane ySplit="1" topLeftCell="A46" activePane="bottomLeft" state="frozen"/>
      <selection pane="bottomLeft" activeCell="E40" sqref="E40:J49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185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43</v>
      </c>
      <c r="K2" s="3">
        <v>50</v>
      </c>
      <c r="L2" s="3">
        <v>57</v>
      </c>
    </row>
    <row r="3" spans="1:12" ht="15.75" x14ac:dyDescent="0.25">
      <c r="A3" s="3" t="s">
        <v>186</v>
      </c>
      <c r="B3" s="3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38</v>
      </c>
      <c r="K3" s="3">
        <v>50</v>
      </c>
      <c r="L3" s="3">
        <v>62</v>
      </c>
    </row>
    <row r="4" spans="1:12" ht="15.75" x14ac:dyDescent="0.25">
      <c r="A4" s="3" t="s">
        <v>187</v>
      </c>
      <c r="B4" s="3">
        <v>14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28</v>
      </c>
      <c r="K4" s="3">
        <v>43</v>
      </c>
      <c r="L4" s="3">
        <v>57</v>
      </c>
    </row>
    <row r="5" spans="1:12" ht="15.75" x14ac:dyDescent="0.25">
      <c r="A5" s="3" t="s">
        <v>188</v>
      </c>
      <c r="B5" s="3">
        <v>11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39</v>
      </c>
      <c r="K5" s="3">
        <v>50</v>
      </c>
      <c r="L5" s="3">
        <v>61</v>
      </c>
    </row>
    <row r="6" spans="1:12" ht="15.75" x14ac:dyDescent="0.25">
      <c r="A6" s="3" t="s">
        <v>189</v>
      </c>
      <c r="B6" s="3">
        <v>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39</v>
      </c>
      <c r="K6" s="3">
        <v>50</v>
      </c>
      <c r="L6" s="3">
        <v>61</v>
      </c>
    </row>
    <row r="7" spans="1:12" ht="15.75" x14ac:dyDescent="0.25">
      <c r="A7" s="3" t="s">
        <v>190</v>
      </c>
      <c r="B7" s="3">
        <v>9</v>
      </c>
      <c r="C7" s="3">
        <v>0</v>
      </c>
      <c r="D7" s="3">
        <v>4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26</v>
      </c>
      <c r="K7" s="3">
        <v>40</v>
      </c>
      <c r="L7" s="3">
        <v>53</v>
      </c>
    </row>
    <row r="8" spans="1:12" ht="15.75" x14ac:dyDescent="0.25">
      <c r="A8" s="3" t="s">
        <v>191</v>
      </c>
      <c r="B8" s="3">
        <v>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30</v>
      </c>
      <c r="K8" s="3">
        <v>50</v>
      </c>
      <c r="L8" s="3">
        <v>70</v>
      </c>
    </row>
    <row r="9" spans="1:12" ht="15.75" x14ac:dyDescent="0.25">
      <c r="A9" s="3" t="s">
        <v>192</v>
      </c>
      <c r="B9" s="3">
        <v>15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35</v>
      </c>
      <c r="K9" s="3">
        <v>50</v>
      </c>
      <c r="L9" s="3">
        <v>65</v>
      </c>
    </row>
    <row r="10" spans="1:12" ht="15.75" x14ac:dyDescent="0.25">
      <c r="A10" s="3" t="s">
        <v>193</v>
      </c>
      <c r="B10" s="3">
        <v>11</v>
      </c>
      <c r="C10" s="3">
        <v>1</v>
      </c>
      <c r="D10" s="3">
        <v>0</v>
      </c>
      <c r="E10" s="3">
        <v>0</v>
      </c>
      <c r="F10" s="3">
        <v>3</v>
      </c>
      <c r="G10" s="3">
        <v>2</v>
      </c>
      <c r="H10" s="3">
        <v>0</v>
      </c>
      <c r="I10" s="3">
        <v>0</v>
      </c>
      <c r="J10" s="3">
        <v>65</v>
      </c>
      <c r="K10" s="3">
        <v>78</v>
      </c>
      <c r="L10" s="3">
        <v>88</v>
      </c>
    </row>
    <row r="11" spans="1:12" ht="15.75" x14ac:dyDescent="0.25">
      <c r="A11" s="3" t="s">
        <v>194</v>
      </c>
      <c r="B11" s="3">
        <v>4</v>
      </c>
      <c r="C11" s="3">
        <v>1</v>
      </c>
      <c r="D11" s="3">
        <v>0</v>
      </c>
      <c r="E11" s="3">
        <v>0</v>
      </c>
      <c r="F11" s="3">
        <v>8</v>
      </c>
      <c r="G11" s="3">
        <v>2</v>
      </c>
      <c r="H11" s="3">
        <v>0</v>
      </c>
      <c r="I11" s="3">
        <v>1</v>
      </c>
      <c r="J11" s="3">
        <v>39</v>
      </c>
      <c r="K11" s="3">
        <v>50</v>
      </c>
      <c r="L11" s="3">
        <v>53</v>
      </c>
    </row>
    <row r="12" spans="1:12" ht="15.75" x14ac:dyDescent="0.25">
      <c r="A12" s="3" t="s">
        <v>195</v>
      </c>
      <c r="B12" s="3">
        <v>7</v>
      </c>
      <c r="C12" s="3">
        <v>0</v>
      </c>
      <c r="D12" s="3">
        <v>0</v>
      </c>
      <c r="E12" s="3">
        <v>0</v>
      </c>
      <c r="F12" s="3">
        <v>6</v>
      </c>
      <c r="G12" s="3">
        <v>4</v>
      </c>
      <c r="H12" s="3">
        <v>0</v>
      </c>
      <c r="I12" s="3">
        <v>0</v>
      </c>
      <c r="J12" s="3">
        <v>37</v>
      </c>
      <c r="K12" s="3">
        <v>50</v>
      </c>
      <c r="L12" s="3">
        <v>57</v>
      </c>
    </row>
    <row r="13" spans="1:12" ht="15.75" x14ac:dyDescent="0.25">
      <c r="A13" s="3" t="s">
        <v>196</v>
      </c>
      <c r="B13" s="3">
        <v>8</v>
      </c>
      <c r="C13" s="3">
        <v>2</v>
      </c>
      <c r="D13" s="3">
        <v>0</v>
      </c>
      <c r="E13" s="3">
        <v>0</v>
      </c>
      <c r="F13" s="3">
        <v>6</v>
      </c>
      <c r="G13" s="3">
        <v>4</v>
      </c>
      <c r="H13" s="3">
        <v>0</v>
      </c>
      <c r="I13" s="3">
        <v>0</v>
      </c>
      <c r="J13" s="3">
        <v>38</v>
      </c>
      <c r="K13" s="3">
        <v>50</v>
      </c>
      <c r="L13" s="3">
        <v>56</v>
      </c>
    </row>
    <row r="14" spans="1:12" ht="15.75" x14ac:dyDescent="0.25">
      <c r="A14" s="3" t="s">
        <v>197</v>
      </c>
      <c r="B14" s="3">
        <v>6</v>
      </c>
      <c r="C14" s="3">
        <v>1</v>
      </c>
      <c r="D14" s="3">
        <v>0</v>
      </c>
      <c r="E14" s="3">
        <v>0</v>
      </c>
      <c r="F14" s="3">
        <v>7</v>
      </c>
      <c r="G14" s="3">
        <v>4</v>
      </c>
      <c r="H14" s="3">
        <v>0</v>
      </c>
      <c r="I14" s="3">
        <v>0</v>
      </c>
      <c r="J14" s="3">
        <v>38</v>
      </c>
      <c r="K14" s="3">
        <v>50</v>
      </c>
      <c r="L14" s="3">
        <v>55</v>
      </c>
    </row>
    <row r="15" spans="1:12" ht="15.75" x14ac:dyDescent="0.25">
      <c r="A15" s="3" t="s">
        <v>198</v>
      </c>
      <c r="B15" s="3">
        <v>7</v>
      </c>
      <c r="C15" s="3">
        <v>0</v>
      </c>
      <c r="D15" s="3">
        <v>2</v>
      </c>
      <c r="E15" s="3">
        <v>1</v>
      </c>
      <c r="F15" s="3">
        <v>8</v>
      </c>
      <c r="G15" s="3">
        <v>3</v>
      </c>
      <c r="H15" s="3">
        <v>0</v>
      </c>
      <c r="I15" s="3">
        <v>0</v>
      </c>
      <c r="J15" s="3">
        <v>34</v>
      </c>
      <c r="K15" s="3">
        <v>50</v>
      </c>
      <c r="L15" s="3">
        <v>58</v>
      </c>
    </row>
    <row r="16" spans="1:12" ht="15.75" x14ac:dyDescent="0.25">
      <c r="A16" s="3" t="s">
        <v>199</v>
      </c>
      <c r="B16" s="3">
        <v>7</v>
      </c>
      <c r="C16" s="3">
        <v>0</v>
      </c>
      <c r="D16" s="3">
        <v>3</v>
      </c>
      <c r="E16" s="3">
        <v>0</v>
      </c>
      <c r="F16" s="3">
        <v>6</v>
      </c>
      <c r="G16" s="3">
        <v>6</v>
      </c>
      <c r="H16" s="3">
        <v>1</v>
      </c>
      <c r="I16" s="3">
        <v>0</v>
      </c>
      <c r="J16" s="3">
        <v>34</v>
      </c>
      <c r="K16" s="3">
        <v>50</v>
      </c>
      <c r="L16" s="3">
        <v>60</v>
      </c>
    </row>
    <row r="17" spans="1:12" ht="15.75" x14ac:dyDescent="0.25">
      <c r="A17" s="3" t="s">
        <v>200</v>
      </c>
      <c r="B17" s="3">
        <v>2</v>
      </c>
      <c r="C17" s="3">
        <v>1</v>
      </c>
      <c r="D17" s="3">
        <v>0</v>
      </c>
      <c r="E17" s="3">
        <v>0</v>
      </c>
      <c r="F17" s="3">
        <v>7</v>
      </c>
      <c r="G17" s="3">
        <v>2</v>
      </c>
      <c r="H17" s="3">
        <v>0</v>
      </c>
      <c r="I17" s="3">
        <v>3</v>
      </c>
      <c r="J17" s="3">
        <v>42</v>
      </c>
      <c r="K17" s="3">
        <v>50</v>
      </c>
      <c r="L17" s="3">
        <v>51</v>
      </c>
    </row>
    <row r="18" spans="1:12" ht="15.75" x14ac:dyDescent="0.25">
      <c r="A18" s="3" t="s">
        <v>201</v>
      </c>
      <c r="B18" s="3">
        <v>10</v>
      </c>
      <c r="C18" s="3">
        <v>4</v>
      </c>
      <c r="D18" s="3">
        <v>0</v>
      </c>
      <c r="E18" s="3">
        <v>0</v>
      </c>
      <c r="F18" s="3">
        <v>12</v>
      </c>
      <c r="G18" s="3">
        <v>1</v>
      </c>
      <c r="H18" s="3">
        <v>0</v>
      </c>
      <c r="I18" s="3">
        <v>1</v>
      </c>
      <c r="J18" s="3">
        <v>37</v>
      </c>
      <c r="K18" s="3">
        <v>55</v>
      </c>
      <c r="L18" s="3">
        <v>61</v>
      </c>
    </row>
    <row r="19" spans="1:12" ht="15.75" x14ac:dyDescent="0.25">
      <c r="A19" s="3" t="s">
        <v>202</v>
      </c>
      <c r="B19" s="3">
        <v>11</v>
      </c>
      <c r="C19" s="3">
        <v>0</v>
      </c>
      <c r="D19" s="3">
        <v>0</v>
      </c>
      <c r="E19" s="3">
        <v>0</v>
      </c>
      <c r="F19" s="3">
        <v>0</v>
      </c>
      <c r="G19" s="3">
        <v>2</v>
      </c>
      <c r="H19" s="3">
        <v>0</v>
      </c>
      <c r="I19" s="3">
        <v>0</v>
      </c>
      <c r="J19" s="3">
        <v>39</v>
      </c>
      <c r="K19" s="3">
        <v>50</v>
      </c>
      <c r="L19" s="3">
        <v>61</v>
      </c>
    </row>
    <row r="20" spans="1:12" ht="15.75" x14ac:dyDescent="0.25">
      <c r="A20" s="3" t="s">
        <v>203</v>
      </c>
      <c r="B20" s="3">
        <v>4</v>
      </c>
      <c r="C20" s="3">
        <v>0</v>
      </c>
      <c r="D20" s="3">
        <v>0</v>
      </c>
      <c r="E20" s="3">
        <v>0</v>
      </c>
      <c r="F20" s="3">
        <v>1</v>
      </c>
      <c r="G20" s="3">
        <v>2</v>
      </c>
      <c r="H20" s="3">
        <v>0</v>
      </c>
      <c r="I20" s="3">
        <v>0</v>
      </c>
      <c r="J20" s="3">
        <v>43</v>
      </c>
      <c r="K20" s="3">
        <v>48</v>
      </c>
      <c r="L20" s="3">
        <v>52</v>
      </c>
    </row>
    <row r="21" spans="1:12" ht="15.75" x14ac:dyDescent="0.25">
      <c r="A21" s="3" t="s">
        <v>204</v>
      </c>
      <c r="B21" s="3">
        <v>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36</v>
      </c>
      <c r="K21" s="3">
        <v>50</v>
      </c>
      <c r="L21" s="3">
        <v>64</v>
      </c>
    </row>
    <row r="22" spans="1:12" ht="15.75" x14ac:dyDescent="0.25">
      <c r="A22" s="3" t="s">
        <v>205</v>
      </c>
      <c r="B22" s="3">
        <v>12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66</v>
      </c>
      <c r="K22" s="3">
        <v>79</v>
      </c>
      <c r="L22" s="3">
        <v>91</v>
      </c>
    </row>
    <row r="23" spans="1:12" ht="15.75" x14ac:dyDescent="0.25">
      <c r="A23" s="3" t="s">
        <v>206</v>
      </c>
      <c r="B23" s="3">
        <v>12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38</v>
      </c>
      <c r="K23" s="3">
        <v>50</v>
      </c>
      <c r="L23" s="3">
        <v>62</v>
      </c>
    </row>
    <row r="24" spans="1:12" ht="15.75" x14ac:dyDescent="0.25">
      <c r="A24" s="3" t="s">
        <v>207</v>
      </c>
      <c r="B24" s="3">
        <v>4</v>
      </c>
      <c r="C24" s="3">
        <v>1</v>
      </c>
      <c r="D24" s="3">
        <v>0</v>
      </c>
      <c r="E24" s="3">
        <v>0</v>
      </c>
      <c r="F24" s="3">
        <v>1</v>
      </c>
      <c r="G24" s="3">
        <v>3</v>
      </c>
      <c r="H24" s="3">
        <v>0</v>
      </c>
      <c r="I24" s="3">
        <v>0</v>
      </c>
      <c r="J24" s="3">
        <v>28</v>
      </c>
      <c r="K24" s="3">
        <v>32</v>
      </c>
      <c r="L24" s="3">
        <v>35</v>
      </c>
    </row>
    <row r="25" spans="1:12" ht="15.75" x14ac:dyDescent="0.25">
      <c r="A25" s="3" t="s">
        <v>208</v>
      </c>
      <c r="B25" s="3">
        <v>16</v>
      </c>
      <c r="C25" s="3">
        <v>0</v>
      </c>
      <c r="D25" s="3">
        <v>0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32</v>
      </c>
      <c r="K25" s="3">
        <v>49</v>
      </c>
      <c r="L25" s="3">
        <v>65</v>
      </c>
    </row>
    <row r="26" spans="1:12" ht="15.75" x14ac:dyDescent="0.25">
      <c r="A26" s="3" t="s">
        <v>209</v>
      </c>
      <c r="B26" s="3">
        <v>35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35</v>
      </c>
      <c r="K26" s="3">
        <v>71</v>
      </c>
      <c r="L26" s="3">
        <v>106</v>
      </c>
    </row>
    <row r="27" spans="1:12" ht="15.75" x14ac:dyDescent="0.25">
      <c r="A27" s="3" t="s">
        <v>210</v>
      </c>
      <c r="B27" s="3">
        <v>4</v>
      </c>
      <c r="C27" s="3">
        <v>0</v>
      </c>
      <c r="D27" s="3">
        <v>2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44</v>
      </c>
      <c r="K27" s="3">
        <v>50</v>
      </c>
      <c r="L27" s="3">
        <v>56</v>
      </c>
    </row>
    <row r="28" spans="1:12" ht="15.75" x14ac:dyDescent="0.25">
      <c r="A28" s="3" t="s">
        <v>211</v>
      </c>
      <c r="B28" s="3">
        <v>3</v>
      </c>
      <c r="C28" s="3">
        <v>0</v>
      </c>
      <c r="D28" s="3">
        <v>2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45</v>
      </c>
      <c r="K28" s="3">
        <v>50</v>
      </c>
      <c r="L28" s="3">
        <v>55</v>
      </c>
    </row>
    <row r="29" spans="1:12" ht="15.75" x14ac:dyDescent="0.25">
      <c r="A29" s="3" t="s">
        <v>212</v>
      </c>
      <c r="B29" s="3">
        <v>6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26</v>
      </c>
      <c r="K29" s="3">
        <v>33</v>
      </c>
      <c r="L29" s="3">
        <v>39</v>
      </c>
    </row>
    <row r="30" spans="1:12" ht="15.75" x14ac:dyDescent="0.25">
      <c r="A30" s="3" t="s">
        <v>213</v>
      </c>
      <c r="B30" s="3">
        <v>2</v>
      </c>
      <c r="C30" s="3">
        <v>0</v>
      </c>
      <c r="D30" s="3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41</v>
      </c>
      <c r="K30" s="3">
        <v>50</v>
      </c>
      <c r="L30" s="3">
        <v>59</v>
      </c>
    </row>
    <row r="31" spans="1:12" ht="15.75" x14ac:dyDescent="0.25">
      <c r="A31" s="3" t="s">
        <v>214</v>
      </c>
      <c r="B31" s="3">
        <v>4</v>
      </c>
      <c r="C31" s="3">
        <v>0</v>
      </c>
      <c r="D31" s="3">
        <v>2</v>
      </c>
      <c r="E31" s="3">
        <v>0</v>
      </c>
      <c r="F31" s="3">
        <v>0</v>
      </c>
      <c r="G31" s="3">
        <v>3</v>
      </c>
      <c r="H31" s="3">
        <v>0</v>
      </c>
      <c r="I31" s="3">
        <v>0</v>
      </c>
      <c r="J31" s="3">
        <v>44</v>
      </c>
      <c r="K31" s="3">
        <v>50</v>
      </c>
      <c r="L31" s="3">
        <v>56</v>
      </c>
    </row>
    <row r="32" spans="1:12" ht="15.75" x14ac:dyDescent="0.25">
      <c r="A32" s="3" t="s">
        <v>215</v>
      </c>
      <c r="B32" s="3">
        <v>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45</v>
      </c>
      <c r="K32" s="3">
        <v>50</v>
      </c>
      <c r="L32" s="3">
        <v>55</v>
      </c>
    </row>
    <row r="33" spans="1:12" ht="15.75" x14ac:dyDescent="0.25">
      <c r="A33" s="3" t="s">
        <v>216</v>
      </c>
      <c r="B33" s="3">
        <v>11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33</v>
      </c>
      <c r="K33" s="3">
        <v>45</v>
      </c>
      <c r="L33" s="3">
        <v>56</v>
      </c>
    </row>
    <row r="34" spans="1:12" ht="15.75" x14ac:dyDescent="0.25">
      <c r="A34" s="3" t="s">
        <v>217</v>
      </c>
      <c r="B34" s="3">
        <v>10</v>
      </c>
      <c r="C34" s="3">
        <v>1</v>
      </c>
      <c r="D34" s="3">
        <v>0</v>
      </c>
      <c r="E34" s="3">
        <v>0</v>
      </c>
      <c r="F34" s="3">
        <v>5</v>
      </c>
      <c r="G34" s="3">
        <v>0</v>
      </c>
      <c r="H34" s="3">
        <v>0</v>
      </c>
      <c r="I34" s="3">
        <v>0</v>
      </c>
      <c r="J34" s="3">
        <v>36</v>
      </c>
      <c r="K34" s="3">
        <v>50</v>
      </c>
      <c r="L34" s="3">
        <v>59</v>
      </c>
    </row>
    <row r="35" spans="1:12" ht="15.75" x14ac:dyDescent="0.25">
      <c r="A35" s="3" t="s">
        <v>218</v>
      </c>
      <c r="B35" s="3">
        <v>8</v>
      </c>
      <c r="C35" s="3">
        <v>2</v>
      </c>
      <c r="D35" s="3">
        <v>0</v>
      </c>
      <c r="E35" s="3">
        <v>0</v>
      </c>
      <c r="F35" s="3">
        <v>6</v>
      </c>
      <c r="G35" s="3">
        <v>1</v>
      </c>
      <c r="H35" s="3">
        <v>0</v>
      </c>
      <c r="I35" s="3">
        <v>0</v>
      </c>
      <c r="J35" s="3">
        <v>38</v>
      </c>
      <c r="K35" s="3">
        <v>50</v>
      </c>
      <c r="L35" s="3">
        <v>56</v>
      </c>
    </row>
    <row r="36" spans="1:12" ht="15.75" x14ac:dyDescent="0.25">
      <c r="A36" s="3" t="s">
        <v>219</v>
      </c>
      <c r="B36" s="3">
        <v>14</v>
      </c>
      <c r="C36" s="3">
        <v>1</v>
      </c>
      <c r="D36" s="3">
        <v>1</v>
      </c>
      <c r="E36" s="3">
        <v>0</v>
      </c>
      <c r="F36" s="3">
        <v>6</v>
      </c>
      <c r="G36" s="3">
        <v>1</v>
      </c>
      <c r="H36" s="3">
        <v>0</v>
      </c>
      <c r="I36" s="3">
        <v>0</v>
      </c>
      <c r="J36" s="3">
        <v>30</v>
      </c>
      <c r="K36" s="3">
        <v>50</v>
      </c>
      <c r="L36" s="3">
        <v>64</v>
      </c>
    </row>
    <row r="37" spans="1:12" ht="15.75" x14ac:dyDescent="0.25">
      <c r="A37" s="3" t="s">
        <v>220</v>
      </c>
      <c r="B37" s="3">
        <v>9</v>
      </c>
      <c r="C37" s="3">
        <v>0</v>
      </c>
      <c r="D37" s="3">
        <v>0</v>
      </c>
      <c r="E37" s="3">
        <v>0</v>
      </c>
      <c r="F37" s="3">
        <v>5</v>
      </c>
      <c r="G37" s="3">
        <v>1</v>
      </c>
      <c r="H37" s="3">
        <v>0</v>
      </c>
      <c r="I37" s="3">
        <v>0</v>
      </c>
      <c r="J37" s="3">
        <v>36</v>
      </c>
      <c r="K37" s="3">
        <v>50</v>
      </c>
      <c r="L37" s="3">
        <v>59</v>
      </c>
    </row>
    <row r="38" spans="1:12" ht="15.75" x14ac:dyDescent="0.25">
      <c r="A38" s="3" t="s">
        <v>221</v>
      </c>
      <c r="B38" s="3">
        <v>11</v>
      </c>
      <c r="C38" s="3">
        <v>2</v>
      </c>
      <c r="D38" s="3">
        <v>0</v>
      </c>
      <c r="E38" s="3">
        <v>0</v>
      </c>
      <c r="F38" s="3">
        <v>7</v>
      </c>
      <c r="G38" s="3">
        <v>4</v>
      </c>
      <c r="H38" s="3">
        <v>0</v>
      </c>
      <c r="I38" s="3">
        <v>0</v>
      </c>
      <c r="J38" s="3">
        <v>48</v>
      </c>
      <c r="K38" s="3">
        <v>64</v>
      </c>
      <c r="L38" s="3">
        <v>73</v>
      </c>
    </row>
    <row r="39" spans="1:12" ht="15.75" x14ac:dyDescent="0.25">
      <c r="A39" s="31">
        <v>37</v>
      </c>
      <c r="B39" s="35">
        <f>SUM(B2:B38)</f>
        <v>356</v>
      </c>
      <c r="C39" s="35">
        <f t="shared" ref="C39:L39" si="0">SUM(C2:C38)</f>
        <v>17</v>
      </c>
      <c r="D39" s="35">
        <f t="shared" si="0"/>
        <v>23</v>
      </c>
      <c r="E39" s="35">
        <f t="shared" si="0"/>
        <v>1</v>
      </c>
      <c r="F39" s="35">
        <f t="shared" si="0"/>
        <v>101</v>
      </c>
      <c r="G39" s="35">
        <f t="shared" si="0"/>
        <v>45</v>
      </c>
      <c r="H39" s="35">
        <f t="shared" si="0"/>
        <v>1</v>
      </c>
      <c r="I39" s="35">
        <f t="shared" si="0"/>
        <v>5</v>
      </c>
      <c r="J39" s="35">
        <f t="shared" si="0"/>
        <v>1425</v>
      </c>
      <c r="K39" s="35">
        <f t="shared" si="0"/>
        <v>1887</v>
      </c>
      <c r="L39" s="35">
        <f t="shared" si="0"/>
        <v>2248</v>
      </c>
    </row>
    <row r="40" spans="1:12" x14ac:dyDescent="0.25">
      <c r="A40" s="34"/>
      <c r="E40" t="s">
        <v>12</v>
      </c>
      <c r="F40">
        <f>G39</f>
        <v>45</v>
      </c>
      <c r="J40">
        <f>B39-C39</f>
        <v>339</v>
      </c>
    </row>
    <row r="41" spans="1:12" x14ac:dyDescent="0.25">
      <c r="E41" t="s">
        <v>13</v>
      </c>
      <c r="F41">
        <f>B39</f>
        <v>356</v>
      </c>
      <c r="J41">
        <f>D39-E39</f>
        <v>22</v>
      </c>
    </row>
    <row r="42" spans="1:12" x14ac:dyDescent="0.25">
      <c r="E42" t="s">
        <v>14</v>
      </c>
      <c r="F42">
        <v>18</v>
      </c>
      <c r="J42">
        <f>F48</f>
        <v>1887</v>
      </c>
    </row>
    <row r="43" spans="1:12" x14ac:dyDescent="0.25">
      <c r="E43" t="s">
        <v>15</v>
      </c>
      <c r="F43">
        <v>5</v>
      </c>
      <c r="J43" s="1" t="s">
        <v>16</v>
      </c>
    </row>
    <row r="44" spans="1:12" x14ac:dyDescent="0.25">
      <c r="F44" s="1" t="s">
        <v>16</v>
      </c>
      <c r="J44">
        <f>SUM(J40:J43)</f>
        <v>2248</v>
      </c>
    </row>
    <row r="45" spans="1:12" x14ac:dyDescent="0.25">
      <c r="F45">
        <f>SUM(F40:F44)</f>
        <v>424</v>
      </c>
      <c r="J45" s="1" t="s">
        <v>17</v>
      </c>
    </row>
    <row r="46" spans="1:12" x14ac:dyDescent="0.25">
      <c r="E46" t="s">
        <v>46</v>
      </c>
      <c r="F46">
        <f>K39-F45</f>
        <v>1463</v>
      </c>
      <c r="J46">
        <f>J44-L39</f>
        <v>0</v>
      </c>
    </row>
    <row r="47" spans="1:12" x14ac:dyDescent="0.25">
      <c r="F47" s="1" t="s">
        <v>16</v>
      </c>
    </row>
    <row r="48" spans="1:12" x14ac:dyDescent="0.25">
      <c r="F48">
        <f>F46+F45</f>
        <v>1887</v>
      </c>
    </row>
    <row r="49" spans="6:6" x14ac:dyDescent="0.25">
      <c r="F49">
        <f>F48-K39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7799-B96C-4254-9460-C6523D62BCC6}">
  <dimension ref="A1:L39"/>
  <sheetViews>
    <sheetView workbookViewId="0">
      <pane ySplit="1" topLeftCell="A33" activePane="bottomLeft" state="frozen"/>
      <selection pane="bottomLeft" activeCell="E30" sqref="E30:J39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224</v>
      </c>
      <c r="B2" s="3">
        <v>6</v>
      </c>
      <c r="C2" s="3">
        <v>1</v>
      </c>
      <c r="D2" s="3">
        <v>1</v>
      </c>
      <c r="E2" s="3">
        <v>0</v>
      </c>
      <c r="F2" s="3">
        <v>6</v>
      </c>
      <c r="G2" s="3">
        <v>1</v>
      </c>
      <c r="H2" s="3">
        <v>0</v>
      </c>
      <c r="I2" s="3">
        <v>0</v>
      </c>
      <c r="J2" s="3">
        <v>38</v>
      </c>
      <c r="K2" s="3">
        <v>50</v>
      </c>
      <c r="L2" s="3">
        <v>56</v>
      </c>
    </row>
    <row r="3" spans="1:12" ht="15.75" x14ac:dyDescent="0.25">
      <c r="A3" s="3" t="s">
        <v>225</v>
      </c>
      <c r="B3" s="3">
        <v>5</v>
      </c>
      <c r="C3" s="3">
        <v>2</v>
      </c>
      <c r="D3" s="3">
        <v>0</v>
      </c>
      <c r="E3" s="3">
        <v>0</v>
      </c>
      <c r="F3" s="3">
        <v>7</v>
      </c>
      <c r="G3" s="3">
        <v>1</v>
      </c>
      <c r="H3" s="3">
        <v>0</v>
      </c>
      <c r="I3" s="3">
        <v>1</v>
      </c>
      <c r="J3" s="3">
        <v>40</v>
      </c>
      <c r="K3" s="3">
        <v>50</v>
      </c>
      <c r="L3" s="3">
        <v>53</v>
      </c>
    </row>
    <row r="4" spans="1:12" ht="15.75" x14ac:dyDescent="0.25">
      <c r="A4" s="3" t="s">
        <v>226</v>
      </c>
      <c r="B4" s="3">
        <v>8</v>
      </c>
      <c r="C4" s="3">
        <v>2</v>
      </c>
      <c r="D4" s="3">
        <v>1</v>
      </c>
      <c r="E4" s="3">
        <v>0</v>
      </c>
      <c r="F4" s="3">
        <v>7</v>
      </c>
      <c r="G4" s="3">
        <f>1+1</f>
        <v>2</v>
      </c>
      <c r="H4" s="3">
        <v>0</v>
      </c>
      <c r="I4" s="3">
        <v>0</v>
      </c>
      <c r="J4" s="3">
        <v>36</v>
      </c>
      <c r="K4" s="3">
        <v>50</v>
      </c>
      <c r="L4" s="3">
        <v>57</v>
      </c>
    </row>
    <row r="5" spans="1:12" ht="15.75" x14ac:dyDescent="0.25">
      <c r="A5" s="3" t="s">
        <v>227</v>
      </c>
      <c r="B5" s="3">
        <v>14</v>
      </c>
      <c r="C5" s="3">
        <v>2</v>
      </c>
      <c r="D5" s="3">
        <v>1</v>
      </c>
      <c r="E5" s="3">
        <v>0</v>
      </c>
      <c r="F5" s="3">
        <v>11</v>
      </c>
      <c r="G5" s="3">
        <v>4</v>
      </c>
      <c r="H5" s="3">
        <v>0</v>
      </c>
      <c r="I5" s="3">
        <v>0</v>
      </c>
      <c r="J5" s="3">
        <v>48</v>
      </c>
      <c r="K5" s="3">
        <v>72</v>
      </c>
      <c r="L5" s="3">
        <v>85</v>
      </c>
    </row>
    <row r="6" spans="1:12" ht="15.75" x14ac:dyDescent="0.25">
      <c r="A6" s="3" t="s">
        <v>228</v>
      </c>
      <c r="B6" s="3">
        <v>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42</v>
      </c>
      <c r="K6" s="3">
        <v>50</v>
      </c>
      <c r="L6" s="3">
        <v>58</v>
      </c>
    </row>
    <row r="7" spans="1:12" ht="15.75" x14ac:dyDescent="0.25">
      <c r="A7" s="3" t="s">
        <v>229</v>
      </c>
      <c r="B7" s="3">
        <v>4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24</v>
      </c>
      <c r="K7" s="3">
        <v>29</v>
      </c>
      <c r="L7" s="3">
        <v>33</v>
      </c>
    </row>
    <row r="8" spans="1:12" ht="15.75" x14ac:dyDescent="0.25">
      <c r="A8" s="3" t="s">
        <v>230</v>
      </c>
      <c r="B8" s="3">
        <v>14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36</v>
      </c>
      <c r="K8" s="3">
        <v>50</v>
      </c>
      <c r="L8" s="3">
        <v>64</v>
      </c>
    </row>
    <row r="9" spans="1:12" ht="15.75" x14ac:dyDescent="0.25">
      <c r="A9" s="3" t="s">
        <v>231</v>
      </c>
      <c r="B9" s="3">
        <v>14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38</v>
      </c>
      <c r="K9" s="3">
        <v>53</v>
      </c>
      <c r="L9" s="3">
        <v>67</v>
      </c>
    </row>
    <row r="10" spans="1:12" ht="15.75" x14ac:dyDescent="0.25">
      <c r="A10" s="3" t="s">
        <v>232</v>
      </c>
      <c r="B10" s="3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41</v>
      </c>
      <c r="K10" s="3">
        <v>50</v>
      </c>
      <c r="L10" s="3">
        <v>59</v>
      </c>
    </row>
    <row r="11" spans="1:12" ht="15.75" x14ac:dyDescent="0.25">
      <c r="A11" s="3" t="s">
        <v>233</v>
      </c>
      <c r="B11" s="3">
        <v>12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39</v>
      </c>
      <c r="K11" s="3">
        <v>52</v>
      </c>
      <c r="L11" s="3">
        <v>64</v>
      </c>
    </row>
    <row r="12" spans="1:12" ht="15.75" x14ac:dyDescent="0.25">
      <c r="A12" s="3" t="s">
        <v>234</v>
      </c>
      <c r="B12" s="3">
        <v>10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40</v>
      </c>
      <c r="K12" s="3">
        <v>50</v>
      </c>
      <c r="L12" s="3">
        <v>60</v>
      </c>
    </row>
    <row r="13" spans="1:12" ht="15.75" x14ac:dyDescent="0.25">
      <c r="A13" s="3" t="s">
        <v>235</v>
      </c>
      <c r="B13" s="3">
        <v>1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23</v>
      </c>
      <c r="K13" s="3">
        <v>25</v>
      </c>
      <c r="L13" s="3">
        <v>26</v>
      </c>
    </row>
    <row r="14" spans="1:12" ht="15.75" x14ac:dyDescent="0.25">
      <c r="A14" s="3" t="s">
        <v>236</v>
      </c>
      <c r="B14" s="3">
        <v>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44</v>
      </c>
      <c r="K14" s="3">
        <v>50</v>
      </c>
      <c r="L14" s="3">
        <v>56</v>
      </c>
    </row>
    <row r="15" spans="1:12" ht="15.75" x14ac:dyDescent="0.25">
      <c r="A15" s="3" t="s">
        <v>237</v>
      </c>
      <c r="B15" s="3">
        <v>4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20</v>
      </c>
      <c r="K15" s="3">
        <v>25</v>
      </c>
      <c r="L15" s="3">
        <v>29</v>
      </c>
    </row>
    <row r="16" spans="1:12" ht="15.75" x14ac:dyDescent="0.25">
      <c r="A16" s="3" t="s">
        <v>238</v>
      </c>
      <c r="B16" s="3">
        <v>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42</v>
      </c>
      <c r="K16" s="3">
        <v>50</v>
      </c>
      <c r="L16" s="3">
        <v>58</v>
      </c>
    </row>
    <row r="17" spans="1:12" ht="15.75" x14ac:dyDescent="0.25">
      <c r="A17" s="3" t="s">
        <v>239</v>
      </c>
      <c r="B17" s="3">
        <v>3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26</v>
      </c>
      <c r="K17" s="3">
        <v>30</v>
      </c>
      <c r="L17" s="3">
        <v>33</v>
      </c>
    </row>
    <row r="18" spans="1:12" ht="15.75" x14ac:dyDescent="0.25">
      <c r="A18" s="3" t="s">
        <v>240</v>
      </c>
      <c r="B18" s="3">
        <v>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41</v>
      </c>
      <c r="K18" s="3">
        <v>50</v>
      </c>
      <c r="L18" s="3">
        <v>59</v>
      </c>
    </row>
    <row r="19" spans="1:12" ht="15.75" x14ac:dyDescent="0.25">
      <c r="A19" s="3" t="s">
        <v>241</v>
      </c>
      <c r="B19" s="3">
        <v>5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24</v>
      </c>
      <c r="K19" s="3">
        <v>30</v>
      </c>
      <c r="L19" s="3">
        <v>35</v>
      </c>
    </row>
    <row r="20" spans="1:12" ht="15.75" x14ac:dyDescent="0.25">
      <c r="A20" s="3" t="s">
        <v>242</v>
      </c>
      <c r="B20" s="3">
        <v>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46</v>
      </c>
      <c r="K20" s="3">
        <v>50</v>
      </c>
      <c r="L20" s="3">
        <v>54</v>
      </c>
    </row>
    <row r="21" spans="1:12" ht="15.75" x14ac:dyDescent="0.25">
      <c r="A21" s="3" t="s">
        <v>243</v>
      </c>
      <c r="B21" s="3">
        <v>9</v>
      </c>
      <c r="C21" s="3">
        <v>1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24</v>
      </c>
      <c r="K21" s="3">
        <v>33</v>
      </c>
      <c r="L21" s="3">
        <v>41</v>
      </c>
    </row>
    <row r="22" spans="1:12" ht="15.75" x14ac:dyDescent="0.25">
      <c r="A22" s="3" t="s">
        <v>244</v>
      </c>
      <c r="B22" s="3">
        <v>5</v>
      </c>
      <c r="C22" s="3">
        <v>2</v>
      </c>
      <c r="D22" s="3">
        <v>1</v>
      </c>
      <c r="E22" s="3">
        <v>0</v>
      </c>
      <c r="F22" s="3">
        <v>5</v>
      </c>
      <c r="G22" s="3">
        <v>1</v>
      </c>
      <c r="H22" s="3">
        <v>0</v>
      </c>
      <c r="I22" s="3">
        <v>0</v>
      </c>
      <c r="J22" s="3">
        <v>41</v>
      </c>
      <c r="K22" s="3">
        <v>50</v>
      </c>
      <c r="L22" s="3">
        <v>54</v>
      </c>
    </row>
    <row r="23" spans="1:12" ht="15.75" x14ac:dyDescent="0.25">
      <c r="A23" s="3" t="s">
        <v>245</v>
      </c>
      <c r="B23" s="3">
        <v>4</v>
      </c>
      <c r="C23" s="3">
        <v>2</v>
      </c>
      <c r="D23" s="3">
        <v>0</v>
      </c>
      <c r="E23" s="3">
        <v>0</v>
      </c>
      <c r="F23" s="3">
        <v>4</v>
      </c>
      <c r="G23" s="3">
        <v>0</v>
      </c>
      <c r="H23" s="3">
        <v>0</v>
      </c>
      <c r="I23" s="3">
        <v>1</v>
      </c>
      <c r="J23" s="3">
        <v>44</v>
      </c>
      <c r="K23" s="3">
        <v>50</v>
      </c>
      <c r="L23" s="3">
        <v>52</v>
      </c>
    </row>
    <row r="24" spans="1:12" ht="15.75" x14ac:dyDescent="0.25">
      <c r="A24" s="3" t="s">
        <v>246</v>
      </c>
      <c r="B24" s="3">
        <v>4</v>
      </c>
      <c r="C24" s="3">
        <v>1</v>
      </c>
      <c r="D24" s="3">
        <v>1</v>
      </c>
      <c r="E24" s="3">
        <v>0</v>
      </c>
      <c r="F24" s="3">
        <v>5</v>
      </c>
      <c r="G24" s="3">
        <v>1</v>
      </c>
      <c r="H24" s="3">
        <v>0</v>
      </c>
      <c r="I24" s="3">
        <v>2</v>
      </c>
      <c r="J24" s="3">
        <v>41</v>
      </c>
      <c r="K24" s="3">
        <v>50</v>
      </c>
      <c r="L24" s="3">
        <v>54</v>
      </c>
    </row>
    <row r="25" spans="1:12" ht="15.75" x14ac:dyDescent="0.25">
      <c r="A25" s="3" t="s">
        <v>247</v>
      </c>
      <c r="B25" s="3">
        <v>8</v>
      </c>
      <c r="C25" s="3">
        <v>1</v>
      </c>
      <c r="D25" s="3">
        <v>0</v>
      </c>
      <c r="E25" s="3">
        <v>0</v>
      </c>
      <c r="F25" s="3">
        <v>5</v>
      </c>
      <c r="G25" s="3">
        <v>5</v>
      </c>
      <c r="H25" s="3">
        <v>0</v>
      </c>
      <c r="I25" s="3">
        <v>1</v>
      </c>
      <c r="J25" s="3">
        <v>38</v>
      </c>
      <c r="K25" s="3">
        <v>50</v>
      </c>
      <c r="L25" s="3">
        <v>57</v>
      </c>
    </row>
    <row r="26" spans="1:12" ht="15.75" x14ac:dyDescent="0.25">
      <c r="A26" s="3" t="s">
        <v>248</v>
      </c>
      <c r="B26" s="3">
        <v>5</v>
      </c>
      <c r="C26" s="3">
        <v>1</v>
      </c>
      <c r="D26" s="3">
        <v>0</v>
      </c>
      <c r="E26" s="3">
        <v>0</v>
      </c>
      <c r="F26" s="3">
        <v>5</v>
      </c>
      <c r="G26" s="3">
        <v>2</v>
      </c>
      <c r="H26" s="3">
        <v>0</v>
      </c>
      <c r="I26" s="3">
        <v>0</v>
      </c>
      <c r="J26" s="3">
        <v>20</v>
      </c>
      <c r="K26" s="3">
        <v>29</v>
      </c>
      <c r="L26" s="3">
        <v>33</v>
      </c>
    </row>
    <row r="27" spans="1:12" ht="15.75" x14ac:dyDescent="0.25">
      <c r="A27" s="3" t="s">
        <v>249</v>
      </c>
      <c r="B27" s="3">
        <v>13</v>
      </c>
      <c r="C27" s="3">
        <v>2</v>
      </c>
      <c r="D27" s="3">
        <v>0</v>
      </c>
      <c r="E27" s="3">
        <v>0</v>
      </c>
      <c r="F27" s="3">
        <v>9</v>
      </c>
      <c r="G27" s="3">
        <v>3</v>
      </c>
      <c r="H27" s="3">
        <v>1</v>
      </c>
      <c r="I27" s="3">
        <v>0</v>
      </c>
      <c r="J27" s="3">
        <v>30</v>
      </c>
      <c r="K27" s="3">
        <v>50</v>
      </c>
      <c r="L27" s="3">
        <v>61</v>
      </c>
    </row>
    <row r="28" spans="1:12" ht="15.75" x14ac:dyDescent="0.25">
      <c r="A28" s="3" t="s">
        <v>250</v>
      </c>
      <c r="B28" s="3">
        <v>5</v>
      </c>
      <c r="C28" s="3">
        <v>2</v>
      </c>
      <c r="D28" s="3">
        <v>0</v>
      </c>
      <c r="E28" s="3">
        <v>0</v>
      </c>
      <c r="F28" s="3">
        <v>4</v>
      </c>
      <c r="G28" s="3">
        <v>1</v>
      </c>
      <c r="H28" s="3">
        <v>0</v>
      </c>
      <c r="I28" s="3">
        <v>0</v>
      </c>
      <c r="J28" s="3">
        <v>49</v>
      </c>
      <c r="K28" s="3">
        <v>56</v>
      </c>
      <c r="L28" s="3">
        <v>59</v>
      </c>
    </row>
    <row r="29" spans="1:12" ht="15.75" x14ac:dyDescent="0.25">
      <c r="A29" s="35">
        <v>27</v>
      </c>
      <c r="B29" s="35">
        <f t="shared" ref="B29:L29" si="0">SUM(B2:B28)</f>
        <v>197</v>
      </c>
      <c r="C29" s="35">
        <f t="shared" si="0"/>
        <v>19</v>
      </c>
      <c r="D29" s="35">
        <f t="shared" si="0"/>
        <v>5</v>
      </c>
      <c r="E29" s="35">
        <f t="shared" si="0"/>
        <v>0</v>
      </c>
      <c r="F29" s="35">
        <f t="shared" si="0"/>
        <v>76</v>
      </c>
      <c r="G29" s="35">
        <f t="shared" si="0"/>
        <v>21</v>
      </c>
      <c r="H29" s="35">
        <f t="shared" si="0"/>
        <v>1</v>
      </c>
      <c r="I29" s="35">
        <f t="shared" si="0"/>
        <v>5</v>
      </c>
      <c r="J29" s="35">
        <f t="shared" si="0"/>
        <v>975</v>
      </c>
      <c r="K29" s="35">
        <f t="shared" si="0"/>
        <v>1234</v>
      </c>
      <c r="L29" s="35">
        <f t="shared" si="0"/>
        <v>1417</v>
      </c>
    </row>
    <row r="30" spans="1:12" x14ac:dyDescent="0.25">
      <c r="E30" t="s">
        <v>12</v>
      </c>
      <c r="F30">
        <f>G29</f>
        <v>21</v>
      </c>
      <c r="J30">
        <f>B29-C29</f>
        <v>178</v>
      </c>
    </row>
    <row r="31" spans="1:12" x14ac:dyDescent="0.25">
      <c r="E31" t="s">
        <v>13</v>
      </c>
      <c r="F31">
        <f>B29</f>
        <v>197</v>
      </c>
      <c r="J31">
        <f>D29-E29</f>
        <v>5</v>
      </c>
    </row>
    <row r="32" spans="1:12" x14ac:dyDescent="0.25">
      <c r="E32" t="s">
        <v>14</v>
      </c>
      <c r="F32">
        <v>5</v>
      </c>
      <c r="J32">
        <f>F38</f>
        <v>1234</v>
      </c>
    </row>
    <row r="33" spans="5:10" x14ac:dyDescent="0.25">
      <c r="E33" t="s">
        <v>15</v>
      </c>
      <c r="F33">
        <v>0</v>
      </c>
      <c r="J33" s="1" t="s">
        <v>16</v>
      </c>
    </row>
    <row r="34" spans="5:10" x14ac:dyDescent="0.25">
      <c r="F34" s="1" t="s">
        <v>16</v>
      </c>
      <c r="J34">
        <f>SUM(J30:J33)</f>
        <v>1417</v>
      </c>
    </row>
    <row r="35" spans="5:10" x14ac:dyDescent="0.25">
      <c r="F35">
        <f>SUM(F30:F34)</f>
        <v>223</v>
      </c>
      <c r="J35" s="1" t="s">
        <v>17</v>
      </c>
    </row>
    <row r="36" spans="5:10" x14ac:dyDescent="0.25">
      <c r="E36" t="s">
        <v>46</v>
      </c>
      <c r="F36">
        <f>K29-F35</f>
        <v>1011</v>
      </c>
      <c r="J36">
        <f>J34-L29</f>
        <v>0</v>
      </c>
    </row>
    <row r="37" spans="5:10" x14ac:dyDescent="0.25">
      <c r="F37" s="1" t="s">
        <v>16</v>
      </c>
    </row>
    <row r="38" spans="5:10" x14ac:dyDescent="0.25">
      <c r="F38">
        <f>F36+F35</f>
        <v>1234</v>
      </c>
    </row>
    <row r="39" spans="5:10" x14ac:dyDescent="0.25">
      <c r="F39">
        <f>F38-K29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0B31-F3DB-4569-8830-B68D484C86ED}">
  <dimension ref="A1:L58"/>
  <sheetViews>
    <sheetView tabSelected="1" workbookViewId="0">
      <pane ySplit="1" topLeftCell="A44" activePane="bottomLeft" state="frozen"/>
      <selection pane="bottomLeft" activeCell="G51" sqref="G5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251</v>
      </c>
      <c r="B2" s="3">
        <v>7</v>
      </c>
      <c r="C2" s="3">
        <v>1</v>
      </c>
      <c r="D2" s="3">
        <v>0</v>
      </c>
      <c r="E2" s="3">
        <v>0</v>
      </c>
      <c r="F2" s="3">
        <v>7</v>
      </c>
      <c r="G2" s="3">
        <v>4</v>
      </c>
      <c r="H2" s="3">
        <v>0</v>
      </c>
      <c r="I2" s="3">
        <v>0</v>
      </c>
      <c r="J2" s="3">
        <v>37</v>
      </c>
      <c r="K2" s="3">
        <v>50</v>
      </c>
      <c r="L2" s="3">
        <v>56</v>
      </c>
    </row>
    <row r="3" spans="1:12" ht="15.75" x14ac:dyDescent="0.25">
      <c r="A3" s="3" t="s">
        <v>252</v>
      </c>
      <c r="B3" s="3">
        <v>2</v>
      </c>
      <c r="C3" s="3">
        <v>0</v>
      </c>
      <c r="D3" s="3">
        <v>0</v>
      </c>
      <c r="E3" s="3">
        <v>0</v>
      </c>
      <c r="F3" s="3">
        <v>9</v>
      </c>
      <c r="G3" s="3">
        <v>6</v>
      </c>
      <c r="H3" s="3">
        <v>1</v>
      </c>
      <c r="I3" s="3">
        <v>1</v>
      </c>
      <c r="J3" s="3">
        <v>39</v>
      </c>
      <c r="K3" s="3">
        <v>50</v>
      </c>
      <c r="L3" s="3">
        <v>52</v>
      </c>
    </row>
    <row r="4" spans="1:12" ht="15.75" x14ac:dyDescent="0.25">
      <c r="A4" s="3" t="s">
        <v>253</v>
      </c>
      <c r="B4" s="3">
        <v>5</v>
      </c>
      <c r="C4" s="3">
        <v>1</v>
      </c>
      <c r="D4" s="3">
        <v>0</v>
      </c>
      <c r="E4" s="3">
        <v>0</v>
      </c>
      <c r="F4" s="3">
        <v>7</v>
      </c>
      <c r="G4" s="3">
        <v>2</v>
      </c>
      <c r="H4" s="3">
        <v>0</v>
      </c>
      <c r="I4" s="3">
        <v>0</v>
      </c>
      <c r="J4" s="3">
        <v>39</v>
      </c>
      <c r="K4" s="3">
        <v>50</v>
      </c>
      <c r="L4" s="3">
        <v>54</v>
      </c>
    </row>
    <row r="5" spans="1:12" ht="15.75" x14ac:dyDescent="0.25">
      <c r="A5" s="3" t="s">
        <v>254</v>
      </c>
      <c r="B5" s="3">
        <v>9</v>
      </c>
      <c r="C5" s="3">
        <v>0</v>
      </c>
      <c r="D5" s="3">
        <v>0</v>
      </c>
      <c r="E5" s="3">
        <v>0</v>
      </c>
      <c r="F5" s="3">
        <v>5</v>
      </c>
      <c r="G5" s="3">
        <v>3</v>
      </c>
      <c r="H5" s="3">
        <v>0</v>
      </c>
      <c r="I5" s="3">
        <v>0</v>
      </c>
      <c r="J5" s="3">
        <v>36</v>
      </c>
      <c r="K5" s="3">
        <v>50</v>
      </c>
      <c r="L5" s="3">
        <v>59</v>
      </c>
    </row>
    <row r="6" spans="1:12" ht="15.75" x14ac:dyDescent="0.25">
      <c r="A6" s="3" t="s">
        <v>255</v>
      </c>
      <c r="B6" s="3">
        <v>11</v>
      </c>
      <c r="C6" s="3">
        <v>1</v>
      </c>
      <c r="D6" s="3">
        <v>1</v>
      </c>
      <c r="E6" s="3">
        <v>0</v>
      </c>
      <c r="F6" s="3">
        <v>6</v>
      </c>
      <c r="G6" s="3">
        <v>1</v>
      </c>
      <c r="H6" s="3">
        <v>0</v>
      </c>
      <c r="I6" s="3">
        <v>0</v>
      </c>
      <c r="J6" s="3">
        <v>27</v>
      </c>
      <c r="K6" s="3">
        <v>44</v>
      </c>
      <c r="L6" s="3">
        <v>55</v>
      </c>
    </row>
    <row r="7" spans="1:12" ht="15.75" x14ac:dyDescent="0.25">
      <c r="A7" s="3" t="s">
        <v>256</v>
      </c>
      <c r="B7" s="3">
        <v>9</v>
      </c>
      <c r="C7" s="3">
        <v>1</v>
      </c>
      <c r="D7" s="3">
        <v>0</v>
      </c>
      <c r="E7" s="3">
        <v>0</v>
      </c>
      <c r="F7" s="3">
        <v>5</v>
      </c>
      <c r="G7" s="3">
        <v>4</v>
      </c>
      <c r="H7" s="3">
        <v>0</v>
      </c>
      <c r="I7" s="3">
        <v>1</v>
      </c>
      <c r="J7" s="3">
        <v>37</v>
      </c>
      <c r="K7" s="3">
        <v>50</v>
      </c>
      <c r="L7" s="3">
        <v>58</v>
      </c>
    </row>
    <row r="8" spans="1:12" ht="15.75" x14ac:dyDescent="0.25">
      <c r="A8" s="3" t="s">
        <v>257</v>
      </c>
      <c r="B8" s="3">
        <v>6</v>
      </c>
      <c r="C8" s="3">
        <v>0</v>
      </c>
      <c r="D8" s="3">
        <v>0</v>
      </c>
      <c r="E8" s="3">
        <v>0</v>
      </c>
      <c r="F8" s="3">
        <v>5</v>
      </c>
      <c r="G8" s="3">
        <v>2</v>
      </c>
      <c r="H8" s="3">
        <v>0</v>
      </c>
      <c r="I8" s="3">
        <v>0</v>
      </c>
      <c r="J8" s="3">
        <v>39</v>
      </c>
      <c r="K8" s="3">
        <v>50</v>
      </c>
      <c r="L8" s="3">
        <v>56</v>
      </c>
    </row>
    <row r="9" spans="1:12" ht="15.75" x14ac:dyDescent="0.25">
      <c r="A9" s="3" t="s">
        <v>258</v>
      </c>
      <c r="B9" s="3">
        <v>3</v>
      </c>
      <c r="C9" s="3">
        <v>0</v>
      </c>
      <c r="D9" s="3">
        <v>0</v>
      </c>
      <c r="E9" s="3">
        <v>0</v>
      </c>
      <c r="F9" s="3">
        <v>5</v>
      </c>
      <c r="G9" s="3">
        <v>2</v>
      </c>
      <c r="H9" s="3">
        <v>0</v>
      </c>
      <c r="I9" s="3">
        <v>0</v>
      </c>
      <c r="J9" s="3">
        <v>42</v>
      </c>
      <c r="K9" s="3">
        <v>50</v>
      </c>
      <c r="L9" s="3">
        <v>53</v>
      </c>
    </row>
    <row r="10" spans="1:12" ht="15.75" x14ac:dyDescent="0.25">
      <c r="A10" s="3" t="s">
        <v>259</v>
      </c>
      <c r="B10" s="3">
        <v>8</v>
      </c>
      <c r="C10" s="3">
        <v>2</v>
      </c>
      <c r="D10" s="3">
        <v>4</v>
      </c>
      <c r="E10" s="3">
        <v>1</v>
      </c>
      <c r="F10" s="3">
        <v>6</v>
      </c>
      <c r="G10" s="3">
        <v>3</v>
      </c>
      <c r="H10" s="3">
        <v>0</v>
      </c>
      <c r="I10" s="3">
        <v>1</v>
      </c>
      <c r="J10" s="3">
        <v>35</v>
      </c>
      <c r="K10" s="3">
        <v>50</v>
      </c>
      <c r="L10" s="3">
        <v>59</v>
      </c>
    </row>
    <row r="11" spans="1:12" ht="15.75" x14ac:dyDescent="0.25">
      <c r="A11" s="3" t="s">
        <v>260</v>
      </c>
      <c r="B11" s="3">
        <v>8</v>
      </c>
      <c r="C11" s="3">
        <v>2</v>
      </c>
      <c r="D11" s="3">
        <v>1</v>
      </c>
      <c r="E11" s="3">
        <v>0</v>
      </c>
      <c r="F11" s="3">
        <v>5</v>
      </c>
      <c r="G11" s="3">
        <v>1</v>
      </c>
      <c r="H11" s="3">
        <v>0</v>
      </c>
      <c r="I11" s="3">
        <v>1</v>
      </c>
      <c r="J11" s="3">
        <v>38</v>
      </c>
      <c r="K11" s="3">
        <v>50</v>
      </c>
      <c r="L11" s="3">
        <v>57</v>
      </c>
    </row>
    <row r="12" spans="1:12" ht="15.75" x14ac:dyDescent="0.25">
      <c r="A12" s="3" t="s">
        <v>261</v>
      </c>
      <c r="B12" s="3">
        <v>8</v>
      </c>
      <c r="C12" s="3">
        <v>1</v>
      </c>
      <c r="D12" s="3">
        <v>0</v>
      </c>
      <c r="E12" s="3">
        <v>0</v>
      </c>
      <c r="F12" s="3">
        <v>8</v>
      </c>
      <c r="G12" s="3">
        <v>1</v>
      </c>
      <c r="H12" s="3">
        <v>0</v>
      </c>
      <c r="I12" s="3">
        <v>2</v>
      </c>
      <c r="J12" s="3">
        <v>44</v>
      </c>
      <c r="K12" s="3">
        <v>59</v>
      </c>
      <c r="L12" s="3">
        <v>66</v>
      </c>
    </row>
    <row r="13" spans="1:12" ht="15.75" x14ac:dyDescent="0.25">
      <c r="A13" s="3" t="s">
        <v>262</v>
      </c>
      <c r="B13" s="3">
        <v>6</v>
      </c>
      <c r="C13" s="3">
        <v>1</v>
      </c>
      <c r="D13" s="3">
        <v>0</v>
      </c>
      <c r="E13" s="3">
        <v>0</v>
      </c>
      <c r="F13" s="3">
        <v>6</v>
      </c>
      <c r="G13" s="3">
        <v>5</v>
      </c>
      <c r="H13" s="3">
        <v>0</v>
      </c>
      <c r="I13" s="3">
        <v>1</v>
      </c>
      <c r="J13" s="3">
        <v>39</v>
      </c>
      <c r="K13" s="3">
        <v>50</v>
      </c>
      <c r="L13" s="3">
        <v>55</v>
      </c>
    </row>
    <row r="14" spans="1:12" ht="15.75" x14ac:dyDescent="0.25">
      <c r="A14" s="3" t="s">
        <v>263</v>
      </c>
      <c r="B14" s="3">
        <v>13</v>
      </c>
      <c r="C14" s="3">
        <v>3</v>
      </c>
      <c r="D14" s="3">
        <v>1</v>
      </c>
      <c r="E14" s="3">
        <v>1</v>
      </c>
      <c r="F14" s="3">
        <v>7</v>
      </c>
      <c r="G14" s="3">
        <v>3</v>
      </c>
      <c r="H14" s="3">
        <v>0</v>
      </c>
      <c r="I14" s="3">
        <v>0</v>
      </c>
      <c r="J14" s="3">
        <v>33</v>
      </c>
      <c r="K14" s="3">
        <v>50</v>
      </c>
      <c r="L14" s="3">
        <v>60</v>
      </c>
    </row>
    <row r="15" spans="1:12" ht="15.75" x14ac:dyDescent="0.25">
      <c r="A15" s="3" t="s">
        <v>264</v>
      </c>
      <c r="B15" s="3">
        <v>9</v>
      </c>
      <c r="C15" s="3">
        <v>1</v>
      </c>
      <c r="D15" s="3">
        <v>1</v>
      </c>
      <c r="E15" s="3">
        <v>0</v>
      </c>
      <c r="F15" s="3">
        <v>6</v>
      </c>
      <c r="G15" s="3">
        <v>2</v>
      </c>
      <c r="H15" s="3">
        <v>0</v>
      </c>
      <c r="I15" s="3">
        <v>0</v>
      </c>
      <c r="J15" s="3">
        <v>35</v>
      </c>
      <c r="K15" s="3">
        <v>50</v>
      </c>
      <c r="L15" s="3">
        <v>59</v>
      </c>
    </row>
    <row r="16" spans="1:12" ht="15.75" x14ac:dyDescent="0.25">
      <c r="A16" s="3" t="s">
        <v>265</v>
      </c>
      <c r="B16" s="3">
        <v>11</v>
      </c>
      <c r="C16" s="3">
        <v>0</v>
      </c>
      <c r="D16" s="3">
        <v>1</v>
      </c>
      <c r="E16" s="3">
        <v>0</v>
      </c>
      <c r="F16" s="3">
        <v>10</v>
      </c>
      <c r="G16" s="3">
        <v>6</v>
      </c>
      <c r="H16" s="3">
        <v>0</v>
      </c>
      <c r="I16" s="3">
        <v>2</v>
      </c>
      <c r="J16" s="3">
        <v>54</v>
      </c>
      <c r="K16" s="3">
        <v>76</v>
      </c>
      <c r="L16" s="3">
        <v>88</v>
      </c>
    </row>
    <row r="17" spans="1:12" ht="15.75" x14ac:dyDescent="0.25">
      <c r="A17" s="3" t="s">
        <v>266</v>
      </c>
      <c r="B17" s="3">
        <v>16</v>
      </c>
      <c r="C17" s="3">
        <v>0</v>
      </c>
      <c r="D17" s="3">
        <v>0</v>
      </c>
      <c r="E17" s="3">
        <v>0</v>
      </c>
      <c r="F17" s="3">
        <v>6</v>
      </c>
      <c r="G17" s="3">
        <v>1</v>
      </c>
      <c r="H17" s="3">
        <v>0</v>
      </c>
      <c r="I17" s="3">
        <v>1</v>
      </c>
      <c r="J17" s="3">
        <v>28</v>
      </c>
      <c r="K17" s="3">
        <v>50</v>
      </c>
      <c r="L17" s="3">
        <v>66</v>
      </c>
    </row>
    <row r="18" spans="1:12" ht="15.75" x14ac:dyDescent="0.25">
      <c r="A18" s="3" t="s">
        <v>267</v>
      </c>
      <c r="B18" s="3">
        <v>15</v>
      </c>
      <c r="C18" s="3">
        <v>2</v>
      </c>
      <c r="D18" s="3">
        <v>0</v>
      </c>
      <c r="E18" s="3">
        <v>0</v>
      </c>
      <c r="F18" s="3">
        <v>6</v>
      </c>
      <c r="G18" s="3">
        <v>5</v>
      </c>
      <c r="H18" s="3">
        <v>0</v>
      </c>
      <c r="I18" s="3">
        <v>0</v>
      </c>
      <c r="J18" s="3">
        <v>31</v>
      </c>
      <c r="K18" s="3">
        <v>50</v>
      </c>
      <c r="L18" s="3">
        <v>63</v>
      </c>
    </row>
    <row r="19" spans="1:12" ht="15.75" x14ac:dyDescent="0.25">
      <c r="A19" s="3" t="s">
        <v>268</v>
      </c>
      <c r="B19" s="3">
        <v>8</v>
      </c>
      <c r="C19" s="3">
        <v>1</v>
      </c>
      <c r="D19" s="3">
        <v>0</v>
      </c>
      <c r="E19" s="3">
        <v>0</v>
      </c>
      <c r="F19" s="3">
        <v>7</v>
      </c>
      <c r="G19" s="3">
        <v>2</v>
      </c>
      <c r="H19" s="3">
        <v>0</v>
      </c>
      <c r="I19" s="3">
        <v>0</v>
      </c>
      <c r="J19" s="3">
        <v>36</v>
      </c>
      <c r="K19" s="3">
        <v>50</v>
      </c>
      <c r="L19" s="3">
        <v>57</v>
      </c>
    </row>
    <row r="20" spans="1:12" ht="15.75" x14ac:dyDescent="0.25">
      <c r="A20" s="3" t="s">
        <v>269</v>
      </c>
      <c r="B20" s="3">
        <v>6</v>
      </c>
      <c r="C20" s="3">
        <v>1</v>
      </c>
      <c r="D20" s="3">
        <v>0</v>
      </c>
      <c r="E20" s="3">
        <v>0</v>
      </c>
      <c r="F20" s="3">
        <v>6</v>
      </c>
      <c r="G20" s="3">
        <v>8</v>
      </c>
      <c r="H20" s="3">
        <v>0</v>
      </c>
      <c r="I20" s="3">
        <v>2</v>
      </c>
      <c r="J20" s="3">
        <v>39</v>
      </c>
      <c r="K20" s="3">
        <v>50</v>
      </c>
      <c r="L20" s="3">
        <v>55</v>
      </c>
    </row>
    <row r="21" spans="1:12" ht="15.75" x14ac:dyDescent="0.25">
      <c r="A21" s="3" t="s">
        <v>270</v>
      </c>
      <c r="B21" s="3">
        <v>5</v>
      </c>
      <c r="C21" s="3">
        <v>0</v>
      </c>
      <c r="D21" s="3">
        <v>0</v>
      </c>
      <c r="E21" s="3">
        <v>0</v>
      </c>
      <c r="F21" s="3">
        <v>5</v>
      </c>
      <c r="G21" s="3">
        <v>3</v>
      </c>
      <c r="H21" s="3">
        <v>0</v>
      </c>
      <c r="I21" s="3">
        <v>0</v>
      </c>
      <c r="J21" s="3">
        <v>30</v>
      </c>
      <c r="K21" s="3">
        <v>40</v>
      </c>
      <c r="L21" s="3">
        <v>45</v>
      </c>
    </row>
    <row r="22" spans="1:12" ht="15.75" x14ac:dyDescent="0.25">
      <c r="A22" s="3" t="s">
        <v>271</v>
      </c>
      <c r="B22" s="3">
        <v>4</v>
      </c>
      <c r="C22" s="3">
        <v>1</v>
      </c>
      <c r="D22" s="3">
        <v>0</v>
      </c>
      <c r="E22" s="3">
        <v>0</v>
      </c>
      <c r="F22" s="3">
        <v>5</v>
      </c>
      <c r="G22" s="3">
        <v>6</v>
      </c>
      <c r="H22" s="3">
        <v>0</v>
      </c>
      <c r="I22" s="3">
        <v>0</v>
      </c>
      <c r="J22" s="3">
        <v>42</v>
      </c>
      <c r="K22" s="3">
        <v>50</v>
      </c>
      <c r="L22" s="3">
        <v>53</v>
      </c>
    </row>
    <row r="23" spans="1:12" ht="15.75" x14ac:dyDescent="0.25">
      <c r="A23" s="3" t="s">
        <v>272</v>
      </c>
      <c r="B23" s="3">
        <v>9</v>
      </c>
      <c r="C23" s="3">
        <v>2</v>
      </c>
      <c r="D23" s="3">
        <v>4</v>
      </c>
      <c r="E23" s="3">
        <v>2</v>
      </c>
      <c r="F23" s="3">
        <v>7</v>
      </c>
      <c r="G23" s="3">
        <v>4</v>
      </c>
      <c r="H23" s="3">
        <v>0</v>
      </c>
      <c r="I23" s="3">
        <v>1</v>
      </c>
      <c r="J23" s="3">
        <v>34</v>
      </c>
      <c r="K23" s="3">
        <v>50</v>
      </c>
      <c r="L23" s="3">
        <v>59</v>
      </c>
    </row>
    <row r="24" spans="1:12" ht="15.75" x14ac:dyDescent="0.25">
      <c r="A24" s="3" t="s">
        <v>273</v>
      </c>
      <c r="B24" s="3">
        <v>8</v>
      </c>
      <c r="C24" s="3">
        <v>1</v>
      </c>
      <c r="D24" s="3">
        <v>0</v>
      </c>
      <c r="E24" s="3">
        <v>0</v>
      </c>
      <c r="F24" s="3">
        <v>4</v>
      </c>
      <c r="G24" s="3">
        <v>5</v>
      </c>
      <c r="H24" s="3">
        <v>0</v>
      </c>
      <c r="I24" s="3">
        <v>0</v>
      </c>
      <c r="J24" s="3">
        <v>39</v>
      </c>
      <c r="K24" s="3">
        <v>50</v>
      </c>
      <c r="L24" s="3">
        <v>57</v>
      </c>
    </row>
    <row r="25" spans="1:12" ht="15.75" x14ac:dyDescent="0.25">
      <c r="A25" s="3" t="s">
        <v>274</v>
      </c>
      <c r="B25" s="3">
        <v>8</v>
      </c>
      <c r="C25" s="3">
        <v>3</v>
      </c>
      <c r="D25" s="3">
        <v>1</v>
      </c>
      <c r="E25" s="3">
        <v>0</v>
      </c>
      <c r="F25" s="3">
        <v>6</v>
      </c>
      <c r="G25" s="3">
        <v>3</v>
      </c>
      <c r="H25" s="3">
        <v>0</v>
      </c>
      <c r="I25" s="3">
        <v>1</v>
      </c>
      <c r="J25" s="3">
        <v>38</v>
      </c>
      <c r="K25" s="3">
        <v>50</v>
      </c>
      <c r="L25" s="3">
        <v>56</v>
      </c>
    </row>
    <row r="26" spans="1:12" ht="15.75" x14ac:dyDescent="0.25">
      <c r="A26" s="3" t="s">
        <v>275</v>
      </c>
      <c r="B26" s="3">
        <v>10</v>
      </c>
      <c r="C26" s="3">
        <v>2</v>
      </c>
      <c r="D26" s="3">
        <v>0</v>
      </c>
      <c r="E26" s="3">
        <v>0</v>
      </c>
      <c r="F26" s="3">
        <v>5</v>
      </c>
      <c r="G26" s="3">
        <v>1</v>
      </c>
      <c r="H26" s="3">
        <v>0</v>
      </c>
      <c r="I26" s="3">
        <v>1</v>
      </c>
      <c r="J26" s="3">
        <v>37</v>
      </c>
      <c r="K26" s="3">
        <v>50</v>
      </c>
      <c r="L26" s="3">
        <v>58</v>
      </c>
    </row>
    <row r="27" spans="1:12" ht="15.75" x14ac:dyDescent="0.25">
      <c r="A27" s="3" t="s">
        <v>276</v>
      </c>
      <c r="B27" s="3">
        <v>14</v>
      </c>
      <c r="C27" s="3">
        <v>1</v>
      </c>
      <c r="D27" s="3">
        <v>0</v>
      </c>
      <c r="E27" s="3">
        <v>0</v>
      </c>
      <c r="F27" s="3">
        <v>4</v>
      </c>
      <c r="G27" s="3">
        <v>2</v>
      </c>
      <c r="H27" s="3">
        <v>0</v>
      </c>
      <c r="I27" s="3">
        <v>0</v>
      </c>
      <c r="J27" s="3">
        <v>49</v>
      </c>
      <c r="K27" s="3">
        <v>66</v>
      </c>
      <c r="L27" s="3">
        <v>79</v>
      </c>
    </row>
    <row r="28" spans="1:12" ht="15.75" x14ac:dyDescent="0.25">
      <c r="A28" s="3" t="s">
        <v>277</v>
      </c>
      <c r="B28" s="3">
        <v>8</v>
      </c>
      <c r="C28" s="3">
        <v>2</v>
      </c>
      <c r="D28" s="3">
        <v>0</v>
      </c>
      <c r="E28" s="3">
        <v>0</v>
      </c>
      <c r="F28" s="3">
        <v>5</v>
      </c>
      <c r="G28" s="3">
        <v>2</v>
      </c>
      <c r="H28" s="3">
        <v>0</v>
      </c>
      <c r="I28" s="3">
        <v>0</v>
      </c>
      <c r="J28" s="3">
        <v>39</v>
      </c>
      <c r="K28" s="3">
        <v>50</v>
      </c>
      <c r="L28" s="3">
        <v>56</v>
      </c>
    </row>
    <row r="29" spans="1:12" ht="15.75" x14ac:dyDescent="0.25">
      <c r="A29" s="3" t="s">
        <v>278</v>
      </c>
      <c r="B29" s="3">
        <v>8</v>
      </c>
      <c r="C29" s="3">
        <v>4</v>
      </c>
      <c r="D29" s="3">
        <v>5</v>
      </c>
      <c r="E29" s="3">
        <v>0</v>
      </c>
      <c r="F29" s="3">
        <v>6</v>
      </c>
      <c r="G29" s="3">
        <v>1</v>
      </c>
      <c r="H29" s="3">
        <v>0</v>
      </c>
      <c r="I29" s="3">
        <v>0</v>
      </c>
      <c r="J29" s="3">
        <v>35</v>
      </c>
      <c r="K29" s="3">
        <v>50</v>
      </c>
      <c r="L29" s="3">
        <v>59</v>
      </c>
    </row>
    <row r="30" spans="1:12" ht="15.75" x14ac:dyDescent="0.25">
      <c r="A30" s="3" t="s">
        <v>279</v>
      </c>
      <c r="B30" s="3">
        <v>16</v>
      </c>
      <c r="C30" s="3">
        <v>3</v>
      </c>
      <c r="D30" s="3">
        <v>0</v>
      </c>
      <c r="E30" s="3">
        <v>0</v>
      </c>
      <c r="F30" s="3">
        <v>7</v>
      </c>
      <c r="G30" s="3">
        <v>2</v>
      </c>
      <c r="H30" s="3">
        <v>0</v>
      </c>
      <c r="I30" s="3">
        <v>1</v>
      </c>
      <c r="J30" s="3">
        <v>30</v>
      </c>
      <c r="K30" s="3">
        <v>50</v>
      </c>
      <c r="L30" s="3">
        <v>63</v>
      </c>
    </row>
    <row r="31" spans="1:12" ht="15.75" x14ac:dyDescent="0.25">
      <c r="A31" s="3" t="s">
        <v>280</v>
      </c>
      <c r="B31" s="3">
        <v>7</v>
      </c>
      <c r="C31" s="3">
        <v>1</v>
      </c>
      <c r="D31" s="3">
        <v>2</v>
      </c>
      <c r="E31" s="3">
        <v>0</v>
      </c>
      <c r="F31" s="3">
        <v>5</v>
      </c>
      <c r="G31" s="3">
        <v>4</v>
      </c>
      <c r="H31" s="3">
        <v>0</v>
      </c>
      <c r="I31" s="3">
        <v>2</v>
      </c>
      <c r="J31" s="3">
        <v>37</v>
      </c>
      <c r="K31" s="3">
        <v>50</v>
      </c>
      <c r="L31" s="3">
        <v>58</v>
      </c>
    </row>
    <row r="32" spans="1:12" ht="15.75" x14ac:dyDescent="0.25">
      <c r="A32" s="3" t="s">
        <v>281</v>
      </c>
      <c r="B32" s="3">
        <v>11</v>
      </c>
      <c r="C32" s="3">
        <v>2</v>
      </c>
      <c r="D32" s="3">
        <v>0</v>
      </c>
      <c r="E32" s="3">
        <v>0</v>
      </c>
      <c r="F32" s="3">
        <v>7</v>
      </c>
      <c r="G32" s="3">
        <v>5</v>
      </c>
      <c r="H32" s="3">
        <v>0</v>
      </c>
      <c r="I32" s="3">
        <v>0</v>
      </c>
      <c r="J32" s="3">
        <v>34</v>
      </c>
      <c r="K32" s="3">
        <v>50</v>
      </c>
      <c r="L32" s="3">
        <v>59</v>
      </c>
    </row>
    <row r="33" spans="1:12" ht="15.75" x14ac:dyDescent="0.25">
      <c r="A33" s="3" t="s">
        <v>282</v>
      </c>
      <c r="B33" s="3">
        <v>8</v>
      </c>
      <c r="C33" s="3">
        <v>0</v>
      </c>
      <c r="D33" s="3">
        <v>0</v>
      </c>
      <c r="E33" s="3">
        <v>0</v>
      </c>
      <c r="F33" s="3">
        <v>5</v>
      </c>
      <c r="G33" s="3">
        <v>4</v>
      </c>
      <c r="H33" s="3">
        <v>0</v>
      </c>
      <c r="I33" s="3">
        <v>0</v>
      </c>
      <c r="J33" s="3">
        <v>37</v>
      </c>
      <c r="K33" s="3">
        <v>50</v>
      </c>
      <c r="L33" s="3">
        <v>58</v>
      </c>
    </row>
    <row r="34" spans="1:12" ht="15.75" x14ac:dyDescent="0.25">
      <c r="A34" s="3" t="s">
        <v>283</v>
      </c>
      <c r="B34" s="3">
        <v>4</v>
      </c>
      <c r="C34" s="3">
        <v>0</v>
      </c>
      <c r="D34" s="3">
        <v>0</v>
      </c>
      <c r="E34" s="3">
        <v>0</v>
      </c>
      <c r="F34" s="3">
        <v>5</v>
      </c>
      <c r="G34" s="3">
        <v>7</v>
      </c>
      <c r="H34" s="3">
        <v>0</v>
      </c>
      <c r="I34" s="3">
        <v>0</v>
      </c>
      <c r="J34" s="3">
        <v>32</v>
      </c>
      <c r="K34" s="3">
        <v>41</v>
      </c>
      <c r="L34" s="3">
        <v>45</v>
      </c>
    </row>
    <row r="35" spans="1:12" ht="15.75" x14ac:dyDescent="0.25">
      <c r="A35" s="3" t="s">
        <v>284</v>
      </c>
      <c r="B35" s="3">
        <v>3</v>
      </c>
      <c r="C35" s="3">
        <v>0</v>
      </c>
      <c r="D35" s="3">
        <v>1</v>
      </c>
      <c r="E35" s="3">
        <v>0</v>
      </c>
      <c r="F35" s="3">
        <v>5</v>
      </c>
      <c r="G35" s="3">
        <v>2</v>
      </c>
      <c r="H35" s="3">
        <v>0</v>
      </c>
      <c r="I35" s="3">
        <v>0</v>
      </c>
      <c r="J35" s="3">
        <v>41</v>
      </c>
      <c r="K35" s="3">
        <v>50</v>
      </c>
      <c r="L35" s="3">
        <v>54</v>
      </c>
    </row>
    <row r="36" spans="1:12" ht="15.75" x14ac:dyDescent="0.25">
      <c r="A36" s="3" t="s">
        <v>285</v>
      </c>
      <c r="B36" s="3">
        <v>5</v>
      </c>
      <c r="C36" s="3">
        <v>2</v>
      </c>
      <c r="D36" s="3">
        <v>0</v>
      </c>
      <c r="E36" s="3">
        <v>0</v>
      </c>
      <c r="F36" s="3">
        <v>5</v>
      </c>
      <c r="G36" s="3">
        <v>0</v>
      </c>
      <c r="H36" s="3">
        <v>0</v>
      </c>
      <c r="I36" s="3">
        <v>2</v>
      </c>
      <c r="J36" s="3">
        <v>42</v>
      </c>
      <c r="K36" s="3">
        <v>50</v>
      </c>
      <c r="L36" s="3">
        <v>53</v>
      </c>
    </row>
    <row r="37" spans="1:12" ht="15.75" x14ac:dyDescent="0.25">
      <c r="A37" s="3" t="s">
        <v>286</v>
      </c>
      <c r="B37" s="3">
        <v>4</v>
      </c>
      <c r="C37" s="3">
        <v>0</v>
      </c>
      <c r="D37" s="3">
        <v>0</v>
      </c>
      <c r="E37" s="3">
        <v>0</v>
      </c>
      <c r="F37" s="3">
        <v>5</v>
      </c>
      <c r="G37" s="3">
        <v>8</v>
      </c>
      <c r="H37" s="3">
        <v>0</v>
      </c>
      <c r="I37" s="3">
        <v>1</v>
      </c>
      <c r="J37" s="3">
        <v>41</v>
      </c>
      <c r="K37" s="3">
        <v>50</v>
      </c>
      <c r="L37" s="3">
        <v>54</v>
      </c>
    </row>
    <row r="38" spans="1:12" ht="15.75" x14ac:dyDescent="0.25">
      <c r="A38" s="3" t="s">
        <v>287</v>
      </c>
      <c r="B38" s="3">
        <v>9</v>
      </c>
      <c r="C38" s="3">
        <v>1</v>
      </c>
      <c r="D38" s="3">
        <v>0</v>
      </c>
      <c r="E38" s="3">
        <v>0</v>
      </c>
      <c r="F38" s="3">
        <v>7</v>
      </c>
      <c r="G38" s="3">
        <v>2</v>
      </c>
      <c r="H38" s="3">
        <v>0</v>
      </c>
      <c r="I38" s="3">
        <v>0</v>
      </c>
      <c r="J38" s="3">
        <v>35</v>
      </c>
      <c r="K38" s="3">
        <v>50</v>
      </c>
      <c r="L38" s="3">
        <v>58</v>
      </c>
    </row>
    <row r="39" spans="1:12" ht="15.75" x14ac:dyDescent="0.25">
      <c r="A39" s="3" t="s">
        <v>288</v>
      </c>
      <c r="B39" s="3">
        <v>3</v>
      </c>
      <c r="C39" s="3">
        <v>0</v>
      </c>
      <c r="D39" s="3">
        <v>0</v>
      </c>
      <c r="E39" s="3">
        <v>0</v>
      </c>
      <c r="F39" s="3">
        <v>4</v>
      </c>
      <c r="G39" s="3">
        <v>5</v>
      </c>
      <c r="H39" s="3">
        <v>0</v>
      </c>
      <c r="I39" s="3">
        <v>2</v>
      </c>
      <c r="J39" s="3">
        <v>32</v>
      </c>
      <c r="K39" s="3">
        <v>39</v>
      </c>
      <c r="L39" s="3">
        <v>42</v>
      </c>
    </row>
    <row r="40" spans="1:12" ht="15.75" x14ac:dyDescent="0.25">
      <c r="A40" s="3" t="s">
        <v>289</v>
      </c>
      <c r="B40" s="3">
        <v>9</v>
      </c>
      <c r="C40" s="3">
        <v>1</v>
      </c>
      <c r="D40" s="3">
        <v>0</v>
      </c>
      <c r="E40" s="3">
        <v>0</v>
      </c>
      <c r="F40" s="3">
        <v>5</v>
      </c>
      <c r="G40" s="3">
        <v>2</v>
      </c>
      <c r="H40" s="3">
        <v>0</v>
      </c>
      <c r="I40" s="3">
        <v>0</v>
      </c>
      <c r="J40" s="3">
        <v>37</v>
      </c>
      <c r="K40" s="3">
        <v>50</v>
      </c>
      <c r="L40" s="3">
        <v>58</v>
      </c>
    </row>
    <row r="41" spans="1:12" ht="15.75" x14ac:dyDescent="0.25">
      <c r="A41" s="3" t="s">
        <v>290</v>
      </c>
      <c r="B41" s="3">
        <v>13</v>
      </c>
      <c r="C41" s="3">
        <v>1</v>
      </c>
      <c r="D41" s="3">
        <v>1</v>
      </c>
      <c r="E41" s="3">
        <v>0</v>
      </c>
      <c r="F41" s="3">
        <v>6</v>
      </c>
      <c r="G41" s="3">
        <v>2</v>
      </c>
      <c r="H41" s="3">
        <v>0</v>
      </c>
      <c r="I41" s="3">
        <v>1</v>
      </c>
      <c r="J41" s="3">
        <v>31</v>
      </c>
      <c r="K41" s="3">
        <v>50</v>
      </c>
      <c r="L41" s="3">
        <v>63</v>
      </c>
    </row>
    <row r="42" spans="1:12" ht="15.75" x14ac:dyDescent="0.25">
      <c r="A42" s="3" t="s">
        <v>291</v>
      </c>
      <c r="B42" s="3">
        <v>6</v>
      </c>
      <c r="C42" s="3">
        <v>2</v>
      </c>
      <c r="D42" s="3">
        <v>0</v>
      </c>
      <c r="E42" s="3">
        <v>0</v>
      </c>
      <c r="F42" s="3">
        <v>5</v>
      </c>
      <c r="G42" s="3">
        <v>5</v>
      </c>
      <c r="H42" s="3">
        <v>0</v>
      </c>
      <c r="I42" s="3">
        <v>1</v>
      </c>
      <c r="J42" s="3">
        <v>41</v>
      </c>
      <c r="K42" s="3">
        <v>50</v>
      </c>
      <c r="L42" s="3">
        <v>54</v>
      </c>
    </row>
    <row r="43" spans="1:12" ht="15.75" x14ac:dyDescent="0.25">
      <c r="A43" s="3" t="s">
        <v>292</v>
      </c>
      <c r="B43" s="3">
        <v>7</v>
      </c>
      <c r="C43" s="3">
        <v>1</v>
      </c>
      <c r="D43" s="3">
        <v>0</v>
      </c>
      <c r="E43" s="3">
        <v>0</v>
      </c>
      <c r="F43" s="3">
        <v>6</v>
      </c>
      <c r="G43" s="3">
        <v>3</v>
      </c>
      <c r="H43" s="3">
        <v>0</v>
      </c>
      <c r="I43" s="3">
        <v>0</v>
      </c>
      <c r="J43" s="3">
        <v>45</v>
      </c>
      <c r="K43" s="3">
        <v>57</v>
      </c>
      <c r="L43" s="3">
        <v>63</v>
      </c>
    </row>
    <row r="44" spans="1:12" ht="15.75" x14ac:dyDescent="0.25">
      <c r="A44" s="3" t="s">
        <v>293</v>
      </c>
      <c r="B44" s="3">
        <v>9</v>
      </c>
      <c r="C44" s="3">
        <v>1</v>
      </c>
      <c r="D44" s="3">
        <v>1</v>
      </c>
      <c r="E44" s="3">
        <v>0</v>
      </c>
      <c r="F44" s="3">
        <v>5</v>
      </c>
      <c r="G44" s="3">
        <v>2</v>
      </c>
      <c r="H44" s="3">
        <v>0</v>
      </c>
      <c r="I44" s="3">
        <v>0</v>
      </c>
      <c r="J44" s="3">
        <v>36</v>
      </c>
      <c r="K44" s="3">
        <v>50</v>
      </c>
      <c r="L44" s="3">
        <v>59</v>
      </c>
    </row>
    <row r="45" spans="1:12" ht="15.75" x14ac:dyDescent="0.25">
      <c r="A45" s="3" t="s">
        <v>294</v>
      </c>
      <c r="B45" s="3">
        <v>7</v>
      </c>
      <c r="C45" s="3">
        <v>0</v>
      </c>
      <c r="D45" s="3">
        <v>0</v>
      </c>
      <c r="E45" s="3">
        <v>0</v>
      </c>
      <c r="F45" s="3">
        <v>5</v>
      </c>
      <c r="G45" s="3">
        <v>4</v>
      </c>
      <c r="H45" s="3">
        <v>0</v>
      </c>
      <c r="I45" s="3">
        <v>0</v>
      </c>
      <c r="J45" s="3">
        <v>38</v>
      </c>
      <c r="K45" s="3">
        <v>50</v>
      </c>
      <c r="L45" s="3">
        <v>57</v>
      </c>
    </row>
    <row r="46" spans="1:12" ht="15.75" x14ac:dyDescent="0.25">
      <c r="A46" s="3" t="s">
        <v>295</v>
      </c>
      <c r="B46" s="3">
        <v>8</v>
      </c>
      <c r="C46" s="3">
        <v>0</v>
      </c>
      <c r="D46" s="3">
        <v>0</v>
      </c>
      <c r="E46" s="3">
        <v>0</v>
      </c>
      <c r="F46" s="3">
        <v>6</v>
      </c>
      <c r="G46" s="3">
        <v>3</v>
      </c>
      <c r="H46" s="3">
        <v>0</v>
      </c>
      <c r="I46" s="3">
        <v>2</v>
      </c>
      <c r="J46" s="3">
        <v>36</v>
      </c>
      <c r="K46" s="3">
        <v>50</v>
      </c>
      <c r="L46" s="3">
        <v>58</v>
      </c>
    </row>
    <row r="47" spans="1:12" ht="15.75" x14ac:dyDescent="0.25">
      <c r="A47" s="3" t="s">
        <v>296</v>
      </c>
      <c r="B47" s="3">
        <v>10</v>
      </c>
      <c r="C47" s="3">
        <v>1</v>
      </c>
      <c r="D47" s="3">
        <v>2</v>
      </c>
      <c r="E47" s="3">
        <v>0</v>
      </c>
      <c r="F47" s="3">
        <v>6</v>
      </c>
      <c r="G47" s="3">
        <v>2</v>
      </c>
      <c r="H47" s="3">
        <v>0</v>
      </c>
      <c r="I47" s="3">
        <v>1</v>
      </c>
      <c r="J47" s="3">
        <v>42</v>
      </c>
      <c r="K47" s="3">
        <v>59</v>
      </c>
      <c r="L47" s="3">
        <v>70</v>
      </c>
    </row>
    <row r="48" spans="1:12" ht="15.75" x14ac:dyDescent="0.25">
      <c r="A48" s="35" t="s">
        <v>45</v>
      </c>
      <c r="B48" s="35">
        <f>SUM(B2:B47)</f>
        <v>373</v>
      </c>
      <c r="C48" s="35">
        <f t="shared" ref="C48:L48" si="0">SUM(C2:C47)</f>
        <v>50</v>
      </c>
      <c r="D48" s="35">
        <f t="shared" si="0"/>
        <v>26</v>
      </c>
      <c r="E48" s="35">
        <f t="shared" si="0"/>
        <v>4</v>
      </c>
      <c r="F48" s="35">
        <f t="shared" si="0"/>
        <v>268</v>
      </c>
      <c r="G48" s="35">
        <f t="shared" si="0"/>
        <v>150</v>
      </c>
      <c r="H48" s="35">
        <f t="shared" si="0"/>
        <v>1</v>
      </c>
      <c r="I48" s="35">
        <f t="shared" si="0"/>
        <v>28</v>
      </c>
      <c r="J48" s="35">
        <f t="shared" si="0"/>
        <v>1718</v>
      </c>
      <c r="K48" s="35">
        <f t="shared" si="0"/>
        <v>2331</v>
      </c>
      <c r="L48" s="35">
        <f t="shared" si="0"/>
        <v>2676</v>
      </c>
    </row>
    <row r="49" spans="5:10" x14ac:dyDescent="0.25">
      <c r="E49" t="s">
        <v>12</v>
      </c>
      <c r="F49">
        <f>G48</f>
        <v>150</v>
      </c>
      <c r="J49">
        <f>B48-C48</f>
        <v>323</v>
      </c>
    </row>
    <row r="50" spans="5:10" x14ac:dyDescent="0.25">
      <c r="E50" t="s">
        <v>13</v>
      </c>
      <c r="F50">
        <f>B48</f>
        <v>373</v>
      </c>
      <c r="J50">
        <f>D48-E48</f>
        <v>22</v>
      </c>
    </row>
    <row r="51" spans="5:10" x14ac:dyDescent="0.25">
      <c r="E51" t="s">
        <v>14</v>
      </c>
      <c r="F51">
        <v>18</v>
      </c>
      <c r="J51">
        <f>F57</f>
        <v>2331</v>
      </c>
    </row>
    <row r="52" spans="5:10" x14ac:dyDescent="0.25">
      <c r="E52" t="s">
        <v>15</v>
      </c>
      <c r="F52">
        <v>8</v>
      </c>
      <c r="J52" s="1" t="s">
        <v>16</v>
      </c>
    </row>
    <row r="53" spans="5:10" x14ac:dyDescent="0.25">
      <c r="F53" s="1" t="s">
        <v>16</v>
      </c>
      <c r="J53">
        <f>SUM(J49:J52)</f>
        <v>2676</v>
      </c>
    </row>
    <row r="54" spans="5:10" x14ac:dyDescent="0.25">
      <c r="F54">
        <f>SUM(F49:F53)</f>
        <v>549</v>
      </c>
      <c r="J54" s="1" t="s">
        <v>17</v>
      </c>
    </row>
    <row r="55" spans="5:10" x14ac:dyDescent="0.25">
      <c r="E55" t="s">
        <v>46</v>
      </c>
      <c r="F55">
        <f>K48-F54</f>
        <v>1782</v>
      </c>
      <c r="J55">
        <f>J53-L48</f>
        <v>0</v>
      </c>
    </row>
    <row r="56" spans="5:10" x14ac:dyDescent="0.25">
      <c r="F56" s="1" t="s">
        <v>16</v>
      </c>
    </row>
    <row r="57" spans="5:10" x14ac:dyDescent="0.25">
      <c r="F57">
        <f>F55+F54</f>
        <v>2331</v>
      </c>
    </row>
    <row r="58" spans="5:10" x14ac:dyDescent="0.25">
      <c r="F58">
        <f>F57-K48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1"/>
  <sheetViews>
    <sheetView workbookViewId="0">
      <selection activeCell="K2" sqref="K2"/>
    </sheetView>
  </sheetViews>
  <sheetFormatPr defaultRowHeight="15" x14ac:dyDescent="0.2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11" width="8.140625" customWidth="1"/>
    <col min="12" max="12" width="7.42578125" customWidth="1"/>
  </cols>
  <sheetData>
    <row r="1" spans="2:12" ht="60.75" customHeight="1" thickBot="1" x14ac:dyDescent="0.3">
      <c r="B1" s="4"/>
      <c r="C1" s="4"/>
      <c r="D1" s="4"/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222</v>
      </c>
      <c r="L1" s="5" t="s">
        <v>223</v>
      </c>
    </row>
    <row r="2" spans="2:12" ht="102" x14ac:dyDescent="0.25">
      <c r="B2" s="6" t="s">
        <v>18</v>
      </c>
      <c r="C2" s="7"/>
      <c r="D2" s="8" t="s">
        <v>19</v>
      </c>
      <c r="E2" s="9" t="s">
        <v>20</v>
      </c>
      <c r="F2" s="9" t="s">
        <v>24</v>
      </c>
      <c r="G2" s="10" t="s">
        <v>20</v>
      </c>
      <c r="H2" s="10" t="s">
        <v>20</v>
      </c>
      <c r="I2" s="10" t="s">
        <v>20</v>
      </c>
      <c r="J2" s="10" t="s">
        <v>20</v>
      </c>
      <c r="K2" s="10" t="s">
        <v>20</v>
      </c>
      <c r="L2" s="10" t="s">
        <v>20</v>
      </c>
    </row>
    <row r="3" spans="2:12" ht="28.5" x14ac:dyDescent="0.25">
      <c r="B3" s="12" t="s">
        <v>25</v>
      </c>
      <c r="C3" s="11" t="s">
        <v>21</v>
      </c>
      <c r="D3" s="12" t="s">
        <v>26</v>
      </c>
      <c r="E3" s="13"/>
      <c r="F3" s="13"/>
      <c r="G3" s="13"/>
      <c r="H3" s="13"/>
      <c r="I3" s="13"/>
      <c r="J3" s="13"/>
      <c r="K3" s="13"/>
      <c r="L3" s="13">
        <f>SUM(E3:I3)</f>
        <v>0</v>
      </c>
    </row>
    <row r="4" spans="2:12" ht="28.5" x14ac:dyDescent="0.25">
      <c r="B4" s="12" t="s">
        <v>27</v>
      </c>
      <c r="C4" s="11" t="s">
        <v>6</v>
      </c>
      <c r="D4" s="12" t="s">
        <v>28</v>
      </c>
      <c r="E4" s="13"/>
      <c r="F4" s="13"/>
      <c r="G4" s="13"/>
      <c r="H4" s="13"/>
      <c r="I4" s="13"/>
      <c r="J4" s="13"/>
      <c r="K4" s="13"/>
      <c r="L4" s="13">
        <f>SUM(E4:I4)</f>
        <v>0</v>
      </c>
    </row>
    <row r="5" spans="2:12" ht="42.75" x14ac:dyDescent="0.25">
      <c r="B5" s="12" t="s">
        <v>29</v>
      </c>
      <c r="C5" s="11" t="s">
        <v>1</v>
      </c>
      <c r="D5" s="14" t="s">
        <v>34</v>
      </c>
      <c r="E5" s="13"/>
      <c r="F5" s="13"/>
      <c r="G5" s="13"/>
      <c r="H5" s="13"/>
      <c r="I5" s="13"/>
      <c r="J5" s="13"/>
      <c r="K5" s="13"/>
      <c r="L5" s="13">
        <f>SUM(E5:I5)</f>
        <v>0</v>
      </c>
    </row>
    <row r="6" spans="2:12" ht="41.25" x14ac:dyDescent="0.25">
      <c r="B6" s="12" t="s">
        <v>30</v>
      </c>
      <c r="C6" s="11" t="s">
        <v>3</v>
      </c>
      <c r="D6" s="18" t="s">
        <v>31</v>
      </c>
      <c r="E6" s="13"/>
      <c r="F6" s="13"/>
      <c r="G6" s="13"/>
      <c r="H6" s="13"/>
      <c r="I6" s="13"/>
      <c r="J6" s="13"/>
      <c r="K6" s="13"/>
      <c r="L6" s="13">
        <f>SUM(E6:I6)</f>
        <v>0</v>
      </c>
    </row>
    <row r="7" spans="2:12" ht="42.75" x14ac:dyDescent="0.25">
      <c r="B7" s="12" t="s">
        <v>32</v>
      </c>
      <c r="C7" s="11" t="s">
        <v>22</v>
      </c>
      <c r="D7" s="19" t="s">
        <v>33</v>
      </c>
      <c r="E7" s="13"/>
      <c r="F7" s="13"/>
      <c r="G7" s="13"/>
      <c r="H7" s="13"/>
      <c r="I7" s="13"/>
      <c r="J7" s="13"/>
      <c r="K7" s="13"/>
      <c r="L7" s="13">
        <f>SUM(E7:I7)</f>
        <v>0</v>
      </c>
    </row>
    <row r="8" spans="2:12" x14ac:dyDescent="0.25">
      <c r="B8" s="15"/>
      <c r="C8" s="15"/>
      <c r="D8" s="16" t="s">
        <v>23</v>
      </c>
      <c r="E8" s="17"/>
      <c r="F8" s="17"/>
      <c r="G8" s="17"/>
      <c r="H8" s="17"/>
      <c r="I8" s="17"/>
      <c r="J8" s="17"/>
      <c r="K8" s="17"/>
      <c r="L8" s="17">
        <f t="shared" ref="L8" si="0">SUM(L3:L7)</f>
        <v>0</v>
      </c>
    </row>
    <row r="9" spans="2:12" x14ac:dyDescent="0.25">
      <c r="E9" s="1"/>
      <c r="L9" s="33">
        <f>SUM(E8:I8)-L8</f>
        <v>0</v>
      </c>
    </row>
    <row r="12" spans="2:12" ht="51.75" thickBot="1" x14ac:dyDescent="0.3">
      <c r="B12" s="4"/>
      <c r="C12" s="4"/>
      <c r="D12" s="4"/>
      <c r="E12" s="5" t="s">
        <v>47</v>
      </c>
      <c r="F12" s="5" t="s">
        <v>48</v>
      </c>
      <c r="G12" s="5" t="s">
        <v>49</v>
      </c>
      <c r="H12" s="5" t="s">
        <v>50</v>
      </c>
      <c r="I12" s="5" t="s">
        <v>51</v>
      </c>
      <c r="J12" s="5" t="s">
        <v>52</v>
      </c>
      <c r="K12" s="5"/>
      <c r="L12" s="5" t="s">
        <v>53</v>
      </c>
    </row>
    <row r="13" spans="2:12" ht="102" x14ac:dyDescent="0.25">
      <c r="B13" s="6" t="s">
        <v>18</v>
      </c>
      <c r="C13" s="24"/>
      <c r="D13" s="25" t="s">
        <v>19</v>
      </c>
      <c r="E13" s="9" t="s">
        <v>20</v>
      </c>
      <c r="F13" s="9" t="s">
        <v>24</v>
      </c>
      <c r="G13" s="10" t="s">
        <v>20</v>
      </c>
      <c r="H13" s="10" t="s">
        <v>20</v>
      </c>
      <c r="I13" s="10" t="s">
        <v>20</v>
      </c>
      <c r="J13" s="10"/>
      <c r="K13" s="10"/>
      <c r="L13" s="10" t="s">
        <v>20</v>
      </c>
    </row>
    <row r="14" spans="2:12" ht="28.5" x14ac:dyDescent="0.25">
      <c r="B14" s="12" t="s">
        <v>25</v>
      </c>
      <c r="C14" s="11" t="s">
        <v>21</v>
      </c>
      <c r="D14" s="21" t="s">
        <v>35</v>
      </c>
      <c r="E14" s="13"/>
      <c r="F14" s="13"/>
      <c r="G14" s="13"/>
      <c r="H14" s="13"/>
      <c r="I14" s="13"/>
      <c r="J14" s="13"/>
      <c r="K14" s="13"/>
      <c r="L14" s="13">
        <f>SUM(E14:I14)</f>
        <v>0</v>
      </c>
    </row>
    <row r="15" spans="2:12" ht="49.5" x14ac:dyDescent="0.35">
      <c r="B15" s="12" t="s">
        <v>27</v>
      </c>
      <c r="C15" s="11" t="s">
        <v>6</v>
      </c>
      <c r="D15" s="22" t="s">
        <v>36</v>
      </c>
      <c r="E15" s="13"/>
      <c r="F15" s="13"/>
      <c r="G15" s="13"/>
      <c r="H15" s="13"/>
      <c r="I15" s="13"/>
      <c r="J15" s="13"/>
      <c r="K15" s="13"/>
      <c r="L15" s="13">
        <f>SUM(E15:I15)</f>
        <v>0</v>
      </c>
    </row>
    <row r="16" spans="2:12" ht="66" x14ac:dyDescent="0.35">
      <c r="B16" s="12" t="s">
        <v>29</v>
      </c>
      <c r="C16" s="11" t="s">
        <v>1</v>
      </c>
      <c r="D16" s="23" t="s">
        <v>37</v>
      </c>
      <c r="E16" s="13"/>
      <c r="F16" s="13"/>
      <c r="G16" s="13"/>
      <c r="H16" s="13"/>
      <c r="I16" s="13"/>
      <c r="J16" s="13"/>
      <c r="K16" s="13"/>
      <c r="L16" s="13">
        <f>SUM(E16:I16)</f>
        <v>0</v>
      </c>
    </row>
    <row r="17" spans="2:12" ht="103.5" x14ac:dyDescent="0.25">
      <c r="B17" s="12" t="s">
        <v>30</v>
      </c>
      <c r="C17" s="11" t="s">
        <v>3</v>
      </c>
      <c r="D17" s="26" t="s">
        <v>38</v>
      </c>
      <c r="E17" s="13"/>
      <c r="F17" s="13"/>
      <c r="G17" s="13"/>
      <c r="H17" s="13"/>
      <c r="I17" s="13"/>
      <c r="J17" s="13"/>
      <c r="K17" s="13"/>
      <c r="L17" s="13">
        <f>SUM(E17:I17)</f>
        <v>0</v>
      </c>
    </row>
    <row r="18" spans="2:12" ht="103.5" x14ac:dyDescent="0.25">
      <c r="B18" s="12" t="s">
        <v>32</v>
      </c>
      <c r="C18" s="11" t="s">
        <v>22</v>
      </c>
      <c r="D18" s="27" t="s">
        <v>39</v>
      </c>
      <c r="E18" s="13"/>
      <c r="F18" s="13"/>
      <c r="G18" s="13"/>
      <c r="H18" s="13"/>
      <c r="I18" s="13"/>
      <c r="J18" s="13"/>
      <c r="K18" s="13"/>
      <c r="L18" s="13">
        <f>SUM(E18:I18)</f>
        <v>0</v>
      </c>
    </row>
    <row r="19" spans="2:12" x14ac:dyDescent="0.25">
      <c r="B19" s="15"/>
      <c r="C19" s="15"/>
      <c r="D19" s="16" t="s">
        <v>23</v>
      </c>
      <c r="E19" s="17">
        <f>SUM(E14:E18)</f>
        <v>0</v>
      </c>
      <c r="F19" s="17">
        <f t="shared" ref="F19:L19" si="1">SUM(F14:F18)</f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/>
      <c r="K19" s="17"/>
      <c r="L19" s="17">
        <f t="shared" si="1"/>
        <v>0</v>
      </c>
    </row>
    <row r="20" spans="2:12" ht="22.5" x14ac:dyDescent="0.45">
      <c r="D20" s="20"/>
      <c r="L20" s="33">
        <f>SUM(E19:I19)-L19</f>
        <v>0</v>
      </c>
    </row>
    <row r="23" spans="2:12" ht="51.75" thickBot="1" x14ac:dyDescent="0.3">
      <c r="B23" s="4"/>
      <c r="C23" s="4"/>
      <c r="D23" s="4"/>
      <c r="E23" s="5" t="s">
        <v>47</v>
      </c>
      <c r="F23" s="5" t="s">
        <v>48</v>
      </c>
      <c r="G23" s="5" t="s">
        <v>49</v>
      </c>
      <c r="H23" s="5" t="s">
        <v>50</v>
      </c>
      <c r="I23" s="5" t="s">
        <v>51</v>
      </c>
      <c r="J23" s="5" t="s">
        <v>52</v>
      </c>
      <c r="K23" s="5"/>
      <c r="L23" s="5" t="s">
        <v>53</v>
      </c>
    </row>
    <row r="24" spans="2:12" ht="102" x14ac:dyDescent="0.25">
      <c r="B24" s="6" t="s">
        <v>18</v>
      </c>
      <c r="C24" s="7"/>
      <c r="D24" s="8" t="s">
        <v>19</v>
      </c>
      <c r="E24" s="9" t="s">
        <v>20</v>
      </c>
      <c r="F24" s="9" t="s">
        <v>24</v>
      </c>
      <c r="G24" s="10" t="s">
        <v>20</v>
      </c>
      <c r="H24" s="10" t="s">
        <v>20</v>
      </c>
      <c r="I24" s="10" t="s">
        <v>20</v>
      </c>
      <c r="J24" s="10"/>
      <c r="K24" s="10"/>
      <c r="L24" s="10" t="s">
        <v>20</v>
      </c>
    </row>
    <row r="25" spans="2:12" ht="33" x14ac:dyDescent="0.4">
      <c r="B25" s="12" t="s">
        <v>25</v>
      </c>
      <c r="C25" s="11" t="s">
        <v>21</v>
      </c>
      <c r="D25" s="29" t="s">
        <v>40</v>
      </c>
      <c r="E25" s="13"/>
      <c r="F25" s="13"/>
      <c r="G25" s="13"/>
      <c r="H25" s="13"/>
      <c r="I25" s="13"/>
      <c r="J25" s="13"/>
      <c r="K25" s="13"/>
      <c r="L25" s="13">
        <f>SUM(E25:I25)</f>
        <v>0</v>
      </c>
    </row>
    <row r="26" spans="2:12" ht="49.5" x14ac:dyDescent="0.4">
      <c r="B26" s="12" t="s">
        <v>27</v>
      </c>
      <c r="C26" s="11" t="s">
        <v>6</v>
      </c>
      <c r="D26" s="29" t="s">
        <v>41</v>
      </c>
      <c r="E26" s="13"/>
      <c r="F26" s="13"/>
      <c r="G26" s="13"/>
      <c r="H26" s="13"/>
      <c r="I26" s="13"/>
      <c r="J26" s="13"/>
      <c r="K26" s="13"/>
      <c r="L26" s="13">
        <f>SUM(E26:I26)</f>
        <v>0</v>
      </c>
    </row>
    <row r="27" spans="2:12" ht="77.25" x14ac:dyDescent="0.25">
      <c r="B27" s="12" t="s">
        <v>29</v>
      </c>
      <c r="C27" s="11" t="s">
        <v>1</v>
      </c>
      <c r="D27" s="28" t="s">
        <v>44</v>
      </c>
      <c r="E27" s="13"/>
      <c r="F27" s="13"/>
      <c r="G27" s="13"/>
      <c r="H27" s="13"/>
      <c r="I27" s="13"/>
      <c r="J27" s="13"/>
      <c r="K27" s="13"/>
      <c r="L27" s="13">
        <f>SUM(E27:I27)</f>
        <v>0</v>
      </c>
    </row>
    <row r="28" spans="2:12" ht="64.5" x14ac:dyDescent="0.25">
      <c r="B28" s="12" t="s">
        <v>30</v>
      </c>
      <c r="C28" s="11" t="s">
        <v>3</v>
      </c>
      <c r="D28" s="30" t="s">
        <v>42</v>
      </c>
      <c r="E28" s="13"/>
      <c r="F28" s="13"/>
      <c r="G28" s="13"/>
      <c r="H28" s="13"/>
      <c r="I28" s="13"/>
      <c r="J28" s="13"/>
      <c r="K28" s="13"/>
      <c r="L28" s="13">
        <f>SUM(E28:I28)</f>
        <v>0</v>
      </c>
    </row>
    <row r="29" spans="2:12" ht="99" x14ac:dyDescent="0.4">
      <c r="B29" s="12" t="s">
        <v>32</v>
      </c>
      <c r="C29" s="11" t="s">
        <v>22</v>
      </c>
      <c r="D29" s="29" t="s">
        <v>43</v>
      </c>
      <c r="E29" s="13"/>
      <c r="F29" s="13"/>
      <c r="G29" s="13"/>
      <c r="H29" s="13"/>
      <c r="I29" s="13"/>
      <c r="J29" s="13"/>
      <c r="K29" s="13"/>
      <c r="L29" s="13">
        <f>SUM(E29:I29)</f>
        <v>0</v>
      </c>
    </row>
    <row r="30" spans="2:12" x14ac:dyDescent="0.25">
      <c r="B30" s="15"/>
      <c r="C30" s="15"/>
      <c r="D30" s="16" t="s">
        <v>23</v>
      </c>
      <c r="E30" s="17">
        <f>SUM(E25:E29)</f>
        <v>0</v>
      </c>
      <c r="F30" s="17">
        <f t="shared" ref="F30:L30" si="2">SUM(F25:F29)</f>
        <v>0</v>
      </c>
      <c r="G30" s="17">
        <f t="shared" si="2"/>
        <v>0</v>
      </c>
      <c r="H30" s="17">
        <f t="shared" si="2"/>
        <v>0</v>
      </c>
      <c r="I30" s="17">
        <f t="shared" si="2"/>
        <v>0</v>
      </c>
      <c r="J30" s="17"/>
      <c r="K30" s="17"/>
      <c r="L30" s="17">
        <f t="shared" si="2"/>
        <v>0</v>
      </c>
    </row>
    <row r="31" spans="2:12" x14ac:dyDescent="0.25">
      <c r="L31" s="33">
        <f>SUM(E30:I30)-L30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4.1</vt:lpstr>
      <vt:lpstr>4.2</vt:lpstr>
      <vt:lpstr>4.3</vt:lpstr>
      <vt:lpstr>4.4</vt:lpstr>
      <vt:lpstr>4.5</vt:lpstr>
      <vt:lpstr>4.6</vt:lpstr>
      <vt:lpstr>total 4.1 to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2023-03-14T17:14:22Z</dcterms:modified>
</cp:coreProperties>
</file>