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showObjects="none"/>
  <mc:AlternateContent xmlns:mc="http://schemas.openxmlformats.org/markup-compatibility/2006">
    <mc:Choice Requires="x15">
      <x15ac:absPath xmlns:x15ac="http://schemas.microsoft.com/office/spreadsheetml/2010/11/ac" url="D:\ALL IMP DATA\GitHub\texts\TS Jatai Ghanam Project\"/>
    </mc:Choice>
  </mc:AlternateContent>
  <xr:revisionPtr revIDLastSave="0" documentId="13_ncr:1_{37B2B5F8-6DBF-477C-9310-27BA191BF4D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4.1" sheetId="15" r:id="rId1"/>
    <sheet name="total 4.1 to 4.6" sheetId="7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15" l="1"/>
  <c r="F50" i="15"/>
  <c r="J49" i="15"/>
  <c r="F49" i="15"/>
  <c r="F54" i="15" s="1"/>
  <c r="F55" i="15" s="1"/>
  <c r="F57" i="15" s="1"/>
  <c r="L48" i="15"/>
  <c r="K48" i="15"/>
  <c r="J48" i="15"/>
  <c r="I48" i="15"/>
  <c r="H48" i="15"/>
  <c r="G48" i="15"/>
  <c r="F48" i="15"/>
  <c r="E48" i="15"/>
  <c r="D48" i="15"/>
  <c r="C48" i="15"/>
  <c r="B48" i="15"/>
  <c r="F58" i="15" l="1"/>
  <c r="J51" i="15"/>
  <c r="J53" i="15" s="1"/>
  <c r="J55" i="15" s="1"/>
  <c r="I30" i="7" l="1"/>
  <c r="H30" i="7"/>
  <c r="G30" i="7"/>
  <c r="F30" i="7"/>
  <c r="E30" i="7"/>
  <c r="K29" i="7"/>
  <c r="K28" i="7"/>
  <c r="K27" i="7"/>
  <c r="K26" i="7"/>
  <c r="K25" i="7"/>
  <c r="K18" i="7"/>
  <c r="K17" i="7"/>
  <c r="K16" i="7"/>
  <c r="K15" i="7"/>
  <c r="K14" i="7"/>
  <c r="K7" i="7"/>
  <c r="K6" i="7"/>
  <c r="K5" i="7"/>
  <c r="K4" i="7"/>
  <c r="K3" i="7"/>
  <c r="K30" i="7" l="1"/>
  <c r="K31" i="7" s="1"/>
  <c r="I19" i="7" l="1"/>
  <c r="H19" i="7"/>
  <c r="G19" i="7"/>
  <c r="F19" i="7"/>
  <c r="E19" i="7"/>
  <c r="K19" i="7" l="1"/>
  <c r="K20" i="7" s="1"/>
  <c r="K8" i="7" l="1"/>
  <c r="K9" i="7" s="1"/>
</calcChain>
</file>

<file path=xl/sharedStrings.xml><?xml version="1.0" encoding="utf-8"?>
<sst xmlns="http://schemas.openxmlformats.org/spreadsheetml/2006/main" count="161" uniqueCount="100">
  <si>
    <t>Panchaati Ref</t>
  </si>
  <si>
    <t>PS</t>
  </si>
  <si>
    <t>PS +Ruk ending Padams (REP)</t>
  </si>
  <si>
    <t>PG</t>
  </si>
  <si>
    <t>PG+RuK ending Padams (REP)</t>
  </si>
  <si>
    <t>Total Ruk ending Padams (REP)</t>
  </si>
  <si>
    <t>PRE</t>
  </si>
  <si>
    <t>PRE + Ruk ending Padams (REP)</t>
  </si>
  <si>
    <t>ELs</t>
  </si>
  <si>
    <t>Ordinary Padams (with out PS,PG REP )and including "PRE"</t>
  </si>
  <si>
    <t>Total Padams as per Pada PaaTam</t>
  </si>
  <si>
    <t>Total Jatai /Ghana Vaakyams</t>
  </si>
  <si>
    <t>pre</t>
  </si>
  <si>
    <t>ps</t>
  </si>
  <si>
    <t>pg</t>
  </si>
  <si>
    <t>pgs</t>
  </si>
  <si>
    <t>-</t>
  </si>
  <si>
    <t>=</t>
  </si>
  <si>
    <t>Particulars</t>
  </si>
  <si>
    <t>Example ( in Pada PaaTam)</t>
  </si>
  <si>
    <t>No. of Padams as per Pada PaaTam</t>
  </si>
  <si>
    <t>Ord</t>
  </si>
  <si>
    <t>PGS</t>
  </si>
  <si>
    <t>TOTAL</t>
  </si>
  <si>
    <t xml:space="preserve">No. of Padams as per Pada PaaTam </t>
  </si>
  <si>
    <r>
      <t>सामान्य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</si>
  <si>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इषे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त्वा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ऊर्जे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</si>
  <si>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r>
      <t>उपसर्ग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</si>
  <si>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एति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आ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उपेति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उप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प्रेति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प्र</t>
    </r>
    <r>
      <rPr>
        <b/>
        <sz val="10"/>
        <color rgb="FF000000"/>
        <rFont val="Calibri"/>
        <family val="2"/>
        <scheme val="minor"/>
      </rPr>
      <t>+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  </t>
    </r>
  </si>
  <si>
    <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</si>
  <si>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</si>
  <si>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>ते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त्वे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= (</t>
    </r>
    <r>
      <rPr>
        <b/>
        <sz val="10"/>
        <color rgb="FF000000"/>
        <rFont val="Nirmala UI"/>
        <family val="2"/>
      </rPr>
      <t>चक्षुषी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इति</t>
    </r>
    <r>
      <rPr>
        <b/>
        <sz val="10"/>
        <color rgb="FF000000"/>
        <rFont val="Calibri"/>
        <family val="2"/>
        <scheme val="minor"/>
      </rPr>
      <t xml:space="preserve">)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विष्णो = विष्णो इति॒ |</t>
    </r>
  </si>
  <si>
    <r>
      <t>प्रग्रह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वेष्टन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पदानि</t>
    </r>
    <r>
      <rPr>
        <b/>
        <sz val="10"/>
        <color rgb="FF000000"/>
        <rFont val="Calibri"/>
        <family val="2"/>
        <scheme val="minor"/>
      </rPr>
      <t xml:space="preserve"> </t>
    </r>
  </si>
  <si>
    <r>
      <t xml:space="preserve">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अधिषवणे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इत्यधि</t>
    </r>
    <r>
      <rPr>
        <b/>
        <sz val="10"/>
        <color rgb="FF000000"/>
        <rFont val="Calibri"/>
        <family val="2"/>
        <scheme val="minor"/>
      </rPr>
      <t xml:space="preserve"> - </t>
    </r>
    <r>
      <rPr>
        <b/>
        <sz val="10"/>
        <color rgb="FF000000"/>
        <rFont val="Nirmala UI"/>
        <family val="2"/>
      </rPr>
      <t>सवने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'इन्द्राग्नी = इन्द्राग्नी इतीन्द्र - अग्नी </t>
    </r>
  </si>
  <si>
    <r>
      <t>उपायवः</t>
    </r>
    <r>
      <rPr>
        <b/>
        <sz val="10"/>
        <color rgb="FF000000"/>
        <rFont val="Calibri"/>
        <family val="2"/>
        <scheme val="minor"/>
      </rPr>
      <t xml:space="preserve"> =  </t>
    </r>
    <r>
      <rPr>
        <b/>
        <sz val="10"/>
        <color rgb="FF000000"/>
        <rFont val="Nirmala UI"/>
        <family val="2"/>
      </rPr>
      <t>उपायव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इत्युप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आयवः</t>
    </r>
    <r>
      <rPr>
        <b/>
        <sz val="10"/>
        <color rgb="FF000000"/>
        <rFont val="Calibri"/>
        <family val="2"/>
        <scheme val="minor"/>
      </rPr>
      <t xml:space="preserve">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बाहुभ्याम्</t>
    </r>
    <r>
      <rPr>
        <b/>
        <sz val="10"/>
        <color rgb="FF000000"/>
        <rFont val="Calibri"/>
        <family val="2"/>
        <scheme val="minor"/>
      </rPr>
      <t xml:space="preserve"> = </t>
    </r>
    <r>
      <rPr>
        <b/>
        <sz val="10"/>
        <color rgb="FF000000"/>
        <rFont val="Nirmala UI"/>
        <family val="2"/>
      </rPr>
      <t>बाहुभ्यामिति</t>
    </r>
    <r>
      <rPr>
        <b/>
        <sz val="10"/>
        <color rgb="FF000000"/>
        <rFont val="Calibri"/>
        <family val="2"/>
        <scheme val="minor"/>
      </rPr>
      <t xml:space="preserve"> </t>
    </r>
    <r>
      <rPr>
        <b/>
        <sz val="10"/>
        <color rgb="FF000000"/>
        <rFont val="Nirmala UI"/>
        <family val="2"/>
      </rPr>
      <t>बाहु</t>
    </r>
    <r>
      <rPr>
        <b/>
        <sz val="10"/>
        <color rgb="FF000000"/>
        <rFont val="Calibri"/>
        <family val="2"/>
        <scheme val="minor"/>
      </rPr>
      <t xml:space="preserve"> -  </t>
    </r>
    <r>
      <rPr>
        <b/>
        <sz val="10"/>
        <color rgb="FF000000"/>
        <rFont val="Nirmala UI"/>
        <family val="2"/>
      </rPr>
      <t>भ्याम्</t>
    </r>
    <r>
      <rPr>
        <b/>
        <sz val="10"/>
        <color rgb="FF000000"/>
        <rFont val="Calibri"/>
        <family val="2"/>
        <scheme val="minor"/>
      </rPr>
      <t xml:space="preserve">)  </t>
    </r>
    <r>
      <rPr>
        <b/>
        <sz val="10"/>
        <color rgb="FF000000"/>
        <rFont val="Nirmala UI"/>
        <family val="2"/>
      </rPr>
      <t>।</t>
    </r>
    <r>
      <rPr>
        <b/>
        <sz val="10"/>
        <color rgb="FF000000"/>
        <rFont val="Calibri"/>
        <family val="2"/>
        <scheme val="minor"/>
      </rPr>
      <t xml:space="preserve">   </t>
    </r>
  </si>
  <si>
    <t xml:space="preserve">C¥r | Zûx | D¦ª¥R |   </t>
  </si>
  <si>
    <r>
      <t>GZy = (B+CZy)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>D¥eZy = (De+CZy)  ¥öeZy = (öe+CZy) |</t>
    </r>
    <r>
      <rPr>
        <b/>
        <sz val="11"/>
        <color rgb="FF000000"/>
        <rFont val="Calibri"/>
        <family val="2"/>
        <scheme val="minor"/>
      </rPr>
      <t xml:space="preserve">     </t>
    </r>
  </si>
  <si>
    <r>
      <t>DexjpJ = Dexjp CZõ¡e - BjpJ |</t>
    </r>
    <r>
      <rPr>
        <b/>
        <sz val="11"/>
        <color rgb="FF000000"/>
        <rFont val="Calibri"/>
        <family val="2"/>
        <scheme val="minor"/>
      </rPr>
      <t xml:space="preserve">  </t>
    </r>
    <r>
      <rPr>
        <b/>
        <sz val="11"/>
        <color rgb="FF000000"/>
        <rFont val="BRH Malayalam"/>
        <family val="4"/>
      </rPr>
      <t xml:space="preserve">gxt¡hõxI=gxt¡hõxiyZy gxt¡-hõxI </t>
    </r>
  </si>
  <si>
    <t>¥Z = (¥Z CZy) | ¥Zû = (¥Zû CZy) | P±¡rz = (P±¡rz CZy) | py¥rêx = py¥rêx CZy |</t>
  </si>
  <si>
    <t>Acyrp¥Y = Acyrp¥Y CZõcy - sp¥d | CöÉx²z = CöÉx²z CZzöÉ-A²z |</t>
  </si>
  <si>
    <t xml:space="preserve">இஷே | த்3வா | ஊர்‍ஜே |   </t>
  </si>
  <si>
    <t>ஏதி = (ஆ+இதி)  | உபேதி = (உப+இதி) | ப்ரேதி = (ப்ர+இதி) |</t>
  </si>
  <si>
    <t>தே = (தே இதி)  | த்வே = (த்வே இதி)  | சக்ஷுஷீ = (சக்ஷுஷீ இதி) | விஷ்ணோ = (விஷ்ணோ இதி)  |</t>
  </si>
  <si>
    <t xml:space="preserve">அதி4ஷவணே = அதி4ஷவணே இத்யதி4 - ஸவனே | இந்த்3ராக்3னீ = இந்த்3ராக்3னீ இதீந்த்3ர - அக்3னீ  </t>
  </si>
  <si>
    <r>
      <t>உபாயவ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=  உபாயவ இத்யுப - ஆயவ</t>
    </r>
    <r>
      <rPr>
        <b/>
        <sz val="10"/>
        <color theme="1"/>
        <rFont val="Latha"/>
        <family val="2"/>
      </rPr>
      <t>:</t>
    </r>
    <r>
      <rPr>
        <b/>
        <sz val="10"/>
        <color rgb="FF000000"/>
        <rFont val="Latha"/>
        <family val="2"/>
      </rPr>
      <t xml:space="preserve"> | பா3ஹுப்4யாம் = பா3ஹுப்4யாமிதி பா3ஹு -  ப்4யாம்  |  </t>
    </r>
  </si>
  <si>
    <t>46</t>
  </si>
  <si>
    <t>ord</t>
  </si>
  <si>
    <t>Prasnam No.4.1</t>
  </si>
  <si>
    <t>Prasnam No.4.2</t>
  </si>
  <si>
    <t>Prasnam No.4.3</t>
  </si>
  <si>
    <t>Prasnam No.4.4</t>
  </si>
  <si>
    <t>Prasnam No.4.5</t>
  </si>
  <si>
    <t>Prasnam No.4.6</t>
  </si>
  <si>
    <t>Prasnam No.4.1 to 4.6</t>
  </si>
  <si>
    <t>4.1.1.1 :</t>
  </si>
  <si>
    <t>4.1.1.2 :</t>
  </si>
  <si>
    <t>4.1.1.3 :</t>
  </si>
  <si>
    <t>4.1.1.4 :</t>
  </si>
  <si>
    <t>4.1.2.1 :</t>
  </si>
  <si>
    <t>4.1.2.2 :</t>
  </si>
  <si>
    <t>4.1.2.3 :</t>
  </si>
  <si>
    <t>4.1.2.4 :</t>
  </si>
  <si>
    <t>4.1.2.5 :</t>
  </si>
  <si>
    <t>4.1.3.1 :</t>
  </si>
  <si>
    <t>4.1.3.2 :</t>
  </si>
  <si>
    <t>4.1.3.3 :</t>
  </si>
  <si>
    <t>4.1.3.4 :</t>
  </si>
  <si>
    <t>4.1.4.1 :</t>
  </si>
  <si>
    <t>4.1.4.2 :</t>
  </si>
  <si>
    <t>4.1.4.3 :</t>
  </si>
  <si>
    <t>4.1.4.4 :</t>
  </si>
  <si>
    <t>4.1.5.1 :</t>
  </si>
  <si>
    <t>4.1.5.2 :</t>
  </si>
  <si>
    <t>4.1.5.3 :</t>
  </si>
  <si>
    <t>4.1.5.4 :</t>
  </si>
  <si>
    <t>4.1.6.1 :</t>
  </si>
  <si>
    <t>4.1.6.2 :</t>
  </si>
  <si>
    <t>4.1.6.3 :</t>
  </si>
  <si>
    <t>4.1.7.1 :</t>
  </si>
  <si>
    <t>4.1.7.2 :</t>
  </si>
  <si>
    <t>4.1.7.3 :</t>
  </si>
  <si>
    <t>4.1.7.4 :</t>
  </si>
  <si>
    <t>4.1.8.1 :</t>
  </si>
  <si>
    <t>4.1.8.2 :</t>
  </si>
  <si>
    <t>4.1.8.3 :</t>
  </si>
  <si>
    <t>4.1.8.4 :</t>
  </si>
  <si>
    <t>4.1.8.5 :</t>
  </si>
  <si>
    <t>4.1.8.6 :</t>
  </si>
  <si>
    <t>4.1.9.1 :</t>
  </si>
  <si>
    <t>4.1.9.2 :</t>
  </si>
  <si>
    <t>4.1.9.3 :</t>
  </si>
  <si>
    <t>4.1.10.1 :</t>
  </si>
  <si>
    <t>4.1.10.2 :</t>
  </si>
  <si>
    <t>4.1.10.3 :</t>
  </si>
  <si>
    <t>4.1.10.4 :</t>
  </si>
  <si>
    <t>4.1.10.5 :</t>
  </si>
  <si>
    <t>4.1.11.1 :</t>
  </si>
  <si>
    <t>4.1.11.2 :</t>
  </si>
  <si>
    <t>4.1.11.3 :</t>
  </si>
  <si>
    <t>4.1.11.4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</si>
</sst>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Nirmala UI"/>
      <family val="2"/>
    </font>
    <font>
      <b/>
      <sz val="10"/>
      <color rgb="FF000000"/>
      <name val="Calibri"/>
      <family val="2"/>
      <scheme val="minor"/>
    </font>
    <font>
      <b/>
      <sz val="16"/>
      <color rgb="FF000000"/>
      <name val="BRH Malayalam"/>
      <family val="4"/>
    </font>
    <font>
      <b/>
      <sz val="12"/>
      <color rgb="FF000000"/>
      <name val="BRH Malayalam"/>
      <family val="4"/>
    </font>
    <font>
      <b/>
      <sz val="11"/>
      <color rgb="FF000000"/>
      <name val="BRH Malayalam"/>
      <family val="4"/>
    </font>
    <font>
      <b/>
      <sz val="11"/>
      <color rgb="FF000000"/>
      <name val="Calibri"/>
      <family val="2"/>
      <scheme val="minor"/>
    </font>
    <font>
      <sz val="10"/>
      <color rgb="FF000000"/>
      <name val="Latha"/>
      <family val="2"/>
    </font>
    <font>
      <b/>
      <sz val="10"/>
      <color theme="1"/>
      <name val="Latha"/>
      <family val="2"/>
    </font>
    <font>
      <b/>
      <sz val="10"/>
      <color rgb="FF000000"/>
      <name val="Latha"/>
      <family val="2"/>
    </font>
  </fonts>
  <fills count="6">
    <fill>
      <patternFill patternType="none"/>
    </fill>
    <fill>
      <patternFill patternType="gray125"/>
    </fill>
    <fill>
      <patternFill patternType="solid">
        <fgColor rgb="FFDDEBF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4C6E7"/>
        <bgColor indexed="64"/>
      </patternFill>
    </fill>
    <fill>
      <patternFill patternType="solid">
        <fgColor theme="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quotePrefix="1" applyAlignment="1">
      <alignment horizontal="fill"/>
    </xf>
    <xf numFmtId="0" fontId="1" fillId="2" borderId="1" xfId="0" applyFont="1" applyFill="1" applyBorder="1" applyAlignment="1">
      <alignment horizontal="right" vertical="center" wrapText="1"/>
    </xf>
    <xf numFmtId="0" fontId="2" fillId="0" borderId="1" xfId="0" applyFont="1" applyBorder="1"/>
    <xf numFmtId="0" fontId="3" fillId="5" borderId="0" xfId="0" applyFont="1" applyFill="1"/>
    <xf numFmtId="0" fontId="4" fillId="5" borderId="1" xfId="0" quotePrefix="1" applyFont="1" applyFill="1" applyBorder="1" applyAlignment="1">
      <alignment horizontal="right" vertical="center" wrapText="1"/>
    </xf>
    <xf numFmtId="0" fontId="4" fillId="4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vertical="center"/>
    </xf>
    <xf numFmtId="0" fontId="4" fillId="4" borderId="3" xfId="0" applyFont="1" applyFill="1" applyBorder="1" applyAlignment="1">
      <alignment vertical="center"/>
    </xf>
    <xf numFmtId="0" fontId="4" fillId="4" borderId="3" xfId="0" quotePrefix="1" applyFont="1" applyFill="1" applyBorder="1" applyAlignment="1">
      <alignment horizontal="right" vertical="center" wrapText="1"/>
    </xf>
    <xf numFmtId="0" fontId="4" fillId="4" borderId="3" xfId="0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right" vertical="center"/>
    </xf>
    <xf numFmtId="0" fontId="6" fillId="0" borderId="1" xfId="0" quotePrefix="1" applyFont="1" applyBorder="1" applyAlignment="1">
      <alignment horizontal="left" vertical="center" wrapText="1"/>
    </xf>
    <xf numFmtId="0" fontId="3" fillId="3" borderId="1" xfId="0" applyFont="1" applyFill="1" applyBorder="1"/>
    <xf numFmtId="0" fontId="6" fillId="3" borderId="1" xfId="0" applyFont="1" applyFill="1" applyBorder="1" applyAlignment="1">
      <alignment vertical="center" wrapText="1"/>
    </xf>
    <xf numFmtId="0" fontId="4" fillId="3" borderId="1" xfId="0" applyFont="1" applyFill="1" applyBorder="1" applyAlignment="1">
      <alignment horizontal="right" vertical="center"/>
    </xf>
    <xf numFmtId="0" fontId="6" fillId="0" borderId="1" xfId="0" quotePrefix="1" applyFont="1" applyBorder="1" applyAlignment="1">
      <alignment vertical="center" wrapText="1"/>
    </xf>
    <xf numFmtId="0" fontId="7" fillId="0" borderId="1" xfId="0" quotePrefix="1" applyFont="1" applyBorder="1" applyAlignment="1">
      <alignment vertical="center" wrapText="1"/>
    </xf>
    <xf numFmtId="0" fontId="8" fillId="0" borderId="0" xfId="0" applyFont="1"/>
    <xf numFmtId="0" fontId="10" fillId="0" borderId="0" xfId="0" applyFont="1" applyAlignment="1">
      <alignment vertical="center"/>
    </xf>
    <xf numFmtId="0" fontId="10" fillId="0" borderId="1" xfId="0" applyFont="1" applyBorder="1" applyAlignment="1">
      <alignment wrapText="1"/>
    </xf>
    <xf numFmtId="0" fontId="10" fillId="0" borderId="1" xfId="0" quotePrefix="1" applyFont="1" applyBorder="1" applyAlignment="1">
      <alignment horizontal="left" wrapText="1"/>
    </xf>
    <xf numFmtId="0" fontId="5" fillId="4" borderId="4" xfId="0" applyFont="1" applyFill="1" applyBorder="1" applyAlignment="1">
      <alignment vertical="center"/>
    </xf>
    <xf numFmtId="0" fontId="4" fillId="4" borderId="1" xfId="0" applyFont="1" applyFill="1" applyBorder="1" applyAlignment="1">
      <alignment vertical="center"/>
    </xf>
    <xf numFmtId="0" fontId="9" fillId="0" borderId="0" xfId="0" quotePrefix="1" applyFont="1" applyAlignment="1">
      <alignment horizontal="left" vertical="center" wrapText="1"/>
    </xf>
    <xf numFmtId="0" fontId="9" fillId="0" borderId="1" xfId="0" quotePrefix="1" applyFont="1" applyBorder="1" applyAlignment="1">
      <alignment horizontal="left" vertical="center" wrapText="1"/>
    </xf>
    <xf numFmtId="0" fontId="14" fillId="0" borderId="0" xfId="0" applyFont="1" applyAlignment="1">
      <alignment wrapText="1"/>
    </xf>
    <xf numFmtId="0" fontId="12" fillId="0" borderId="1" xfId="0" applyFont="1" applyBorder="1" applyAlignment="1">
      <alignment wrapText="1"/>
    </xf>
    <xf numFmtId="0" fontId="14" fillId="0" borderId="1" xfId="0" applyFont="1" applyBorder="1" applyAlignment="1">
      <alignment wrapText="1"/>
    </xf>
    <xf numFmtId="0" fontId="2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right"/>
    </xf>
    <xf numFmtId="0" fontId="4" fillId="0" borderId="5" xfId="0" applyFont="1" applyBorder="1" applyAlignment="1">
      <alignment horizontal="right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58"/>
  <sheetViews>
    <sheetView tabSelected="1" workbookViewId="0">
      <pane ySplit="1" topLeftCell="A47" activePane="bottomLeft" state="frozen"/>
      <selection pane="bottomLeft" activeCell="M52" sqref="M52"/>
    </sheetView>
  </sheetViews>
  <sheetFormatPr defaultRowHeight="15" x14ac:dyDescent="0.25"/>
  <cols>
    <col min="1" max="1" width="11.42578125" customWidth="1"/>
    <col min="2" max="2" width="5" customWidth="1"/>
    <col min="3" max="3" width="7.42578125" bestFit="1" customWidth="1"/>
    <col min="4" max="4" width="4.7109375" customWidth="1"/>
    <col min="5" max="5" width="7.42578125" bestFit="1" customWidth="1"/>
    <col min="6" max="6" width="8.5703125" bestFit="1" customWidth="1"/>
    <col min="7" max="7" width="6.7109375" customWidth="1"/>
    <col min="8" max="8" width="8.85546875" bestFit="1" customWidth="1"/>
    <col min="9" max="9" width="4.5703125" customWidth="1"/>
    <col min="11" max="11" width="7.42578125" bestFit="1" customWidth="1"/>
  </cols>
  <sheetData>
    <row r="1" spans="1:13" ht="89.25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3" ht="15.75" x14ac:dyDescent="0.25">
      <c r="A2" s="3" t="s">
        <v>54</v>
      </c>
      <c r="B2" s="3">
        <v>3</v>
      </c>
      <c r="C2" s="3">
        <v>0</v>
      </c>
      <c r="D2" s="3">
        <v>0</v>
      </c>
      <c r="E2" s="3">
        <v>0</v>
      </c>
      <c r="F2" s="3">
        <v>7</v>
      </c>
      <c r="G2" s="3">
        <v>4</v>
      </c>
      <c r="H2" s="3">
        <v>0</v>
      </c>
      <c r="I2" s="3">
        <v>0</v>
      </c>
      <c r="J2" s="3">
        <v>40</v>
      </c>
      <c r="K2" s="3">
        <v>50</v>
      </c>
      <c r="L2" s="3">
        <v>53</v>
      </c>
      <c r="M2" s="35"/>
    </row>
    <row r="3" spans="1:13" ht="15.75" x14ac:dyDescent="0.25">
      <c r="A3" s="3" t="s">
        <v>55</v>
      </c>
      <c r="B3" s="3">
        <v>5</v>
      </c>
      <c r="C3" s="3">
        <v>2</v>
      </c>
      <c r="D3" s="3">
        <v>0</v>
      </c>
      <c r="E3" s="3">
        <v>0</v>
      </c>
      <c r="F3" s="3">
        <v>5</v>
      </c>
      <c r="G3" s="3">
        <v>5</v>
      </c>
      <c r="H3" s="3">
        <v>0</v>
      </c>
      <c r="I3" s="3">
        <v>0</v>
      </c>
      <c r="J3" s="3">
        <v>42</v>
      </c>
      <c r="K3" s="3">
        <v>50</v>
      </c>
      <c r="L3" s="3">
        <v>53</v>
      </c>
      <c r="M3" s="35"/>
    </row>
    <row r="4" spans="1:13" ht="15.75" x14ac:dyDescent="0.25">
      <c r="A4" s="3" t="s">
        <v>56</v>
      </c>
      <c r="B4" s="3">
        <v>11</v>
      </c>
      <c r="C4" s="3">
        <v>3</v>
      </c>
      <c r="D4" s="3">
        <v>0</v>
      </c>
      <c r="E4" s="3">
        <v>0</v>
      </c>
      <c r="F4" s="3">
        <v>5</v>
      </c>
      <c r="G4" s="3">
        <v>3</v>
      </c>
      <c r="H4" s="3">
        <v>0</v>
      </c>
      <c r="I4" s="3">
        <v>0</v>
      </c>
      <c r="J4" s="3">
        <v>37</v>
      </c>
      <c r="K4" s="3">
        <v>50</v>
      </c>
      <c r="L4" s="3">
        <v>58</v>
      </c>
      <c r="M4" s="35"/>
    </row>
    <row r="5" spans="1:13" ht="15.75" x14ac:dyDescent="0.25">
      <c r="A5" s="3" t="s">
        <v>57</v>
      </c>
      <c r="B5" s="3">
        <v>4</v>
      </c>
      <c r="C5" s="3">
        <v>0</v>
      </c>
      <c r="D5" s="3">
        <v>0</v>
      </c>
      <c r="E5" s="3">
        <v>0</v>
      </c>
      <c r="F5" s="3">
        <v>2</v>
      </c>
      <c r="G5" s="3">
        <v>6</v>
      </c>
      <c r="H5" s="3">
        <v>0</v>
      </c>
      <c r="I5" s="3">
        <v>0</v>
      </c>
      <c r="J5" s="3">
        <v>47</v>
      </c>
      <c r="K5" s="3">
        <v>53</v>
      </c>
      <c r="L5" s="3">
        <v>57</v>
      </c>
      <c r="M5" s="35"/>
    </row>
    <row r="6" spans="1:13" ht="15.75" x14ac:dyDescent="0.25">
      <c r="A6" s="3" t="s">
        <v>58</v>
      </c>
      <c r="B6" s="3">
        <v>8</v>
      </c>
      <c r="C6" s="3">
        <v>3</v>
      </c>
      <c r="D6" s="3">
        <v>1</v>
      </c>
      <c r="E6" s="3">
        <v>1</v>
      </c>
      <c r="F6" s="3">
        <v>8</v>
      </c>
      <c r="G6" s="3">
        <v>4</v>
      </c>
      <c r="H6" s="3">
        <v>0</v>
      </c>
      <c r="I6" s="3">
        <v>0</v>
      </c>
      <c r="J6" s="3">
        <v>37</v>
      </c>
      <c r="K6" s="3">
        <v>50</v>
      </c>
      <c r="L6" s="3">
        <v>55</v>
      </c>
      <c r="M6" s="35"/>
    </row>
    <row r="7" spans="1:13" ht="15.75" x14ac:dyDescent="0.25">
      <c r="A7" s="3" t="s">
        <v>59</v>
      </c>
      <c r="B7" s="3">
        <v>7</v>
      </c>
      <c r="C7" s="3">
        <v>1</v>
      </c>
      <c r="D7" s="3">
        <v>0</v>
      </c>
      <c r="E7" s="3">
        <v>0</v>
      </c>
      <c r="F7" s="3">
        <v>5</v>
      </c>
      <c r="G7" s="3">
        <v>6</v>
      </c>
      <c r="H7" s="3">
        <v>0</v>
      </c>
      <c r="I7" s="3">
        <v>0</v>
      </c>
      <c r="J7" s="3">
        <v>39</v>
      </c>
      <c r="K7" s="3">
        <v>50</v>
      </c>
      <c r="L7" s="3">
        <v>56</v>
      </c>
      <c r="M7" s="35"/>
    </row>
    <row r="8" spans="1:13" s="34" customFormat="1" ht="15.75" x14ac:dyDescent="0.25">
      <c r="A8" s="3" t="s">
        <v>60</v>
      </c>
      <c r="B8" s="3">
        <v>6</v>
      </c>
      <c r="C8" s="3">
        <v>0</v>
      </c>
      <c r="D8" s="3">
        <v>1</v>
      </c>
      <c r="E8" s="3">
        <v>0</v>
      </c>
      <c r="F8" s="3">
        <v>6</v>
      </c>
      <c r="G8" s="3">
        <v>5</v>
      </c>
      <c r="H8" s="3">
        <v>0</v>
      </c>
      <c r="I8" s="3">
        <v>0</v>
      </c>
      <c r="J8" s="3">
        <v>37</v>
      </c>
      <c r="K8" s="3">
        <v>50</v>
      </c>
      <c r="L8" s="3">
        <v>57</v>
      </c>
      <c r="M8" s="35"/>
    </row>
    <row r="9" spans="1:13" s="34" customFormat="1" ht="15.75" x14ac:dyDescent="0.25">
      <c r="A9" s="3" t="s">
        <v>61</v>
      </c>
      <c r="B9" s="3">
        <v>11</v>
      </c>
      <c r="C9" s="3">
        <v>3</v>
      </c>
      <c r="D9" s="3">
        <v>0</v>
      </c>
      <c r="E9" s="3">
        <v>0</v>
      </c>
      <c r="F9" s="3">
        <v>7</v>
      </c>
      <c r="G9" s="3">
        <v>5</v>
      </c>
      <c r="H9" s="3">
        <v>0</v>
      </c>
      <c r="I9" s="3">
        <v>0</v>
      </c>
      <c r="J9" s="3">
        <v>35</v>
      </c>
      <c r="K9" s="3">
        <v>50</v>
      </c>
      <c r="L9" s="3">
        <v>58</v>
      </c>
      <c r="M9" s="35"/>
    </row>
    <row r="10" spans="1:13" s="34" customFormat="1" ht="15.75" x14ac:dyDescent="0.25">
      <c r="A10" s="3" t="s">
        <v>62</v>
      </c>
      <c r="B10" s="3">
        <v>12</v>
      </c>
      <c r="C10" s="3">
        <v>1</v>
      </c>
      <c r="D10" s="3">
        <v>0</v>
      </c>
      <c r="E10" s="3">
        <v>0</v>
      </c>
      <c r="F10" s="3">
        <v>10</v>
      </c>
      <c r="G10" s="3">
        <v>3</v>
      </c>
      <c r="H10" s="3">
        <v>0</v>
      </c>
      <c r="I10" s="3">
        <v>0</v>
      </c>
      <c r="J10" s="3">
        <v>49</v>
      </c>
      <c r="K10" s="3">
        <v>70</v>
      </c>
      <c r="L10" s="3">
        <v>81</v>
      </c>
      <c r="M10" s="35"/>
    </row>
    <row r="11" spans="1:13" s="34" customFormat="1" ht="15.75" x14ac:dyDescent="0.25">
      <c r="A11" s="3" t="s">
        <v>63</v>
      </c>
      <c r="B11" s="3">
        <v>8</v>
      </c>
      <c r="C11" s="3">
        <v>1</v>
      </c>
      <c r="D11" s="3">
        <v>0</v>
      </c>
      <c r="E11" s="3">
        <v>0</v>
      </c>
      <c r="F11" s="3">
        <v>5</v>
      </c>
      <c r="G11" s="3">
        <v>1</v>
      </c>
      <c r="H11" s="3">
        <v>0</v>
      </c>
      <c r="I11" s="3">
        <v>0</v>
      </c>
      <c r="J11" s="3">
        <v>38</v>
      </c>
      <c r="K11" s="3">
        <v>50</v>
      </c>
      <c r="L11" s="3">
        <v>57</v>
      </c>
      <c r="M11" s="35"/>
    </row>
    <row r="12" spans="1:13" s="34" customFormat="1" ht="15.75" x14ac:dyDescent="0.25">
      <c r="A12" s="3" t="s">
        <v>64</v>
      </c>
      <c r="B12" s="3">
        <v>2</v>
      </c>
      <c r="C12" s="3">
        <v>1</v>
      </c>
      <c r="D12" s="3">
        <v>6</v>
      </c>
      <c r="E12" s="3">
        <v>1</v>
      </c>
      <c r="F12" s="3">
        <v>8</v>
      </c>
      <c r="G12" s="3">
        <v>5</v>
      </c>
      <c r="H12" s="3">
        <v>0</v>
      </c>
      <c r="I12" s="3">
        <v>0</v>
      </c>
      <c r="J12" s="3">
        <v>36</v>
      </c>
      <c r="K12" s="3">
        <v>50</v>
      </c>
      <c r="L12" s="3">
        <v>56</v>
      </c>
      <c r="M12" s="35"/>
    </row>
    <row r="13" spans="1:13" s="34" customFormat="1" ht="15.75" x14ac:dyDescent="0.25">
      <c r="A13" s="3" t="s">
        <v>65</v>
      </c>
      <c r="B13" s="3">
        <v>12</v>
      </c>
      <c r="C13" s="3">
        <v>4</v>
      </c>
      <c r="D13" s="3">
        <v>0</v>
      </c>
      <c r="E13" s="3">
        <v>0</v>
      </c>
      <c r="F13" s="3">
        <v>8</v>
      </c>
      <c r="G13" s="3">
        <v>3</v>
      </c>
      <c r="H13" s="3">
        <v>0</v>
      </c>
      <c r="I13" s="3">
        <v>1</v>
      </c>
      <c r="J13" s="3">
        <v>34</v>
      </c>
      <c r="K13" s="3">
        <v>50</v>
      </c>
      <c r="L13" s="3">
        <v>58</v>
      </c>
      <c r="M13" s="35"/>
    </row>
    <row r="14" spans="1:13" ht="15.75" x14ac:dyDescent="0.25">
      <c r="A14" s="3" t="s">
        <v>66</v>
      </c>
      <c r="B14" s="3">
        <v>3</v>
      </c>
      <c r="C14" s="3">
        <v>1</v>
      </c>
      <c r="D14" s="3">
        <v>0</v>
      </c>
      <c r="E14" s="3">
        <v>0</v>
      </c>
      <c r="F14" s="3">
        <v>4</v>
      </c>
      <c r="G14" s="3">
        <v>2</v>
      </c>
      <c r="H14" s="3">
        <v>0</v>
      </c>
      <c r="I14" s="3">
        <v>1</v>
      </c>
      <c r="J14" s="3">
        <v>21</v>
      </c>
      <c r="K14" s="3">
        <v>27</v>
      </c>
      <c r="L14" s="3">
        <v>29</v>
      </c>
      <c r="M14" s="36"/>
    </row>
    <row r="15" spans="1:13" ht="15.75" x14ac:dyDescent="0.25">
      <c r="A15" s="3" t="s">
        <v>67</v>
      </c>
      <c r="B15" s="3">
        <v>8</v>
      </c>
      <c r="C15" s="3">
        <v>2</v>
      </c>
      <c r="D15" s="3">
        <v>1</v>
      </c>
      <c r="E15" s="3">
        <v>1</v>
      </c>
      <c r="F15" s="3">
        <v>6</v>
      </c>
      <c r="G15" s="3">
        <v>5</v>
      </c>
      <c r="H15" s="3">
        <v>0</v>
      </c>
      <c r="I15" s="3">
        <v>1</v>
      </c>
      <c r="J15" s="3">
        <v>38</v>
      </c>
      <c r="K15" s="3">
        <v>50</v>
      </c>
      <c r="L15" s="3">
        <v>56</v>
      </c>
      <c r="M15" s="36"/>
    </row>
    <row r="16" spans="1:13" ht="15.75" x14ac:dyDescent="0.25">
      <c r="A16" s="3" t="s">
        <v>68</v>
      </c>
      <c r="B16" s="3">
        <v>8</v>
      </c>
      <c r="C16" s="3">
        <v>2</v>
      </c>
      <c r="D16" s="3">
        <v>0</v>
      </c>
      <c r="E16" s="3">
        <v>0</v>
      </c>
      <c r="F16" s="3">
        <v>6</v>
      </c>
      <c r="G16" s="3">
        <v>4</v>
      </c>
      <c r="H16" s="3">
        <v>0</v>
      </c>
      <c r="I16" s="3">
        <v>1</v>
      </c>
      <c r="J16" s="3">
        <v>38</v>
      </c>
      <c r="K16" s="3">
        <v>50</v>
      </c>
      <c r="L16" s="3">
        <v>56</v>
      </c>
      <c r="M16" s="36"/>
    </row>
    <row r="17" spans="1:13" ht="15.75" x14ac:dyDescent="0.25">
      <c r="A17" s="3" t="s">
        <v>69</v>
      </c>
      <c r="B17" s="3">
        <v>2</v>
      </c>
      <c r="C17" s="3">
        <v>0</v>
      </c>
      <c r="D17" s="3">
        <v>1</v>
      </c>
      <c r="E17" s="3">
        <v>0</v>
      </c>
      <c r="F17" s="3">
        <v>7</v>
      </c>
      <c r="G17" s="3">
        <v>3</v>
      </c>
      <c r="H17" s="3">
        <v>0</v>
      </c>
      <c r="I17" s="3">
        <v>0</v>
      </c>
      <c r="J17" s="3">
        <v>40</v>
      </c>
      <c r="K17" s="3">
        <v>50</v>
      </c>
      <c r="L17" s="3">
        <v>53</v>
      </c>
      <c r="M17" s="36"/>
    </row>
    <row r="18" spans="1:13" ht="15.75" x14ac:dyDescent="0.25">
      <c r="A18" s="3" t="s">
        <v>70</v>
      </c>
      <c r="B18" s="3">
        <v>7</v>
      </c>
      <c r="C18" s="3">
        <v>1</v>
      </c>
      <c r="D18" s="3">
        <v>0</v>
      </c>
      <c r="E18" s="3">
        <v>0</v>
      </c>
      <c r="F18" s="3">
        <v>5</v>
      </c>
      <c r="G18" s="3">
        <v>5</v>
      </c>
      <c r="H18" s="3">
        <v>0</v>
      </c>
      <c r="I18" s="3">
        <v>0</v>
      </c>
      <c r="J18" s="3">
        <v>25</v>
      </c>
      <c r="K18" s="3">
        <v>36</v>
      </c>
      <c r="L18" s="3">
        <v>42</v>
      </c>
      <c r="M18" s="36"/>
    </row>
    <row r="19" spans="1:13" ht="15.75" x14ac:dyDescent="0.25">
      <c r="A19" s="3" t="s">
        <v>71</v>
      </c>
      <c r="B19" s="3">
        <v>5</v>
      </c>
      <c r="C19" s="3">
        <v>1</v>
      </c>
      <c r="D19" s="3">
        <v>0</v>
      </c>
      <c r="E19" s="3">
        <v>0</v>
      </c>
      <c r="F19" s="3">
        <v>8</v>
      </c>
      <c r="G19" s="3">
        <v>1</v>
      </c>
      <c r="H19" s="3">
        <v>0</v>
      </c>
      <c r="I19" s="3">
        <v>1</v>
      </c>
      <c r="J19" s="3">
        <v>38</v>
      </c>
      <c r="K19" s="3">
        <v>50</v>
      </c>
      <c r="L19" s="3">
        <v>54</v>
      </c>
      <c r="M19" s="36"/>
    </row>
    <row r="20" spans="1:13" ht="15.75" x14ac:dyDescent="0.25">
      <c r="A20" s="3" t="s">
        <v>72</v>
      </c>
      <c r="B20" s="3">
        <v>9</v>
      </c>
      <c r="C20" s="3">
        <v>2</v>
      </c>
      <c r="D20" s="3">
        <v>0</v>
      </c>
      <c r="E20" s="3">
        <v>0</v>
      </c>
      <c r="F20" s="3">
        <v>7</v>
      </c>
      <c r="G20" s="3">
        <v>3</v>
      </c>
      <c r="H20" s="3">
        <v>0</v>
      </c>
      <c r="I20" s="3">
        <v>0</v>
      </c>
      <c r="J20" s="3">
        <v>36</v>
      </c>
      <c r="K20" s="3">
        <v>50</v>
      </c>
      <c r="L20" s="3">
        <v>57</v>
      </c>
      <c r="M20" s="36"/>
    </row>
    <row r="21" spans="1:13" ht="15.75" x14ac:dyDescent="0.25">
      <c r="A21" s="3" t="s">
        <v>73</v>
      </c>
      <c r="B21" s="3">
        <v>5</v>
      </c>
      <c r="C21" s="3">
        <v>1</v>
      </c>
      <c r="D21" s="3">
        <v>1</v>
      </c>
      <c r="E21" s="3">
        <v>0</v>
      </c>
      <c r="F21" s="3">
        <v>6</v>
      </c>
      <c r="G21" s="3">
        <v>2</v>
      </c>
      <c r="H21" s="3">
        <v>1</v>
      </c>
      <c r="I21" s="3">
        <v>0</v>
      </c>
      <c r="J21" s="3">
        <v>39</v>
      </c>
      <c r="K21" s="3">
        <v>50</v>
      </c>
      <c r="L21" s="3">
        <v>55</v>
      </c>
      <c r="M21" s="36"/>
    </row>
    <row r="22" spans="1:13" ht="15.75" x14ac:dyDescent="0.25">
      <c r="A22" s="3" t="s">
        <v>74</v>
      </c>
      <c r="B22" s="3">
        <v>5</v>
      </c>
      <c r="C22" s="3">
        <v>0</v>
      </c>
      <c r="D22" s="3">
        <v>0</v>
      </c>
      <c r="E22" s="3">
        <v>0</v>
      </c>
      <c r="F22" s="3">
        <v>3</v>
      </c>
      <c r="G22" s="3">
        <v>2</v>
      </c>
      <c r="H22" s="3">
        <v>0</v>
      </c>
      <c r="I22" s="3">
        <v>1</v>
      </c>
      <c r="J22" s="3">
        <v>46</v>
      </c>
      <c r="K22" s="3">
        <v>54</v>
      </c>
      <c r="L22" s="3">
        <v>59</v>
      </c>
      <c r="M22" s="36"/>
    </row>
    <row r="23" spans="1:13" ht="15.75" x14ac:dyDescent="0.25">
      <c r="A23" s="3" t="s">
        <v>75</v>
      </c>
      <c r="B23" s="3">
        <v>3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3">
        <v>0</v>
      </c>
      <c r="J23" s="3">
        <v>47</v>
      </c>
      <c r="K23" s="3">
        <v>50</v>
      </c>
      <c r="L23" s="3">
        <v>53</v>
      </c>
      <c r="M23" s="36"/>
    </row>
    <row r="24" spans="1:13" ht="15.75" x14ac:dyDescent="0.25">
      <c r="A24" s="3" t="s">
        <v>76</v>
      </c>
      <c r="B24" s="3">
        <v>8</v>
      </c>
      <c r="C24" s="3">
        <v>0</v>
      </c>
      <c r="D24" s="3">
        <v>1</v>
      </c>
      <c r="E24" s="3">
        <v>1</v>
      </c>
      <c r="F24" s="3">
        <v>3</v>
      </c>
      <c r="G24" s="3">
        <v>3</v>
      </c>
      <c r="H24" s="3">
        <v>0</v>
      </c>
      <c r="I24" s="3">
        <v>0</v>
      </c>
      <c r="J24" s="3">
        <v>39</v>
      </c>
      <c r="K24" s="3">
        <v>50</v>
      </c>
      <c r="L24" s="3">
        <v>58</v>
      </c>
      <c r="M24" s="36"/>
    </row>
    <row r="25" spans="1:13" ht="15.75" x14ac:dyDescent="0.25">
      <c r="A25" s="3" t="s">
        <v>77</v>
      </c>
      <c r="B25" s="3">
        <v>7</v>
      </c>
      <c r="C25" s="3">
        <v>3</v>
      </c>
      <c r="D25" s="3">
        <v>0</v>
      </c>
      <c r="E25" s="3">
        <v>0</v>
      </c>
      <c r="F25" s="3">
        <v>9</v>
      </c>
      <c r="G25" s="3">
        <v>7</v>
      </c>
      <c r="H25" s="3">
        <v>0</v>
      </c>
      <c r="I25" s="3">
        <v>0</v>
      </c>
      <c r="J25" s="3">
        <v>56</v>
      </c>
      <c r="K25" s="3">
        <v>69</v>
      </c>
      <c r="L25" s="3">
        <v>73</v>
      </c>
      <c r="M25" s="36"/>
    </row>
    <row r="26" spans="1:13" ht="15.75" x14ac:dyDescent="0.25">
      <c r="A26" s="3" t="s">
        <v>78</v>
      </c>
      <c r="B26" s="3">
        <v>3</v>
      </c>
      <c r="C26" s="3">
        <v>0</v>
      </c>
      <c r="D26" s="3">
        <v>0</v>
      </c>
      <c r="E26" s="3">
        <v>0</v>
      </c>
      <c r="F26" s="3">
        <v>4</v>
      </c>
      <c r="G26" s="3">
        <v>5</v>
      </c>
      <c r="H26" s="3">
        <v>0</v>
      </c>
      <c r="I26" s="3">
        <v>0</v>
      </c>
      <c r="J26" s="3">
        <v>43</v>
      </c>
      <c r="K26" s="3">
        <v>50</v>
      </c>
      <c r="L26" s="3">
        <v>53</v>
      </c>
      <c r="M26" s="36"/>
    </row>
    <row r="27" spans="1:13" ht="15.75" x14ac:dyDescent="0.25">
      <c r="A27" s="3" t="s">
        <v>79</v>
      </c>
      <c r="B27" s="3">
        <v>13</v>
      </c>
      <c r="C27" s="3">
        <v>2</v>
      </c>
      <c r="D27" s="3">
        <v>0</v>
      </c>
      <c r="E27" s="3">
        <v>0</v>
      </c>
      <c r="F27" s="3">
        <v>6</v>
      </c>
      <c r="G27" s="3">
        <v>4</v>
      </c>
      <c r="H27" s="3">
        <v>0</v>
      </c>
      <c r="I27" s="3">
        <v>2</v>
      </c>
      <c r="J27" s="3">
        <v>33</v>
      </c>
      <c r="K27" s="3">
        <v>50</v>
      </c>
      <c r="L27" s="3">
        <v>61</v>
      </c>
      <c r="M27" s="36"/>
    </row>
    <row r="28" spans="1:13" ht="15.75" x14ac:dyDescent="0.25">
      <c r="A28" s="3" t="s">
        <v>80</v>
      </c>
      <c r="B28" s="3">
        <v>10</v>
      </c>
      <c r="C28" s="3">
        <v>0</v>
      </c>
      <c r="D28" s="3">
        <v>0</v>
      </c>
      <c r="E28" s="3">
        <v>0</v>
      </c>
      <c r="F28" s="3">
        <v>5</v>
      </c>
      <c r="G28" s="3">
        <v>5</v>
      </c>
      <c r="H28" s="3">
        <v>0</v>
      </c>
      <c r="I28" s="3">
        <v>0</v>
      </c>
      <c r="J28" s="3">
        <v>35</v>
      </c>
      <c r="K28" s="3">
        <v>50</v>
      </c>
      <c r="L28" s="3">
        <v>60</v>
      </c>
      <c r="M28" s="36"/>
    </row>
    <row r="29" spans="1:13" ht="15.75" x14ac:dyDescent="0.25">
      <c r="A29" s="3" t="s">
        <v>81</v>
      </c>
      <c r="B29" s="3">
        <v>6</v>
      </c>
      <c r="C29" s="3">
        <v>3</v>
      </c>
      <c r="D29" s="3">
        <v>0</v>
      </c>
      <c r="E29" s="3">
        <v>0</v>
      </c>
      <c r="F29" s="3">
        <v>5</v>
      </c>
      <c r="G29" s="3">
        <v>4</v>
      </c>
      <c r="H29" s="3">
        <v>0</v>
      </c>
      <c r="I29" s="3">
        <v>0</v>
      </c>
      <c r="J29" s="3">
        <v>26</v>
      </c>
      <c r="K29" s="3">
        <v>34</v>
      </c>
      <c r="L29" s="3">
        <v>37</v>
      </c>
      <c r="M29" s="36"/>
    </row>
    <row r="30" spans="1:13" ht="15.75" x14ac:dyDescent="0.25">
      <c r="A30" s="3" t="s">
        <v>82</v>
      </c>
      <c r="B30" s="3">
        <v>8</v>
      </c>
      <c r="C30" s="3">
        <v>2</v>
      </c>
      <c r="D30" s="3">
        <v>0</v>
      </c>
      <c r="E30" s="3">
        <v>0</v>
      </c>
      <c r="F30" s="3">
        <v>8</v>
      </c>
      <c r="G30" s="3">
        <v>1</v>
      </c>
      <c r="H30" s="3">
        <v>0</v>
      </c>
      <c r="I30" s="3">
        <v>0</v>
      </c>
      <c r="J30" s="3">
        <v>36</v>
      </c>
      <c r="K30" s="3">
        <v>50</v>
      </c>
      <c r="L30" s="3">
        <v>56</v>
      </c>
      <c r="M30" s="36"/>
    </row>
    <row r="31" spans="1:13" ht="15.75" x14ac:dyDescent="0.25">
      <c r="A31" s="3" t="s">
        <v>83</v>
      </c>
      <c r="B31" s="3">
        <v>3</v>
      </c>
      <c r="C31" s="3">
        <v>1</v>
      </c>
      <c r="D31" s="3">
        <v>3</v>
      </c>
      <c r="E31" s="3">
        <v>0</v>
      </c>
      <c r="F31" s="3">
        <v>8</v>
      </c>
      <c r="G31" s="3">
        <v>3</v>
      </c>
      <c r="H31" s="3">
        <v>0</v>
      </c>
      <c r="I31" s="3">
        <v>0</v>
      </c>
      <c r="J31" s="3">
        <v>37</v>
      </c>
      <c r="K31" s="3">
        <v>50</v>
      </c>
      <c r="L31" s="3">
        <v>55</v>
      </c>
      <c r="M31" s="36"/>
    </row>
    <row r="32" spans="1:13" ht="15.75" x14ac:dyDescent="0.25">
      <c r="A32" s="3" t="s">
        <v>84</v>
      </c>
      <c r="B32" s="3">
        <v>3</v>
      </c>
      <c r="C32" s="3">
        <v>1</v>
      </c>
      <c r="D32" s="3">
        <v>1</v>
      </c>
      <c r="E32" s="3">
        <v>1</v>
      </c>
      <c r="F32" s="3">
        <v>9</v>
      </c>
      <c r="G32" s="3">
        <v>3</v>
      </c>
      <c r="H32" s="3">
        <v>0</v>
      </c>
      <c r="I32" s="3">
        <v>1</v>
      </c>
      <c r="J32" s="3">
        <v>39</v>
      </c>
      <c r="K32" s="3">
        <v>50</v>
      </c>
      <c r="L32" s="3">
        <v>52</v>
      </c>
      <c r="M32" s="36"/>
    </row>
    <row r="33" spans="1:13" ht="15.75" x14ac:dyDescent="0.25">
      <c r="A33" s="3" t="s">
        <v>85</v>
      </c>
      <c r="B33" s="3">
        <v>11</v>
      </c>
      <c r="C33" s="3">
        <v>0</v>
      </c>
      <c r="D33" s="3">
        <v>0</v>
      </c>
      <c r="E33" s="3">
        <v>0</v>
      </c>
      <c r="F33" s="3">
        <v>5</v>
      </c>
      <c r="G33" s="3">
        <v>0</v>
      </c>
      <c r="H33" s="3">
        <v>0</v>
      </c>
      <c r="I33" s="3">
        <v>0</v>
      </c>
      <c r="J33" s="3">
        <v>34</v>
      </c>
      <c r="K33" s="3">
        <v>50</v>
      </c>
      <c r="L33" s="3">
        <v>61</v>
      </c>
      <c r="M33" s="36"/>
    </row>
    <row r="34" spans="1:13" ht="15.75" x14ac:dyDescent="0.25">
      <c r="A34" s="3" t="s">
        <v>86</v>
      </c>
      <c r="B34" s="3">
        <v>5</v>
      </c>
      <c r="C34" s="3">
        <v>0</v>
      </c>
      <c r="D34" s="3">
        <v>5</v>
      </c>
      <c r="E34" s="3">
        <v>1</v>
      </c>
      <c r="F34" s="3">
        <v>6</v>
      </c>
      <c r="G34" s="3">
        <v>1</v>
      </c>
      <c r="H34" s="3">
        <v>0</v>
      </c>
      <c r="I34" s="3">
        <v>1</v>
      </c>
      <c r="J34" s="3">
        <v>35</v>
      </c>
      <c r="K34" s="3">
        <v>50</v>
      </c>
      <c r="L34" s="3">
        <v>59</v>
      </c>
      <c r="M34" s="36"/>
    </row>
    <row r="35" spans="1:13" ht="15.75" x14ac:dyDescent="0.25">
      <c r="A35" s="3" t="s">
        <v>87</v>
      </c>
      <c r="B35" s="3">
        <v>1</v>
      </c>
      <c r="C35" s="3">
        <v>0</v>
      </c>
      <c r="D35" s="3">
        <v>0</v>
      </c>
      <c r="E35" s="3">
        <v>0</v>
      </c>
      <c r="F35" s="3">
        <v>4</v>
      </c>
      <c r="G35" s="3">
        <v>2</v>
      </c>
      <c r="H35" s="3">
        <v>0</v>
      </c>
      <c r="I35" s="3">
        <v>0</v>
      </c>
      <c r="J35" s="3">
        <v>29</v>
      </c>
      <c r="K35" s="3">
        <v>34</v>
      </c>
      <c r="L35" s="3">
        <v>35</v>
      </c>
      <c r="M35" s="36"/>
    </row>
    <row r="36" spans="1:13" ht="15.75" x14ac:dyDescent="0.25">
      <c r="A36" s="3" t="s">
        <v>88</v>
      </c>
      <c r="B36" s="3">
        <v>8</v>
      </c>
      <c r="C36" s="3">
        <v>0</v>
      </c>
      <c r="D36" s="3">
        <v>0</v>
      </c>
      <c r="E36" s="3">
        <v>0</v>
      </c>
      <c r="F36" s="3">
        <v>1</v>
      </c>
      <c r="G36" s="3">
        <v>2</v>
      </c>
      <c r="H36" s="3">
        <v>0</v>
      </c>
      <c r="I36" s="3">
        <v>0</v>
      </c>
      <c r="J36" s="3">
        <v>41</v>
      </c>
      <c r="K36" s="3">
        <v>50</v>
      </c>
      <c r="L36" s="3">
        <v>58</v>
      </c>
      <c r="M36" s="36"/>
    </row>
    <row r="37" spans="1:13" ht="15.75" x14ac:dyDescent="0.25">
      <c r="A37" s="3" t="s">
        <v>89</v>
      </c>
      <c r="B37" s="3">
        <v>4</v>
      </c>
      <c r="C37" s="3">
        <v>0</v>
      </c>
      <c r="D37" s="3">
        <v>0</v>
      </c>
      <c r="E37" s="3">
        <v>0</v>
      </c>
      <c r="F37" s="3">
        <v>7</v>
      </c>
      <c r="G37" s="3">
        <v>4</v>
      </c>
      <c r="H37" s="3">
        <v>0</v>
      </c>
      <c r="I37" s="3">
        <v>0</v>
      </c>
      <c r="J37" s="3">
        <v>39</v>
      </c>
      <c r="K37" s="3">
        <v>50</v>
      </c>
      <c r="L37" s="3">
        <v>54</v>
      </c>
      <c r="M37" s="36"/>
    </row>
    <row r="38" spans="1:13" ht="15.75" x14ac:dyDescent="0.25">
      <c r="A38" s="3" t="s">
        <v>90</v>
      </c>
      <c r="B38" s="3">
        <v>6</v>
      </c>
      <c r="C38" s="3">
        <v>0</v>
      </c>
      <c r="D38" s="3">
        <v>1</v>
      </c>
      <c r="E38" s="3">
        <v>0</v>
      </c>
      <c r="F38" s="3">
        <v>10</v>
      </c>
      <c r="G38" s="3">
        <v>4</v>
      </c>
      <c r="H38" s="3">
        <v>0</v>
      </c>
      <c r="I38" s="3">
        <v>2</v>
      </c>
      <c r="J38" s="3">
        <v>53</v>
      </c>
      <c r="K38" s="3">
        <v>70</v>
      </c>
      <c r="L38" s="3">
        <v>77</v>
      </c>
      <c r="M38" s="36"/>
    </row>
    <row r="39" spans="1:13" ht="15.75" x14ac:dyDescent="0.25">
      <c r="A39" s="3" t="s">
        <v>91</v>
      </c>
      <c r="B39" s="3">
        <v>5</v>
      </c>
      <c r="C39" s="3">
        <v>1</v>
      </c>
      <c r="D39" s="3">
        <v>0</v>
      </c>
      <c r="E39" s="3">
        <v>0</v>
      </c>
      <c r="F39" s="3">
        <v>6</v>
      </c>
      <c r="G39" s="3">
        <v>2</v>
      </c>
      <c r="H39" s="3">
        <v>0</v>
      </c>
      <c r="I39" s="3">
        <v>0</v>
      </c>
      <c r="J39" s="3">
        <v>40</v>
      </c>
      <c r="K39" s="3">
        <v>50</v>
      </c>
      <c r="L39" s="3">
        <v>54</v>
      </c>
      <c r="M39" s="36"/>
    </row>
    <row r="40" spans="1:13" ht="15.75" x14ac:dyDescent="0.25">
      <c r="A40" s="3" t="s">
        <v>92</v>
      </c>
      <c r="B40" s="3">
        <v>8</v>
      </c>
      <c r="C40" s="3">
        <v>1</v>
      </c>
      <c r="D40" s="3">
        <v>0</v>
      </c>
      <c r="E40" s="3">
        <v>0</v>
      </c>
      <c r="F40" s="3">
        <v>7</v>
      </c>
      <c r="G40" s="3">
        <v>1</v>
      </c>
      <c r="H40" s="3">
        <v>0</v>
      </c>
      <c r="I40" s="3">
        <v>0</v>
      </c>
      <c r="J40" s="3">
        <v>36</v>
      </c>
      <c r="K40" s="3">
        <v>50</v>
      </c>
      <c r="L40" s="3">
        <v>57</v>
      </c>
      <c r="M40" s="36"/>
    </row>
    <row r="41" spans="1:13" ht="15.75" x14ac:dyDescent="0.25">
      <c r="A41" s="3" t="s">
        <v>93</v>
      </c>
      <c r="B41" s="3">
        <v>6</v>
      </c>
      <c r="C41" s="3">
        <v>1</v>
      </c>
      <c r="D41" s="3">
        <v>1</v>
      </c>
      <c r="E41" s="3">
        <v>0</v>
      </c>
      <c r="F41" s="3">
        <v>6</v>
      </c>
      <c r="G41" s="3">
        <v>4</v>
      </c>
      <c r="H41" s="3">
        <v>0</v>
      </c>
      <c r="I41" s="3">
        <v>1</v>
      </c>
      <c r="J41" s="3">
        <v>38</v>
      </c>
      <c r="K41" s="3">
        <v>50</v>
      </c>
      <c r="L41" s="3">
        <v>56</v>
      </c>
      <c r="M41" s="36"/>
    </row>
    <row r="42" spans="1:13" ht="15.75" x14ac:dyDescent="0.25">
      <c r="A42" s="3" t="s">
        <v>94</v>
      </c>
      <c r="B42" s="3">
        <v>7</v>
      </c>
      <c r="C42" s="3">
        <v>2</v>
      </c>
      <c r="D42" s="3">
        <v>3</v>
      </c>
      <c r="E42" s="3">
        <v>1</v>
      </c>
      <c r="F42" s="3">
        <v>6</v>
      </c>
      <c r="G42" s="3">
        <v>6</v>
      </c>
      <c r="H42" s="3">
        <v>0</v>
      </c>
      <c r="I42" s="3">
        <v>1</v>
      </c>
      <c r="J42" s="3">
        <v>37</v>
      </c>
      <c r="K42" s="3">
        <v>50</v>
      </c>
      <c r="L42" s="3">
        <v>57</v>
      </c>
      <c r="M42" s="36"/>
    </row>
    <row r="43" spans="1:13" ht="15.75" x14ac:dyDescent="0.25">
      <c r="A43" s="3" t="s">
        <v>95</v>
      </c>
      <c r="B43" s="3">
        <v>5</v>
      </c>
      <c r="C43" s="3">
        <v>1</v>
      </c>
      <c r="D43" s="3">
        <v>1</v>
      </c>
      <c r="E43" s="3">
        <v>0</v>
      </c>
      <c r="F43" s="3">
        <v>3</v>
      </c>
      <c r="G43" s="3">
        <v>1</v>
      </c>
      <c r="H43" s="3">
        <v>0</v>
      </c>
      <c r="I43" s="3">
        <v>0</v>
      </c>
      <c r="J43" s="3">
        <v>30</v>
      </c>
      <c r="K43" s="3">
        <v>38</v>
      </c>
      <c r="L43" s="3">
        <v>43</v>
      </c>
      <c r="M43" s="36"/>
    </row>
    <row r="44" spans="1:13" ht="15.75" x14ac:dyDescent="0.25">
      <c r="A44" s="3" t="s">
        <v>96</v>
      </c>
      <c r="B44" s="3">
        <v>5</v>
      </c>
      <c r="C44" s="3">
        <v>2</v>
      </c>
      <c r="D44" s="3">
        <v>0</v>
      </c>
      <c r="E44" s="3">
        <v>0</v>
      </c>
      <c r="F44" s="3">
        <v>9</v>
      </c>
      <c r="G44" s="3">
        <v>0</v>
      </c>
      <c r="H44" s="3">
        <v>0</v>
      </c>
      <c r="I44" s="3">
        <v>1</v>
      </c>
      <c r="J44" s="3">
        <v>38</v>
      </c>
      <c r="K44" s="3">
        <v>50</v>
      </c>
      <c r="L44" s="3">
        <v>53</v>
      </c>
      <c r="M44" s="36"/>
    </row>
    <row r="45" spans="1:13" ht="15.75" x14ac:dyDescent="0.25">
      <c r="A45" s="3" t="s">
        <v>97</v>
      </c>
      <c r="B45" s="3">
        <v>5</v>
      </c>
      <c r="C45" s="3">
        <v>1</v>
      </c>
      <c r="D45" s="3">
        <v>0</v>
      </c>
      <c r="E45" s="3">
        <v>0</v>
      </c>
      <c r="F45" s="3">
        <v>7</v>
      </c>
      <c r="G45" s="3">
        <v>1</v>
      </c>
      <c r="H45" s="3">
        <v>0</v>
      </c>
      <c r="I45" s="3">
        <v>0</v>
      </c>
      <c r="J45" s="3">
        <v>39</v>
      </c>
      <c r="K45" s="3">
        <v>50</v>
      </c>
      <c r="L45" s="3">
        <v>54</v>
      </c>
      <c r="M45" s="36"/>
    </row>
    <row r="46" spans="1:13" ht="15.75" x14ac:dyDescent="0.25">
      <c r="A46" s="3" t="s">
        <v>98</v>
      </c>
      <c r="B46" s="3">
        <v>5</v>
      </c>
      <c r="C46" s="3">
        <v>0</v>
      </c>
      <c r="D46" s="3">
        <v>2</v>
      </c>
      <c r="E46" s="3">
        <v>0</v>
      </c>
      <c r="F46" s="3">
        <v>5</v>
      </c>
      <c r="G46" s="3">
        <v>3</v>
      </c>
      <c r="H46" s="3">
        <v>0</v>
      </c>
      <c r="I46" s="3">
        <v>0</v>
      </c>
      <c r="J46" s="3">
        <v>38</v>
      </c>
      <c r="K46" s="3">
        <v>50</v>
      </c>
      <c r="L46" s="3">
        <v>57</v>
      </c>
      <c r="M46" s="36"/>
    </row>
    <row r="47" spans="1:13" ht="15.75" x14ac:dyDescent="0.25">
      <c r="A47" s="3" t="s">
        <v>99</v>
      </c>
      <c r="B47" s="3">
        <v>4</v>
      </c>
      <c r="C47" s="3">
        <v>2</v>
      </c>
      <c r="D47" s="3">
        <v>4</v>
      </c>
      <c r="E47" s="3">
        <v>0</v>
      </c>
      <c r="F47" s="3">
        <v>11</v>
      </c>
      <c r="G47" s="3">
        <v>3</v>
      </c>
      <c r="H47" s="3">
        <v>0</v>
      </c>
      <c r="I47" s="3">
        <v>0</v>
      </c>
      <c r="J47" s="3">
        <v>41</v>
      </c>
      <c r="K47" s="3">
        <v>58</v>
      </c>
      <c r="L47" s="3">
        <v>64</v>
      </c>
      <c r="M47" s="36"/>
    </row>
    <row r="48" spans="1:13" ht="15.75" x14ac:dyDescent="0.25">
      <c r="A48" s="31" t="s">
        <v>45</v>
      </c>
      <c r="B48" s="32">
        <f>SUM(B2:B47)</f>
        <v>290</v>
      </c>
      <c r="C48" s="32">
        <f t="shared" ref="C48:L48" si="0">SUM(C2:C47)</f>
        <v>52</v>
      </c>
      <c r="D48" s="32">
        <f t="shared" si="0"/>
        <v>33</v>
      </c>
      <c r="E48" s="32">
        <f t="shared" si="0"/>
        <v>7</v>
      </c>
      <c r="F48" s="32">
        <f t="shared" si="0"/>
        <v>278</v>
      </c>
      <c r="G48" s="32">
        <f t="shared" si="0"/>
        <v>146</v>
      </c>
      <c r="H48" s="32">
        <f t="shared" si="0"/>
        <v>1</v>
      </c>
      <c r="I48" s="32">
        <f t="shared" si="0"/>
        <v>15</v>
      </c>
      <c r="J48" s="32">
        <f t="shared" si="0"/>
        <v>1751</v>
      </c>
      <c r="K48" s="32">
        <f t="shared" si="0"/>
        <v>2293</v>
      </c>
      <c r="L48" s="32">
        <f t="shared" si="0"/>
        <v>2557</v>
      </c>
      <c r="M48" s="36"/>
    </row>
    <row r="49" spans="2:12" x14ac:dyDescent="0.25">
      <c r="B49" s="36"/>
      <c r="C49" s="36"/>
      <c r="D49" s="36"/>
      <c r="E49" t="s">
        <v>12</v>
      </c>
      <c r="F49">
        <f>G48</f>
        <v>146</v>
      </c>
      <c r="J49">
        <f>B48-C48</f>
        <v>238</v>
      </c>
      <c r="K49" s="36"/>
      <c r="L49" s="36"/>
    </row>
    <row r="50" spans="2:12" x14ac:dyDescent="0.25">
      <c r="E50" t="s">
        <v>13</v>
      </c>
      <c r="F50">
        <f>B48</f>
        <v>290</v>
      </c>
      <c r="J50">
        <f>D48-E48</f>
        <v>26</v>
      </c>
    </row>
    <row r="51" spans="2:12" x14ac:dyDescent="0.25">
      <c r="E51" t="s">
        <v>14</v>
      </c>
      <c r="F51">
        <v>24</v>
      </c>
      <c r="J51">
        <f>F57</f>
        <v>2293</v>
      </c>
    </row>
    <row r="52" spans="2:12" x14ac:dyDescent="0.25">
      <c r="E52" t="s">
        <v>15</v>
      </c>
      <c r="F52">
        <v>9</v>
      </c>
      <c r="J52" s="1" t="s">
        <v>16</v>
      </c>
    </row>
    <row r="53" spans="2:12" x14ac:dyDescent="0.25">
      <c r="F53" s="1" t="s">
        <v>16</v>
      </c>
      <c r="J53">
        <f>SUM(J49:J52)</f>
        <v>2557</v>
      </c>
    </row>
    <row r="54" spans="2:12" x14ac:dyDescent="0.25">
      <c r="F54">
        <f>SUM(F49:F53)</f>
        <v>469</v>
      </c>
      <c r="J54" s="1" t="s">
        <v>17</v>
      </c>
    </row>
    <row r="55" spans="2:12" x14ac:dyDescent="0.25">
      <c r="E55" t="s">
        <v>46</v>
      </c>
      <c r="F55">
        <f>K48-F54</f>
        <v>1824</v>
      </c>
      <c r="J55">
        <f>J53-L48</f>
        <v>0</v>
      </c>
    </row>
    <row r="56" spans="2:12" x14ac:dyDescent="0.25">
      <c r="F56" s="1" t="s">
        <v>16</v>
      </c>
    </row>
    <row r="57" spans="2:12" x14ac:dyDescent="0.25">
      <c r="F57">
        <f>F55+F54</f>
        <v>2293</v>
      </c>
    </row>
    <row r="58" spans="2:12" x14ac:dyDescent="0.25">
      <c r="F58">
        <f>F57-K48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K31"/>
  <sheetViews>
    <sheetView workbookViewId="0">
      <selection activeCell="E25" sqref="E25:I29"/>
    </sheetView>
  </sheetViews>
  <sheetFormatPr defaultRowHeight="15" x14ac:dyDescent="0.25"/>
  <cols>
    <col min="2" max="2" width="7" customWidth="1"/>
    <col min="3" max="3" width="4.85546875" bestFit="1" customWidth="1"/>
    <col min="4" max="4" width="23.140625" customWidth="1"/>
    <col min="5" max="5" width="6.7109375" customWidth="1"/>
    <col min="6" max="6" width="7.42578125" customWidth="1"/>
    <col min="7" max="7" width="7" customWidth="1"/>
    <col min="8" max="8" width="6.7109375" customWidth="1"/>
    <col min="9" max="10" width="8.140625" customWidth="1"/>
    <col min="11" max="11" width="7.42578125" customWidth="1"/>
  </cols>
  <sheetData>
    <row r="1" spans="2:11" ht="60.75" customHeight="1" thickBot="1" x14ac:dyDescent="0.3">
      <c r="B1" s="4"/>
      <c r="C1" s="4"/>
      <c r="D1" s="4"/>
      <c r="E1" s="5" t="s">
        <v>47</v>
      </c>
      <c r="F1" s="5" t="s">
        <v>48</v>
      </c>
      <c r="G1" s="5" t="s">
        <v>49</v>
      </c>
      <c r="H1" s="5" t="s">
        <v>50</v>
      </c>
      <c r="I1" s="5" t="s">
        <v>51</v>
      </c>
      <c r="J1" s="5" t="s">
        <v>52</v>
      </c>
      <c r="K1" s="5" t="s">
        <v>53</v>
      </c>
    </row>
    <row r="2" spans="2:11" ht="102" x14ac:dyDescent="0.25">
      <c r="B2" s="6" t="s">
        <v>18</v>
      </c>
      <c r="C2" s="7"/>
      <c r="D2" s="8" t="s">
        <v>19</v>
      </c>
      <c r="E2" s="9" t="s">
        <v>20</v>
      </c>
      <c r="F2" s="9" t="s">
        <v>24</v>
      </c>
      <c r="G2" s="10" t="s">
        <v>20</v>
      </c>
      <c r="H2" s="10" t="s">
        <v>20</v>
      </c>
      <c r="I2" s="10" t="s">
        <v>20</v>
      </c>
      <c r="J2" s="10"/>
      <c r="K2" s="10" t="s">
        <v>20</v>
      </c>
    </row>
    <row r="3" spans="2:11" ht="28.5" x14ac:dyDescent="0.25">
      <c r="B3" s="12" t="s">
        <v>25</v>
      </c>
      <c r="C3" s="11" t="s">
        <v>21</v>
      </c>
      <c r="D3" s="12" t="s">
        <v>26</v>
      </c>
      <c r="E3" s="13"/>
      <c r="F3" s="13"/>
      <c r="G3" s="13"/>
      <c r="H3" s="13"/>
      <c r="I3" s="13"/>
      <c r="J3" s="13"/>
      <c r="K3" s="13">
        <f>SUM(E3:I3)</f>
        <v>0</v>
      </c>
    </row>
    <row r="4" spans="2:11" ht="28.5" x14ac:dyDescent="0.25">
      <c r="B4" s="12" t="s">
        <v>27</v>
      </c>
      <c r="C4" s="11" t="s">
        <v>6</v>
      </c>
      <c r="D4" s="12" t="s">
        <v>28</v>
      </c>
      <c r="E4" s="13"/>
      <c r="F4" s="13"/>
      <c r="G4" s="13"/>
      <c r="H4" s="13"/>
      <c r="I4" s="13"/>
      <c r="J4" s="13"/>
      <c r="K4" s="13">
        <f>SUM(E4:I4)</f>
        <v>0</v>
      </c>
    </row>
    <row r="5" spans="2:11" ht="42.75" x14ac:dyDescent="0.25">
      <c r="B5" s="12" t="s">
        <v>29</v>
      </c>
      <c r="C5" s="11" t="s">
        <v>1</v>
      </c>
      <c r="D5" s="14" t="s">
        <v>34</v>
      </c>
      <c r="E5" s="13"/>
      <c r="F5" s="13"/>
      <c r="G5" s="13"/>
      <c r="H5" s="13"/>
      <c r="I5" s="13"/>
      <c r="J5" s="13"/>
      <c r="K5" s="13">
        <f>SUM(E5:I5)</f>
        <v>0</v>
      </c>
    </row>
    <row r="6" spans="2:11" ht="41.25" x14ac:dyDescent="0.25">
      <c r="B6" s="12" t="s">
        <v>30</v>
      </c>
      <c r="C6" s="11" t="s">
        <v>3</v>
      </c>
      <c r="D6" s="18" t="s">
        <v>31</v>
      </c>
      <c r="E6" s="13"/>
      <c r="F6" s="13"/>
      <c r="G6" s="13"/>
      <c r="H6" s="13"/>
      <c r="I6" s="13"/>
      <c r="J6" s="13"/>
      <c r="K6" s="13">
        <f>SUM(E6:I6)</f>
        <v>0</v>
      </c>
    </row>
    <row r="7" spans="2:11" ht="42.75" x14ac:dyDescent="0.25">
      <c r="B7" s="12" t="s">
        <v>32</v>
      </c>
      <c r="C7" s="11" t="s">
        <v>22</v>
      </c>
      <c r="D7" s="19" t="s">
        <v>33</v>
      </c>
      <c r="E7" s="13"/>
      <c r="F7" s="13"/>
      <c r="G7" s="13"/>
      <c r="H7" s="13"/>
      <c r="I7" s="13"/>
      <c r="J7" s="13"/>
      <c r="K7" s="13">
        <f>SUM(E7:I7)</f>
        <v>0</v>
      </c>
    </row>
    <row r="8" spans="2:11" x14ac:dyDescent="0.25">
      <c r="B8" s="15"/>
      <c r="C8" s="15"/>
      <c r="D8" s="16" t="s">
        <v>23</v>
      </c>
      <c r="E8" s="17"/>
      <c r="F8" s="17"/>
      <c r="G8" s="17"/>
      <c r="H8" s="17"/>
      <c r="I8" s="17"/>
      <c r="J8" s="17"/>
      <c r="K8" s="17">
        <f t="shared" ref="F8:K8" si="0">SUM(K3:K7)</f>
        <v>0</v>
      </c>
    </row>
    <row r="9" spans="2:11" x14ac:dyDescent="0.25">
      <c r="E9" s="1"/>
      <c r="K9" s="33">
        <f>SUM(E8:I8)-K8</f>
        <v>0</v>
      </c>
    </row>
    <row r="12" spans="2:11" ht="51.75" thickBot="1" x14ac:dyDescent="0.3">
      <c r="B12" s="4"/>
      <c r="C12" s="4"/>
      <c r="D12" s="4"/>
      <c r="E12" s="5" t="s">
        <v>47</v>
      </c>
      <c r="F12" s="5" t="s">
        <v>48</v>
      </c>
      <c r="G12" s="5" t="s">
        <v>49</v>
      </c>
      <c r="H12" s="5" t="s">
        <v>50</v>
      </c>
      <c r="I12" s="5" t="s">
        <v>51</v>
      </c>
      <c r="J12" s="5" t="s">
        <v>52</v>
      </c>
      <c r="K12" s="5" t="s">
        <v>53</v>
      </c>
    </row>
    <row r="13" spans="2:11" ht="102" x14ac:dyDescent="0.25">
      <c r="B13" s="6" t="s">
        <v>18</v>
      </c>
      <c r="C13" s="24"/>
      <c r="D13" s="25" t="s">
        <v>19</v>
      </c>
      <c r="E13" s="9" t="s">
        <v>20</v>
      </c>
      <c r="F13" s="9" t="s">
        <v>24</v>
      </c>
      <c r="G13" s="10" t="s">
        <v>20</v>
      </c>
      <c r="H13" s="10" t="s">
        <v>20</v>
      </c>
      <c r="I13" s="10" t="s">
        <v>20</v>
      </c>
      <c r="J13" s="10"/>
      <c r="K13" s="10" t="s">
        <v>20</v>
      </c>
    </row>
    <row r="14" spans="2:11" ht="28.5" x14ac:dyDescent="0.25">
      <c r="B14" s="12" t="s">
        <v>25</v>
      </c>
      <c r="C14" s="11" t="s">
        <v>21</v>
      </c>
      <c r="D14" s="21" t="s">
        <v>35</v>
      </c>
      <c r="E14" s="13"/>
      <c r="F14" s="13"/>
      <c r="G14" s="13"/>
      <c r="H14" s="13"/>
      <c r="I14" s="13"/>
      <c r="J14" s="13"/>
      <c r="K14" s="13">
        <f>SUM(E14:I14)</f>
        <v>0</v>
      </c>
    </row>
    <row r="15" spans="2:11" ht="49.5" x14ac:dyDescent="0.35">
      <c r="B15" s="12" t="s">
        <v>27</v>
      </c>
      <c r="C15" s="11" t="s">
        <v>6</v>
      </c>
      <c r="D15" s="22" t="s">
        <v>36</v>
      </c>
      <c r="E15" s="13"/>
      <c r="F15" s="13"/>
      <c r="G15" s="13"/>
      <c r="H15" s="13"/>
      <c r="I15" s="13"/>
      <c r="J15" s="13"/>
      <c r="K15" s="13">
        <f>SUM(E15:I15)</f>
        <v>0</v>
      </c>
    </row>
    <row r="16" spans="2:11" ht="66" x14ac:dyDescent="0.35">
      <c r="B16" s="12" t="s">
        <v>29</v>
      </c>
      <c r="C16" s="11" t="s">
        <v>1</v>
      </c>
      <c r="D16" s="23" t="s">
        <v>37</v>
      </c>
      <c r="E16" s="13"/>
      <c r="F16" s="13"/>
      <c r="G16" s="13"/>
      <c r="H16" s="13"/>
      <c r="I16" s="13"/>
      <c r="J16" s="13"/>
      <c r="K16" s="13">
        <f>SUM(E16:I16)</f>
        <v>0</v>
      </c>
    </row>
    <row r="17" spans="2:11" ht="103.5" x14ac:dyDescent="0.25">
      <c r="B17" s="12" t="s">
        <v>30</v>
      </c>
      <c r="C17" s="11" t="s">
        <v>3</v>
      </c>
      <c r="D17" s="26" t="s">
        <v>38</v>
      </c>
      <c r="E17" s="13"/>
      <c r="F17" s="13"/>
      <c r="G17" s="13"/>
      <c r="H17" s="13"/>
      <c r="I17" s="13"/>
      <c r="J17" s="13"/>
      <c r="K17" s="13">
        <f>SUM(E17:I17)</f>
        <v>0</v>
      </c>
    </row>
    <row r="18" spans="2:11" ht="103.5" x14ac:dyDescent="0.25">
      <c r="B18" s="12" t="s">
        <v>32</v>
      </c>
      <c r="C18" s="11" t="s">
        <v>22</v>
      </c>
      <c r="D18" s="27" t="s">
        <v>39</v>
      </c>
      <c r="E18" s="13"/>
      <c r="F18" s="13"/>
      <c r="G18" s="13"/>
      <c r="H18" s="13"/>
      <c r="I18" s="13"/>
      <c r="J18" s="13"/>
      <c r="K18" s="13">
        <f>SUM(E18:I18)</f>
        <v>0</v>
      </c>
    </row>
    <row r="19" spans="2:11" x14ac:dyDescent="0.25">
      <c r="B19" s="15"/>
      <c r="C19" s="15"/>
      <c r="D19" s="16" t="s">
        <v>23</v>
      </c>
      <c r="E19" s="17">
        <f>SUM(E14:E18)</f>
        <v>0</v>
      </c>
      <c r="F19" s="17">
        <f t="shared" ref="F19:K19" si="1">SUM(F14:F18)</f>
        <v>0</v>
      </c>
      <c r="G19" s="17">
        <f t="shared" si="1"/>
        <v>0</v>
      </c>
      <c r="H19" s="17">
        <f t="shared" si="1"/>
        <v>0</v>
      </c>
      <c r="I19" s="17">
        <f t="shared" si="1"/>
        <v>0</v>
      </c>
      <c r="J19" s="17"/>
      <c r="K19" s="17">
        <f t="shared" si="1"/>
        <v>0</v>
      </c>
    </row>
    <row r="20" spans="2:11" ht="22.5" x14ac:dyDescent="0.45">
      <c r="D20" s="20"/>
      <c r="K20" s="33">
        <f>SUM(E19:I19)-K19</f>
        <v>0</v>
      </c>
    </row>
    <row r="23" spans="2:11" ht="51.75" thickBot="1" x14ac:dyDescent="0.3">
      <c r="B23" s="4"/>
      <c r="C23" s="4"/>
      <c r="D23" s="4"/>
      <c r="E23" s="5" t="s">
        <v>47</v>
      </c>
      <c r="F23" s="5" t="s">
        <v>48</v>
      </c>
      <c r="G23" s="5" t="s">
        <v>49</v>
      </c>
      <c r="H23" s="5" t="s">
        <v>50</v>
      </c>
      <c r="I23" s="5" t="s">
        <v>51</v>
      </c>
      <c r="J23" s="5" t="s">
        <v>52</v>
      </c>
      <c r="K23" s="5" t="s">
        <v>53</v>
      </c>
    </row>
    <row r="24" spans="2:11" ht="102" x14ac:dyDescent="0.25">
      <c r="B24" s="6" t="s">
        <v>18</v>
      </c>
      <c r="C24" s="7"/>
      <c r="D24" s="8" t="s">
        <v>19</v>
      </c>
      <c r="E24" s="9" t="s">
        <v>20</v>
      </c>
      <c r="F24" s="9" t="s">
        <v>24</v>
      </c>
      <c r="G24" s="10" t="s">
        <v>20</v>
      </c>
      <c r="H24" s="10" t="s">
        <v>20</v>
      </c>
      <c r="I24" s="10" t="s">
        <v>20</v>
      </c>
      <c r="J24" s="10"/>
      <c r="K24" s="10" t="s">
        <v>20</v>
      </c>
    </row>
    <row r="25" spans="2:11" ht="33" x14ac:dyDescent="0.4">
      <c r="B25" s="12" t="s">
        <v>25</v>
      </c>
      <c r="C25" s="11" t="s">
        <v>21</v>
      </c>
      <c r="D25" s="29" t="s">
        <v>40</v>
      </c>
      <c r="E25" s="13"/>
      <c r="F25" s="13"/>
      <c r="G25" s="13"/>
      <c r="H25" s="13"/>
      <c r="I25" s="13"/>
      <c r="J25" s="13"/>
      <c r="K25" s="13">
        <f>SUM(E25:I25)</f>
        <v>0</v>
      </c>
    </row>
    <row r="26" spans="2:11" ht="49.5" x14ac:dyDescent="0.4">
      <c r="B26" s="12" t="s">
        <v>27</v>
      </c>
      <c r="C26" s="11" t="s">
        <v>6</v>
      </c>
      <c r="D26" s="29" t="s">
        <v>41</v>
      </c>
      <c r="E26" s="13"/>
      <c r="F26" s="13"/>
      <c r="G26" s="13"/>
      <c r="H26" s="13"/>
      <c r="I26" s="13"/>
      <c r="J26" s="13"/>
      <c r="K26" s="13">
        <f>SUM(E26:I26)</f>
        <v>0</v>
      </c>
    </row>
    <row r="27" spans="2:11" ht="77.25" x14ac:dyDescent="0.25">
      <c r="B27" s="12" t="s">
        <v>29</v>
      </c>
      <c r="C27" s="11" t="s">
        <v>1</v>
      </c>
      <c r="D27" s="28" t="s">
        <v>44</v>
      </c>
      <c r="E27" s="13"/>
      <c r="F27" s="13"/>
      <c r="G27" s="13"/>
      <c r="H27" s="13"/>
      <c r="I27" s="13"/>
      <c r="J27" s="13"/>
      <c r="K27" s="13">
        <f>SUM(E27:I27)</f>
        <v>0</v>
      </c>
    </row>
    <row r="28" spans="2:11" ht="64.5" x14ac:dyDescent="0.25">
      <c r="B28" s="12" t="s">
        <v>30</v>
      </c>
      <c r="C28" s="11" t="s">
        <v>3</v>
      </c>
      <c r="D28" s="30" t="s">
        <v>42</v>
      </c>
      <c r="E28" s="13"/>
      <c r="F28" s="13"/>
      <c r="G28" s="13"/>
      <c r="H28" s="13"/>
      <c r="I28" s="13"/>
      <c r="J28" s="13"/>
      <c r="K28" s="13">
        <f>SUM(E28:I28)</f>
        <v>0</v>
      </c>
    </row>
    <row r="29" spans="2:11" ht="99" x14ac:dyDescent="0.4">
      <c r="B29" s="12" t="s">
        <v>32</v>
      </c>
      <c r="C29" s="11" t="s">
        <v>22</v>
      </c>
      <c r="D29" s="29" t="s">
        <v>43</v>
      </c>
      <c r="E29" s="13"/>
      <c r="F29" s="13"/>
      <c r="G29" s="13"/>
      <c r="H29" s="13"/>
      <c r="I29" s="13"/>
      <c r="J29" s="13"/>
      <c r="K29" s="13">
        <f>SUM(E29:I29)</f>
        <v>0</v>
      </c>
    </row>
    <row r="30" spans="2:11" x14ac:dyDescent="0.25">
      <c r="B30" s="15"/>
      <c r="C30" s="15"/>
      <c r="D30" s="16" t="s">
        <v>23</v>
      </c>
      <c r="E30" s="17">
        <f>SUM(E25:E29)</f>
        <v>0</v>
      </c>
      <c r="F30" s="17">
        <f t="shared" ref="F30:K30" si="2">SUM(F25:F29)</f>
        <v>0</v>
      </c>
      <c r="G30" s="17">
        <f t="shared" si="2"/>
        <v>0</v>
      </c>
      <c r="H30" s="17">
        <f t="shared" si="2"/>
        <v>0</v>
      </c>
      <c r="I30" s="17">
        <f t="shared" si="2"/>
        <v>0</v>
      </c>
      <c r="J30" s="17"/>
      <c r="K30" s="17">
        <f t="shared" si="2"/>
        <v>0</v>
      </c>
    </row>
    <row r="31" spans="2:11" x14ac:dyDescent="0.25">
      <c r="K31" s="33">
        <f>SUM(E30:I30)-K30</f>
        <v>0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4.1</vt:lpstr>
      <vt:lpstr>total 4.1 to 4.6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Venkat</cp:lastModifiedBy>
  <dcterms:created xsi:type="dcterms:W3CDTF">2022-03-22T15:21:19Z</dcterms:created>
  <dcterms:modified xsi:type="dcterms:W3CDTF">2022-11-29T17:12:01Z</dcterms:modified>
</cp:coreProperties>
</file>