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FD551C3B-B9DA-43E5-A0DD-7F124670D47B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7.1" sheetId="15" r:id="rId1"/>
    <sheet name="7.2" sheetId="16" r:id="rId2"/>
    <sheet name="7.3" sheetId="17" r:id="rId3"/>
    <sheet name="7.4" sheetId="18" r:id="rId4"/>
    <sheet name="7.5" sheetId="19" r:id="rId5"/>
    <sheet name="total 7.1 to 7.5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7" l="1"/>
  <c r="J61" i="7"/>
  <c r="I61" i="7"/>
  <c r="H61" i="7"/>
  <c r="G61" i="7"/>
  <c r="F61" i="7"/>
  <c r="E61" i="7"/>
  <c r="L60" i="7"/>
  <c r="L59" i="7"/>
  <c r="L58" i="7"/>
  <c r="L57" i="7"/>
  <c r="L56" i="7"/>
  <c r="L61" i="7" s="1"/>
  <c r="L62" i="7" s="1"/>
  <c r="L52" i="7"/>
  <c r="L50" i="7"/>
  <c r="L49" i="7"/>
  <c r="L48" i="7"/>
  <c r="L47" i="7"/>
  <c r="L46" i="7"/>
  <c r="K51" i="7"/>
  <c r="J51" i="7"/>
  <c r="I51" i="7"/>
  <c r="H51" i="7"/>
  <c r="G51" i="7"/>
  <c r="F51" i="7"/>
  <c r="E51" i="7"/>
  <c r="L42" i="7"/>
  <c r="L41" i="7"/>
  <c r="L40" i="7"/>
  <c r="L39" i="7"/>
  <c r="L38" i="7"/>
  <c r="L37" i="7"/>
  <c r="L36" i="7"/>
  <c r="K41" i="7"/>
  <c r="J41" i="7"/>
  <c r="L51" i="7" l="1"/>
  <c r="I41" i="7"/>
  <c r="H41" i="7"/>
  <c r="G41" i="7"/>
  <c r="F41" i="7"/>
  <c r="E41" i="7"/>
  <c r="J29" i="7"/>
  <c r="J28" i="7"/>
  <c r="J27" i="7"/>
  <c r="J26" i="7"/>
  <c r="J25" i="7"/>
  <c r="J18" i="7"/>
  <c r="J17" i="7"/>
  <c r="J16" i="7"/>
  <c r="J15" i="7"/>
  <c r="J14" i="7"/>
  <c r="J7" i="7"/>
  <c r="J6" i="7"/>
  <c r="J5" i="7"/>
  <c r="J4" i="7"/>
  <c r="J3" i="7"/>
  <c r="J58" i="19" l="1"/>
  <c r="F57" i="19"/>
  <c r="L56" i="19"/>
  <c r="K56" i="19"/>
  <c r="J56" i="19"/>
  <c r="I56" i="19"/>
  <c r="H56" i="19"/>
  <c r="G56" i="19"/>
  <c r="F56" i="19"/>
  <c r="E56" i="19"/>
  <c r="D56" i="19"/>
  <c r="C56" i="19"/>
  <c r="B56" i="19"/>
  <c r="F58" i="19" s="1"/>
  <c r="J57" i="18"/>
  <c r="F57" i="18"/>
  <c r="J56" i="18"/>
  <c r="F56" i="18"/>
  <c r="F61" i="18" s="1"/>
  <c r="F62" i="18" s="1"/>
  <c r="F64" i="18" s="1"/>
  <c r="J58" i="18" s="1"/>
  <c r="L55" i="18"/>
  <c r="K55" i="18"/>
  <c r="J55" i="18"/>
  <c r="I55" i="18"/>
  <c r="H55" i="18"/>
  <c r="G55" i="18"/>
  <c r="F55" i="18"/>
  <c r="E55" i="18"/>
  <c r="D55" i="18"/>
  <c r="C55" i="18"/>
  <c r="B55" i="18"/>
  <c r="J46" i="17"/>
  <c r="F46" i="17"/>
  <c r="J45" i="17"/>
  <c r="F45" i="17"/>
  <c r="F50" i="17" s="1"/>
  <c r="F51" i="17" s="1"/>
  <c r="F53" i="17" s="1"/>
  <c r="J47" i="17" s="1"/>
  <c r="L44" i="17"/>
  <c r="K44" i="17"/>
  <c r="J44" i="17"/>
  <c r="I44" i="17"/>
  <c r="H44" i="17"/>
  <c r="G44" i="17"/>
  <c r="F44" i="17"/>
  <c r="E44" i="17"/>
  <c r="D44" i="17"/>
  <c r="C44" i="17"/>
  <c r="B44" i="17"/>
  <c r="J54" i="16"/>
  <c r="F54" i="16"/>
  <c r="J53" i="16"/>
  <c r="F53" i="16"/>
  <c r="F58" i="16" s="1"/>
  <c r="F59" i="16" s="1"/>
  <c r="F61" i="16" s="1"/>
  <c r="J55" i="16" s="1"/>
  <c r="L52" i="16"/>
  <c r="K52" i="16"/>
  <c r="J52" i="16"/>
  <c r="I52" i="16"/>
  <c r="H52" i="16"/>
  <c r="G52" i="16"/>
  <c r="F52" i="16"/>
  <c r="E52" i="16"/>
  <c r="D52" i="16"/>
  <c r="C52" i="16"/>
  <c r="B52" i="16"/>
  <c r="J56" i="15"/>
  <c r="F56" i="15"/>
  <c r="J55" i="15"/>
  <c r="F55" i="15"/>
  <c r="F60" i="15" s="1"/>
  <c r="F61" i="15" s="1"/>
  <c r="F63" i="15" s="1"/>
  <c r="J57" i="15" s="1"/>
  <c r="J57" i="19" l="1"/>
  <c r="F62" i="19"/>
  <c r="F63" i="19" s="1"/>
  <c r="F65" i="19" s="1"/>
  <c r="J59" i="19" s="1"/>
  <c r="J61" i="18"/>
  <c r="J63" i="18" s="1"/>
  <c r="J50" i="17"/>
  <c r="J52" i="17" s="1"/>
  <c r="J58" i="16"/>
  <c r="J60" i="16" s="1"/>
  <c r="J60" i="15"/>
  <c r="J62" i="15" s="1"/>
  <c r="J62" i="19" l="1"/>
  <c r="J64" i="19" s="1"/>
  <c r="L54" i="15"/>
  <c r="K54" i="15"/>
  <c r="J54" i="15"/>
  <c r="I54" i="15"/>
  <c r="H54" i="15"/>
  <c r="G54" i="15"/>
  <c r="F54" i="15"/>
  <c r="E54" i="15"/>
  <c r="D54" i="15"/>
  <c r="C54" i="15"/>
  <c r="B54" i="15"/>
  <c r="I8" i="7" l="1"/>
  <c r="H8" i="7"/>
  <c r="G8" i="7"/>
  <c r="F8" i="7"/>
  <c r="E8" i="7"/>
  <c r="E19" i="7" l="1"/>
  <c r="F19" i="7"/>
  <c r="G19" i="7"/>
  <c r="G30" i="7"/>
  <c r="H19" i="7"/>
  <c r="H30" i="7"/>
  <c r="I30" i="7"/>
  <c r="E30" i="7"/>
  <c r="I19" i="7"/>
  <c r="F30" i="7"/>
  <c r="J19" i="7" l="1"/>
  <c r="J20" i="7" s="1"/>
  <c r="J30" i="7"/>
  <c r="J31" i="7" s="1"/>
  <c r="J8" i="7" l="1"/>
  <c r="J9" i="7" s="1"/>
</calcChain>
</file>

<file path=xl/sharedStrings.xml><?xml version="1.0" encoding="utf-8"?>
<sst xmlns="http://schemas.openxmlformats.org/spreadsheetml/2006/main" count="526" uniqueCount="318">
  <si>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</si>
  <si>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</si>
  <si>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</si>
  <si>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</si>
  <si>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</si>
  <si>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</si>
  <si>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</si>
  <si>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</si>
  <si>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</si>
  <si>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</si>
  <si>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</si>
  <si>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</si>
  <si>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</si>
  <si>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</si>
  <si>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</si>
  <si>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</si>
  <si>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</si>
  <si>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</si>
  <si>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</si>
  <si>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</si>
  <si>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</si>
  <si>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</si>
  <si>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</si>
  <si>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</si>
  <si>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</si>
  <si>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</si>
  <si>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</si>
  <si>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pre</t>
  </si>
  <si>
    <t>ps</t>
  </si>
  <si>
    <t>pg</t>
  </si>
  <si>
    <t>pgs</t>
  </si>
  <si>
    <t>-</t>
  </si>
  <si>
    <t>=</t>
  </si>
  <si>
    <t>ord</t>
  </si>
  <si>
    <t>Prasnam No.7.1</t>
  </si>
  <si>
    <t>Prasnam No.7.2</t>
  </si>
  <si>
    <t>Prasnam No.7.3</t>
  </si>
  <si>
    <t>Prasnam No.7.4</t>
  </si>
  <si>
    <t>Prasnam No.7.5</t>
  </si>
  <si>
    <t>Prasnam No.7.1 to 7.5</t>
  </si>
  <si>
    <t>7.1.1.1 :</t>
  </si>
  <si>
    <t>7.1.1.2 :</t>
  </si>
  <si>
    <t>7.1.1.3 :</t>
  </si>
  <si>
    <t>7.1.1.4 :</t>
  </si>
  <si>
    <t>7.1.1.5 :</t>
  </si>
  <si>
    <t>7.1.1.6 :</t>
  </si>
  <si>
    <t>7.1.2.1 :</t>
  </si>
  <si>
    <t>7.1.3.1 :</t>
  </si>
  <si>
    <t>7.1.3.2 :</t>
  </si>
  <si>
    <t>7.1.3.3 :</t>
  </si>
  <si>
    <t>7.1.4.1 :</t>
  </si>
  <si>
    <t>7.1.4.2 :</t>
  </si>
  <si>
    <t>7.1.4.3 :</t>
  </si>
  <si>
    <t>7.1.5.1 :</t>
  </si>
  <si>
    <t>7.1.5.2 :</t>
  </si>
  <si>
    <t>7.1.5.3 :</t>
  </si>
  <si>
    <t>7.1.5.4 :</t>
  </si>
  <si>
    <t>7.1.5.5 :</t>
  </si>
  <si>
    <t>7.1.5.6 :</t>
  </si>
  <si>
    <t>7.1.5.7 :</t>
  </si>
  <si>
    <t>7.1.6.1 :</t>
  </si>
  <si>
    <t>7.1.6.2 :</t>
  </si>
  <si>
    <t>7.1.6.3 :</t>
  </si>
  <si>
    <t>7.1.6.4 :</t>
  </si>
  <si>
    <t>7.1.6.5 :</t>
  </si>
  <si>
    <t>7.1.6.6 :</t>
  </si>
  <si>
    <t>7.1.6.7 :</t>
  </si>
  <si>
    <t>7.1.6.8 :</t>
  </si>
  <si>
    <t>7.1.7.1 :</t>
  </si>
  <si>
    <t>7.1.7.2 :</t>
  </si>
  <si>
    <t>7.1.7.3 :</t>
  </si>
  <si>
    <t>7.1.7.4 :</t>
  </si>
  <si>
    <t>7.1.8.1 :</t>
  </si>
  <si>
    <t>7.1.8.2 :</t>
  </si>
  <si>
    <t>7.1.9.1 :</t>
  </si>
  <si>
    <t>7.1.10.1 :</t>
  </si>
  <si>
    <t>7.1.10.2 :</t>
  </si>
  <si>
    <t>7.1.10.3 :</t>
  </si>
  <si>
    <t>7.1.10.4 :</t>
  </si>
  <si>
    <t>7.1.11.1 :</t>
  </si>
  <si>
    <t>7.1.12.1 :</t>
  </si>
  <si>
    <t>7.1.13.1 :</t>
  </si>
  <si>
    <t>7.1.14.1 :</t>
  </si>
  <si>
    <t>7.1.15.1 :</t>
  </si>
  <si>
    <t>7.1.16.1 :</t>
  </si>
  <si>
    <t>7.1.17.1 :</t>
  </si>
  <si>
    <t>7.1.18.1 :</t>
  </si>
  <si>
    <t>7.1.18.2 :</t>
  </si>
  <si>
    <t>7.1.19.1 :</t>
  </si>
  <si>
    <t>7.1.19.2 :</t>
  </si>
  <si>
    <t>7.1.19.3 :</t>
  </si>
  <si>
    <t>7.1.20.1 :</t>
  </si>
  <si>
    <t>52</t>
  </si>
  <si>
    <t>7.2.1.1 :</t>
  </si>
  <si>
    <t>7.2.1.2 :</t>
  </si>
  <si>
    <t>7.2.1.3 :</t>
  </si>
  <si>
    <t>7.2.1.4 :</t>
  </si>
  <si>
    <t>7.2.2.1 :</t>
  </si>
  <si>
    <t>7.2.2.2 :</t>
  </si>
  <si>
    <t>7.2.2.3 :</t>
  </si>
  <si>
    <t>7.2.3.1 :</t>
  </si>
  <si>
    <t>7.2.3.2 :</t>
  </si>
  <si>
    <t>7.2.4.1 :</t>
  </si>
  <si>
    <t>7.2.4.2 :</t>
  </si>
  <si>
    <t>7.2.4.3 :</t>
  </si>
  <si>
    <t>7.2.5.1 :</t>
  </si>
  <si>
    <t>7.2.5.2 :</t>
  </si>
  <si>
    <t>7.2.5.3 :</t>
  </si>
  <si>
    <t>7.2.5.4 :</t>
  </si>
  <si>
    <t>7.2.5.5 :</t>
  </si>
  <si>
    <t>7.2.5.6 :</t>
  </si>
  <si>
    <t>7.2.6.1 :</t>
  </si>
  <si>
    <t>7.2.6.2 :</t>
  </si>
  <si>
    <t>7.2.6.3 :</t>
  </si>
  <si>
    <t>7.2.7.1 :</t>
  </si>
  <si>
    <t>7.2.7.2 :</t>
  </si>
  <si>
    <t>7.2.7.3 :</t>
  </si>
  <si>
    <t>7.2.7.4 :</t>
  </si>
  <si>
    <t>7.2.7.5 :</t>
  </si>
  <si>
    <t>7.2.8.1 :</t>
  </si>
  <si>
    <t>7.2.8.2 :</t>
  </si>
  <si>
    <t>7.2.8.3 :</t>
  </si>
  <si>
    <t>7.2.8.4 :</t>
  </si>
  <si>
    <t>7.2.8.5 :</t>
  </si>
  <si>
    <t>7.2.8.6 :</t>
  </si>
  <si>
    <t>7.2.8.7 :</t>
  </si>
  <si>
    <t>7.2.9.1 :</t>
  </si>
  <si>
    <t>7.2.9.2 :</t>
  </si>
  <si>
    <t>7.2.9.3 :</t>
  </si>
  <si>
    <t>7.2.10.1 :</t>
  </si>
  <si>
    <t>7.2.10.2 :</t>
  </si>
  <si>
    <t>7.2.10.3 :</t>
  </si>
  <si>
    <t>7.2.10.4 :</t>
  </si>
  <si>
    <t>7.2.11.1 :</t>
  </si>
  <si>
    <t>7.2.12.1 :</t>
  </si>
  <si>
    <t>7.2.13.1 :</t>
  </si>
  <si>
    <t>7.2.14.1 :</t>
  </si>
  <si>
    <t>7.2.15.1 :</t>
  </si>
  <si>
    <t>7.2.16.1 :</t>
  </si>
  <si>
    <t>7.2.17.1 :</t>
  </si>
  <si>
    <t>7.2.18.1 :</t>
  </si>
  <si>
    <t>7.2.19.1 :</t>
  </si>
  <si>
    <t>7.2.20.1 :</t>
  </si>
  <si>
    <t>50</t>
  </si>
  <si>
    <t>7.3.1.1 :</t>
  </si>
  <si>
    <t>7.3.1.2 :</t>
  </si>
  <si>
    <t>7.3.1.3 :</t>
  </si>
  <si>
    <t>7.3.1.4 :</t>
  </si>
  <si>
    <t>7.3.2.1 :</t>
  </si>
  <si>
    <t>7.3.2.2 :</t>
  </si>
  <si>
    <t>7.3.3.1 :</t>
  </si>
  <si>
    <t>7.3.3.2 :</t>
  </si>
  <si>
    <t>7.3.4.1 :</t>
  </si>
  <si>
    <t>7.3.4.2 :</t>
  </si>
  <si>
    <t>7.3.5.1 :</t>
  </si>
  <si>
    <t>7.3.5.2 :</t>
  </si>
  <si>
    <t>7.3.5.3 :</t>
  </si>
  <si>
    <t>7.3.6.1 :</t>
  </si>
  <si>
    <t>7.3.6.2 :</t>
  </si>
  <si>
    <t>7.3.7.1 :</t>
  </si>
  <si>
    <t>7.3.7.2 :</t>
  </si>
  <si>
    <t>7.3.7.3 :</t>
  </si>
  <si>
    <t>7.3.7.4 :</t>
  </si>
  <si>
    <t>7.3.8.1 :</t>
  </si>
  <si>
    <t>7.3.8.2 :</t>
  </si>
  <si>
    <t>7.3.9.1 :</t>
  </si>
  <si>
    <t>7.3.9.2 :</t>
  </si>
  <si>
    <t>7.3.9.3 :</t>
  </si>
  <si>
    <t>7.3.10.1 :</t>
  </si>
  <si>
    <t>7.3.10.2 :</t>
  </si>
  <si>
    <t>7.3.10.3 :</t>
  </si>
  <si>
    <t>7.3.10.4 :</t>
  </si>
  <si>
    <t>7.3.10.5 :</t>
  </si>
  <si>
    <t>7.3.11.1 :</t>
  </si>
  <si>
    <t>7.3.11.2 :</t>
  </si>
  <si>
    <t>7.3.11.3 :</t>
  </si>
  <si>
    <t>7.3.12.1 :</t>
  </si>
  <si>
    <t>7.3.13.1 :</t>
  </si>
  <si>
    <t>7.3.14.1 :</t>
  </si>
  <si>
    <t>7.3.15.1 :</t>
  </si>
  <si>
    <t>7.3.16.1 :</t>
  </si>
  <si>
    <t>7.3.16.2 :</t>
  </si>
  <si>
    <t>7.3.17.1 :</t>
  </si>
  <si>
    <t>7.3.18.1 :</t>
  </si>
  <si>
    <t>7.3.19.1 :</t>
  </si>
  <si>
    <t>7.3.20.1 :</t>
  </si>
  <si>
    <t>42</t>
  </si>
  <si>
    <t>7.4.1.1 :</t>
  </si>
  <si>
    <t>7.4.1.2 :</t>
  </si>
  <si>
    <t>7.4.1.3 :</t>
  </si>
  <si>
    <t>7.4.2.1 :</t>
  </si>
  <si>
    <t>7.4.2.2 :</t>
  </si>
  <si>
    <t>7.4.2.3 :</t>
  </si>
  <si>
    <t>7.4.2.4 :</t>
  </si>
  <si>
    <t>7.4.2.5 :</t>
  </si>
  <si>
    <t>7.4.3.1 :</t>
  </si>
  <si>
    <t>7.4.3.2 :</t>
  </si>
  <si>
    <t>7.4.3.3 :</t>
  </si>
  <si>
    <t>7.4.3.4 :</t>
  </si>
  <si>
    <t>7.4.3.5 :</t>
  </si>
  <si>
    <t>7.4.3.6 :</t>
  </si>
  <si>
    <t>7.4.4.1 :</t>
  </si>
  <si>
    <t>7.4.4.2 :</t>
  </si>
  <si>
    <t>7.4.4.3 :</t>
  </si>
  <si>
    <t>7.4.5.1 :</t>
  </si>
  <si>
    <t>7.4.5.2 :</t>
  </si>
  <si>
    <t>7.4.5.3 :</t>
  </si>
  <si>
    <t>7.4.5.4 :</t>
  </si>
  <si>
    <t>7.4.6.1 :</t>
  </si>
  <si>
    <t>7.4.6.2 :</t>
  </si>
  <si>
    <t>7.4.6.3 :</t>
  </si>
  <si>
    <t>7.4.7.1 :</t>
  </si>
  <si>
    <t>7.4.7.2 :</t>
  </si>
  <si>
    <t>7.4.7.3 :</t>
  </si>
  <si>
    <t>7.4.8.1 :</t>
  </si>
  <si>
    <t>7.4.8.2 :</t>
  </si>
  <si>
    <t>7.4.8.3 :</t>
  </si>
  <si>
    <t>7.4.9.1 :</t>
  </si>
  <si>
    <t>7.4.10.1 :</t>
  </si>
  <si>
    <t>7.4.10.2 :</t>
  </si>
  <si>
    <t>7.4.11.1 :</t>
  </si>
  <si>
    <t>7.4.11.2 :</t>
  </si>
  <si>
    <t>7.4.11.3 :</t>
  </si>
  <si>
    <t>7.4.11.4 :</t>
  </si>
  <si>
    <t>7.4.12.1 :</t>
  </si>
  <si>
    <t>7.4.13.1 :</t>
  </si>
  <si>
    <t>7.4.14.1 :</t>
  </si>
  <si>
    <t>7.4.15.1 :</t>
  </si>
  <si>
    <t>7.4.16.1 :</t>
  </si>
  <si>
    <t>7.4.17.1 :</t>
  </si>
  <si>
    <t>7.4.17.2 :</t>
  </si>
  <si>
    <t>7.4.18.1 :</t>
  </si>
  <si>
    <t>7.4.18.2 :</t>
  </si>
  <si>
    <t>7.4.19.1 :</t>
  </si>
  <si>
    <t>7.4.19.2 :</t>
  </si>
  <si>
    <t>7.4.19.3 :</t>
  </si>
  <si>
    <t>7.4.19.4 :</t>
  </si>
  <si>
    <t>7.4.20.1 :</t>
  </si>
  <si>
    <t>7.4.21.1 :</t>
  </si>
  <si>
    <t>7.4.22.1 :</t>
  </si>
  <si>
    <t>53</t>
  </si>
  <si>
    <t>7.5.1.1 :</t>
  </si>
  <si>
    <t>7.5.1.2 :</t>
  </si>
  <si>
    <t>7.5.1.3 :</t>
  </si>
  <si>
    <t>7.5.1.4 :</t>
  </si>
  <si>
    <t>7.5.1.5 :</t>
  </si>
  <si>
    <t>7.5.1.6 :</t>
  </si>
  <si>
    <t>7.5.2.1 :</t>
  </si>
  <si>
    <t>7.5.2.2 :</t>
  </si>
  <si>
    <t>7.5.3.1 :</t>
  </si>
  <si>
    <t>7.5.3.2 :</t>
  </si>
  <si>
    <t>7.5.4.1 :</t>
  </si>
  <si>
    <t>7.5.4.2 :</t>
  </si>
  <si>
    <t>7.5.5.1 :</t>
  </si>
  <si>
    <t>7.5.5.2 :</t>
  </si>
  <si>
    <t>7.5.6.1 :</t>
  </si>
  <si>
    <t>7.5.6.2 :</t>
  </si>
  <si>
    <t>7.5.6.3 :</t>
  </si>
  <si>
    <t>7.5.6.4 :</t>
  </si>
  <si>
    <t>7.5.7.1 :</t>
  </si>
  <si>
    <t>7.5.7.2 :</t>
  </si>
  <si>
    <t>7.5.7.3 :</t>
  </si>
  <si>
    <t>7.5.7.4 :</t>
  </si>
  <si>
    <t>7.5.8.1 :</t>
  </si>
  <si>
    <t>7.5.8.2 :</t>
  </si>
  <si>
    <t>7.5.8.3 :</t>
  </si>
  <si>
    <t>7.5.8.4 :</t>
  </si>
  <si>
    <t>7.5.8.5 :</t>
  </si>
  <si>
    <t>7.5.9.1 :</t>
  </si>
  <si>
    <t>7.5.9.2 :</t>
  </si>
  <si>
    <t>7.5.9.3 :</t>
  </si>
  <si>
    <t>7.5.9.4 :</t>
  </si>
  <si>
    <t>7.5.10.1 :</t>
  </si>
  <si>
    <t>7.5.11.1 :</t>
  </si>
  <si>
    <t>7.5.11.2 :</t>
  </si>
  <si>
    <t>7.5.12.1 :</t>
  </si>
  <si>
    <t>7.5.12.2 :</t>
  </si>
  <si>
    <t>7.5.13.1 :</t>
  </si>
  <si>
    <t>7.5.14.1 :</t>
  </si>
  <si>
    <t>7.5.15.1 :</t>
  </si>
  <si>
    <t>7.5.15.2 :</t>
  </si>
  <si>
    <t>7.5.15.3 :</t>
  </si>
  <si>
    <t>7.5.16.1 :</t>
  </si>
  <si>
    <t>7.5.17.1 :</t>
  </si>
  <si>
    <t>7.5.18.1 :</t>
  </si>
  <si>
    <t>7.5.19.1 :</t>
  </si>
  <si>
    <t>7.5.19.2 :</t>
  </si>
  <si>
    <t>7.5.20.1 :</t>
  </si>
  <si>
    <t>7.5.21.1 :</t>
  </si>
  <si>
    <t>7.5.22.1 :</t>
  </si>
  <si>
    <t>7.5.23.1 :</t>
  </si>
  <si>
    <t>7.5.23.2 :</t>
  </si>
  <si>
    <t>7.5.24.1 :</t>
  </si>
  <si>
    <t>7.5.25.1 :</t>
  </si>
  <si>
    <t>7.5.25.2 :</t>
  </si>
  <si>
    <t>54</t>
  </si>
  <si>
    <r>
      <t>इषे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त्वा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ऊर्जे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  </t>
    </r>
  </si>
  <si>
    <r>
      <t>एति</t>
    </r>
    <r>
      <rPr>
        <b/>
        <sz val="11"/>
        <color rgb="FF000000"/>
        <rFont val="Calibri"/>
        <family val="2"/>
        <scheme val="minor"/>
      </rPr>
      <t xml:space="preserve"> = (</t>
    </r>
    <r>
      <rPr>
        <b/>
        <sz val="11"/>
        <color rgb="FF000000"/>
        <rFont val="Nirmala UI"/>
        <family val="2"/>
      </rPr>
      <t>आ</t>
    </r>
    <r>
      <rPr>
        <b/>
        <sz val="11"/>
        <color rgb="FF000000"/>
        <rFont val="Calibri"/>
        <family val="2"/>
        <scheme val="minor"/>
      </rPr>
      <t>+</t>
    </r>
    <r>
      <rPr>
        <b/>
        <sz val="11"/>
        <color rgb="FF000000"/>
        <rFont val="Nirmala UI"/>
        <family val="2"/>
      </rPr>
      <t>इति</t>
    </r>
    <r>
      <rPr>
        <b/>
        <sz val="11"/>
        <color rgb="FF000000"/>
        <rFont val="Calibri"/>
        <family val="2"/>
        <scheme val="minor"/>
      </rPr>
      <t xml:space="preserve">) 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उपेति</t>
    </r>
    <r>
      <rPr>
        <b/>
        <sz val="11"/>
        <color rgb="FF000000"/>
        <rFont val="Calibri"/>
        <family val="2"/>
        <scheme val="minor"/>
      </rPr>
      <t xml:space="preserve"> = (</t>
    </r>
    <r>
      <rPr>
        <b/>
        <sz val="11"/>
        <color rgb="FF000000"/>
        <rFont val="Nirmala UI"/>
        <family val="2"/>
      </rPr>
      <t>उप</t>
    </r>
    <r>
      <rPr>
        <b/>
        <sz val="11"/>
        <color rgb="FF000000"/>
        <rFont val="Calibri"/>
        <family val="2"/>
        <scheme val="minor"/>
      </rPr>
      <t>+</t>
    </r>
    <r>
      <rPr>
        <b/>
        <sz val="11"/>
        <color rgb="FF000000"/>
        <rFont val="Nirmala UI"/>
        <family val="2"/>
      </rPr>
      <t>इति</t>
    </r>
    <r>
      <rPr>
        <b/>
        <sz val="11"/>
        <color rgb="FF000000"/>
        <rFont val="Calibri"/>
        <family val="2"/>
        <scheme val="minor"/>
      </rPr>
      <t xml:space="preserve">)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प्रेति</t>
    </r>
    <r>
      <rPr>
        <b/>
        <sz val="11"/>
        <color rgb="FF000000"/>
        <rFont val="Calibri"/>
        <family val="2"/>
        <scheme val="minor"/>
      </rPr>
      <t xml:space="preserve"> = (</t>
    </r>
    <r>
      <rPr>
        <b/>
        <sz val="11"/>
        <color rgb="FF000000"/>
        <rFont val="Nirmala UI"/>
        <family val="2"/>
      </rPr>
      <t>प्र</t>
    </r>
    <r>
      <rPr>
        <b/>
        <sz val="11"/>
        <color rgb="FF000000"/>
        <rFont val="Calibri"/>
        <family val="2"/>
        <scheme val="minor"/>
      </rPr>
      <t>+</t>
    </r>
    <r>
      <rPr>
        <b/>
        <sz val="11"/>
        <color rgb="FF000000"/>
        <rFont val="Nirmala UI"/>
        <family val="2"/>
      </rPr>
      <t>इति</t>
    </r>
    <r>
      <rPr>
        <b/>
        <sz val="11"/>
        <color rgb="FF000000"/>
        <rFont val="Calibri"/>
        <family val="2"/>
        <scheme val="minor"/>
      </rPr>
      <t xml:space="preserve">)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</si>
  <si>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उपायवः</t>
    </r>
    <r>
      <rPr>
        <b/>
        <sz val="11"/>
        <color rgb="FF000000"/>
        <rFont val="Calibri"/>
        <family val="2"/>
        <scheme val="minor"/>
      </rPr>
      <t xml:space="preserve"> =  </t>
    </r>
    <r>
      <rPr>
        <b/>
        <sz val="11"/>
        <color rgb="FF000000"/>
        <rFont val="Nirmala UI"/>
        <family val="2"/>
      </rPr>
      <t>उपायव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इत्युप</t>
    </r>
    <r>
      <rPr>
        <b/>
        <sz val="11"/>
        <color rgb="FF000000"/>
        <rFont val="Calibri"/>
        <family val="2"/>
        <scheme val="minor"/>
      </rPr>
      <t xml:space="preserve"> -  </t>
    </r>
    <r>
      <rPr>
        <b/>
        <sz val="11"/>
        <color rgb="FF000000"/>
        <rFont val="Nirmala UI"/>
        <family val="2"/>
      </rPr>
      <t>आयवः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बाहुभ्याम्</t>
    </r>
    <r>
      <rPr>
        <b/>
        <sz val="11"/>
        <color rgb="FF000000"/>
        <rFont val="Calibri"/>
        <family val="2"/>
        <scheme val="minor"/>
      </rPr>
      <t xml:space="preserve"> = </t>
    </r>
    <r>
      <rPr>
        <b/>
        <sz val="11"/>
        <color rgb="FF000000"/>
        <rFont val="Nirmala UI"/>
        <family val="2"/>
      </rPr>
      <t>बाहुभ्यामिति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बाहु</t>
    </r>
    <r>
      <rPr>
        <b/>
        <sz val="11"/>
        <color rgb="FF000000"/>
        <rFont val="Calibri"/>
        <family val="2"/>
        <scheme val="minor"/>
      </rPr>
      <t xml:space="preserve"> -  </t>
    </r>
    <r>
      <rPr>
        <b/>
        <sz val="11"/>
        <color rgb="FF000000"/>
        <rFont val="Nirmala UI"/>
        <family val="2"/>
      </rPr>
      <t>भ्याम्</t>
    </r>
    <r>
      <rPr>
        <b/>
        <sz val="11"/>
        <color rgb="FF000000"/>
        <rFont val="Calibri"/>
        <family val="2"/>
        <scheme val="minor"/>
      </rPr>
      <t xml:space="preserve">) 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  </t>
    </r>
  </si>
  <si>
    <r>
      <t>ते</t>
    </r>
    <r>
      <rPr>
        <b/>
        <sz val="11"/>
        <color rgb="FF000000"/>
        <rFont val="Calibri"/>
        <family val="2"/>
        <scheme val="minor"/>
      </rPr>
      <t xml:space="preserve"> = (</t>
    </r>
    <r>
      <rPr>
        <b/>
        <sz val="11"/>
        <color rgb="FF000000"/>
        <rFont val="Nirmala UI"/>
        <family val="2"/>
      </rPr>
      <t>ते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इति</t>
    </r>
    <r>
      <rPr>
        <b/>
        <sz val="11"/>
        <color rgb="FF000000"/>
        <rFont val="Calibri"/>
        <family val="2"/>
        <scheme val="minor"/>
      </rPr>
      <t xml:space="preserve">) 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त्वे</t>
    </r>
    <r>
      <rPr>
        <b/>
        <sz val="11"/>
        <color rgb="FF000000"/>
        <rFont val="Calibri"/>
        <family val="2"/>
        <scheme val="minor"/>
      </rPr>
      <t xml:space="preserve"> = (</t>
    </r>
    <r>
      <rPr>
        <b/>
        <sz val="11"/>
        <color rgb="FF000000"/>
        <rFont val="Nirmala UI"/>
        <family val="2"/>
      </rPr>
      <t>त्वे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इति</t>
    </r>
    <r>
      <rPr>
        <b/>
        <sz val="11"/>
        <color rgb="FF000000"/>
        <rFont val="Calibri"/>
        <family val="2"/>
        <scheme val="minor"/>
      </rPr>
      <t xml:space="preserve">)  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चक्षुषी</t>
    </r>
    <r>
      <rPr>
        <b/>
        <sz val="11"/>
        <color rgb="FF000000"/>
        <rFont val="Calibri"/>
        <family val="2"/>
        <scheme val="minor"/>
      </rPr>
      <t xml:space="preserve"> = (</t>
    </r>
    <r>
      <rPr>
        <b/>
        <sz val="11"/>
        <color rgb="FF000000"/>
        <rFont val="Nirmala UI"/>
        <family val="2"/>
      </rPr>
      <t>चक्षुषी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इति</t>
    </r>
    <r>
      <rPr>
        <b/>
        <sz val="11"/>
        <color rgb="FF000000"/>
        <rFont val="Calibri"/>
        <family val="2"/>
        <scheme val="minor"/>
      </rPr>
      <t xml:space="preserve">)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</si>
  <si>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1"/>
        <color rgb="FF000000"/>
        <rFont val="Nirmala UI"/>
        <family val="2"/>
      </rPr>
      <t>अधिषवणे</t>
    </r>
    <r>
      <rPr>
        <b/>
        <sz val="11"/>
        <color rgb="FF000000"/>
        <rFont val="Calibri"/>
        <family val="2"/>
        <scheme val="minor"/>
      </rPr>
      <t xml:space="preserve"> = </t>
    </r>
    <r>
      <rPr>
        <b/>
        <sz val="11"/>
        <color rgb="FF000000"/>
        <rFont val="Nirmala UI"/>
        <family val="2"/>
      </rPr>
      <t>अधिषवणे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इत्यधि</t>
    </r>
    <r>
      <rPr>
        <b/>
        <sz val="11"/>
        <color rgb="FF000000"/>
        <rFont val="Calibri"/>
        <family val="2"/>
        <scheme val="minor"/>
      </rPr>
      <t xml:space="preserve"> - </t>
    </r>
    <r>
      <rPr>
        <b/>
        <sz val="11"/>
        <color rgb="FF000000"/>
        <rFont val="Nirmala UI"/>
        <family val="2"/>
      </rPr>
      <t>सवने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Nirmala UI"/>
        <family val="2"/>
      </rPr>
      <t>।</t>
    </r>
    <r>
      <rPr>
        <b/>
        <sz val="11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</si>
  <si>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GZy = (B+CZy) |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BRH Malayalam"/>
        <family val="4"/>
      </rPr>
      <t>D¥eZy = (De+CZy)  ¥öeZy = (öe+CZy) |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</si>
  <si>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BRH Malayalam"/>
        <family val="4"/>
      </rPr>
      <t xml:space="preserve">gxt¡hõxI=gxt¡hõxiyZy gxt¡-hõxI </t>
    </r>
  </si>
  <si>
    <t>saamaanya padani</t>
  </si>
  <si>
    <t>upasarga padani</t>
  </si>
  <si>
    <t>veshtana padani</t>
  </si>
  <si>
    <t>pragraha padani</t>
  </si>
  <si>
    <t>pragraha veshtana padani</t>
  </si>
  <si>
    <t>pragrahaveshtanapadani</t>
  </si>
  <si>
    <t>FOR ENTIRE KAANDAN 1 TO 7</t>
  </si>
  <si>
    <t>KAANDAM 1</t>
  </si>
  <si>
    <t>KAANDAM 2</t>
  </si>
  <si>
    <t>KAANDAM 3</t>
  </si>
  <si>
    <t>KAANDAM 4</t>
  </si>
  <si>
    <t>KAANDAM 5</t>
  </si>
  <si>
    <t>KAANDAM 6</t>
  </si>
  <si>
    <t>KAANDAM 7</t>
  </si>
  <si>
    <t>KAANDAM 1 TO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</si>
</sst>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Nirmala UI"/>
      <family val="2"/>
    </font>
    <font>
      <b/>
      <sz val="12"/>
      <color rgb="FF000000"/>
      <name val="BRH Malayalam"/>
      <family val="4"/>
    </font>
    <font>
      <b/>
      <sz val="12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3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0" fontId="12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46" fontId="0" fillId="0" borderId="0" xfId="0" quotePrefix="1" applyNumberFormat="1" applyAlignment="1">
      <alignment horizontal="center"/>
    </xf>
    <xf numFmtId="0" fontId="4" fillId="4" borderId="1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quotePrefix="1" applyFont="1" applyBorder="1" applyAlignment="1">
      <alignment vertical="center" wrapText="1"/>
    </xf>
    <xf numFmtId="0" fontId="13" fillId="0" borderId="1" xfId="0" quotePrefix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wrapText="1"/>
    </xf>
    <xf numFmtId="0" fontId="15" fillId="0" borderId="1" xfId="0" quotePrefix="1" applyFont="1" applyBorder="1" applyAlignment="1">
      <alignment horizontal="left" wrapText="1"/>
    </xf>
    <xf numFmtId="0" fontId="15" fillId="0" borderId="0" xfId="0" quotePrefix="1" applyFont="1" applyAlignment="1">
      <alignment horizontal="left" vertical="center" wrapText="1"/>
    </xf>
    <xf numFmtId="0" fontId="15" fillId="0" borderId="1" xfId="0" quotePrefix="1" applyFont="1" applyBorder="1" applyAlignment="1">
      <alignment horizontal="left" vertical="center" wrapText="1"/>
    </xf>
    <xf numFmtId="0" fontId="3" fillId="6" borderId="1" xfId="0" quotePrefix="1" applyFont="1" applyFill="1" applyBorder="1" applyAlignment="1">
      <alignment horizontal="right" vertical="center" wrapText="1"/>
    </xf>
    <xf numFmtId="0" fontId="2" fillId="5" borderId="1" xfId="0" applyFont="1" applyFill="1" applyBorder="1"/>
    <xf numFmtId="0" fontId="3" fillId="6" borderId="1" xfId="0" applyFont="1" applyFill="1" applyBorder="1" applyAlignment="1">
      <alignment horizontal="right" vertical="center"/>
    </xf>
    <xf numFmtId="0" fontId="17" fillId="0" borderId="0" xfId="0" applyFont="1"/>
    <xf numFmtId="0" fontId="3" fillId="5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workbookViewId="0">
      <pane ySplit="1" topLeftCell="A51" activePane="bottomLeft" state="frozen"/>
      <selection pane="bottomLeft" activeCell="D55" sqref="D55:J63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21" t="s">
        <v>40</v>
      </c>
      <c r="B2" s="21">
        <v>10</v>
      </c>
      <c r="C2" s="21">
        <v>0</v>
      </c>
      <c r="D2" s="21">
        <v>0</v>
      </c>
      <c r="E2" s="21">
        <v>0</v>
      </c>
      <c r="F2" s="21">
        <v>0</v>
      </c>
      <c r="G2" s="21">
        <v>3</v>
      </c>
      <c r="H2" s="21">
        <v>0</v>
      </c>
      <c r="I2" s="21">
        <v>0</v>
      </c>
      <c r="J2" s="21">
        <v>40</v>
      </c>
      <c r="K2" s="21">
        <v>50</v>
      </c>
      <c r="L2" s="21">
        <v>60</v>
      </c>
    </row>
    <row r="3" spans="1:12" ht="15.75" x14ac:dyDescent="0.25">
      <c r="A3" s="21" t="s">
        <v>41</v>
      </c>
      <c r="B3" s="21">
        <v>9</v>
      </c>
      <c r="C3" s="21">
        <v>0</v>
      </c>
      <c r="D3" s="21">
        <v>2</v>
      </c>
      <c r="E3" s="21">
        <v>0</v>
      </c>
      <c r="F3" s="21">
        <v>0</v>
      </c>
      <c r="G3" s="21">
        <v>6</v>
      </c>
      <c r="H3" s="21">
        <v>0</v>
      </c>
      <c r="I3" s="21">
        <v>0</v>
      </c>
      <c r="J3" s="21">
        <v>39</v>
      </c>
      <c r="K3" s="21">
        <v>50</v>
      </c>
      <c r="L3" s="21">
        <v>61</v>
      </c>
    </row>
    <row r="4" spans="1:12" ht="15.75" x14ac:dyDescent="0.25">
      <c r="A4" s="21" t="s">
        <v>42</v>
      </c>
      <c r="B4" s="21">
        <v>10</v>
      </c>
      <c r="C4" s="21">
        <v>0</v>
      </c>
      <c r="D4" s="21">
        <v>2</v>
      </c>
      <c r="E4" s="21">
        <v>0</v>
      </c>
      <c r="F4" s="21">
        <v>0</v>
      </c>
      <c r="G4" s="21">
        <v>6</v>
      </c>
      <c r="H4" s="21">
        <v>0</v>
      </c>
      <c r="I4" s="21">
        <v>0</v>
      </c>
      <c r="J4" s="21">
        <v>38</v>
      </c>
      <c r="K4" s="21">
        <v>50</v>
      </c>
      <c r="L4" s="21">
        <v>62</v>
      </c>
    </row>
    <row r="5" spans="1:12" ht="15.75" x14ac:dyDescent="0.25">
      <c r="A5" s="21" t="s">
        <v>43</v>
      </c>
      <c r="B5" s="21">
        <v>6</v>
      </c>
      <c r="C5" s="21">
        <v>0</v>
      </c>
      <c r="D5" s="21">
        <v>0</v>
      </c>
      <c r="E5" s="21">
        <v>0</v>
      </c>
      <c r="F5" s="21">
        <v>0</v>
      </c>
      <c r="G5" s="21">
        <v>5</v>
      </c>
      <c r="H5" s="21">
        <v>0</v>
      </c>
      <c r="I5" s="21">
        <v>0</v>
      </c>
      <c r="J5" s="21">
        <v>44</v>
      </c>
      <c r="K5" s="21">
        <v>50</v>
      </c>
      <c r="L5" s="21">
        <v>56</v>
      </c>
    </row>
    <row r="6" spans="1:12" ht="15.75" x14ac:dyDescent="0.25">
      <c r="A6" s="21" t="s">
        <v>44</v>
      </c>
      <c r="B6" s="21">
        <v>5</v>
      </c>
      <c r="C6" s="21">
        <v>0</v>
      </c>
      <c r="D6" s="21">
        <v>0</v>
      </c>
      <c r="E6" s="21">
        <v>0</v>
      </c>
      <c r="F6" s="21">
        <v>0</v>
      </c>
      <c r="G6" s="21">
        <v>4</v>
      </c>
      <c r="H6" s="21">
        <v>0</v>
      </c>
      <c r="I6" s="21">
        <v>0</v>
      </c>
      <c r="J6" s="21">
        <v>45</v>
      </c>
      <c r="K6" s="21">
        <v>50</v>
      </c>
      <c r="L6" s="21">
        <v>55</v>
      </c>
    </row>
    <row r="7" spans="1:12" ht="15.75" x14ac:dyDescent="0.25">
      <c r="A7" s="21" t="s">
        <v>45</v>
      </c>
      <c r="B7" s="21">
        <v>10</v>
      </c>
      <c r="C7" s="21">
        <v>0</v>
      </c>
      <c r="D7" s="21">
        <v>0</v>
      </c>
      <c r="E7" s="21">
        <v>0</v>
      </c>
      <c r="F7" s="21">
        <v>1</v>
      </c>
      <c r="G7" s="21">
        <v>4</v>
      </c>
      <c r="H7" s="21">
        <v>0</v>
      </c>
      <c r="I7" s="21">
        <v>0</v>
      </c>
      <c r="J7" s="21">
        <v>48</v>
      </c>
      <c r="K7" s="21">
        <v>59</v>
      </c>
      <c r="L7" s="21">
        <v>69</v>
      </c>
    </row>
    <row r="8" spans="1:12" ht="15.75" x14ac:dyDescent="0.25">
      <c r="A8" s="21" t="s">
        <v>46</v>
      </c>
      <c r="B8" s="21">
        <v>11</v>
      </c>
      <c r="C8" s="21">
        <v>0</v>
      </c>
      <c r="D8" s="21">
        <v>1</v>
      </c>
      <c r="E8" s="21">
        <v>0</v>
      </c>
      <c r="F8" s="21">
        <v>1</v>
      </c>
      <c r="G8" s="21">
        <v>3</v>
      </c>
      <c r="H8" s="21">
        <v>0</v>
      </c>
      <c r="I8" s="21">
        <v>0</v>
      </c>
      <c r="J8" s="21">
        <v>50</v>
      </c>
      <c r="K8" s="21">
        <v>63</v>
      </c>
      <c r="L8" s="21">
        <v>75</v>
      </c>
    </row>
    <row r="9" spans="1:12" ht="15.75" x14ac:dyDescent="0.25">
      <c r="A9" s="21" t="s">
        <v>47</v>
      </c>
      <c r="B9" s="21">
        <v>11</v>
      </c>
      <c r="C9" s="21">
        <v>0</v>
      </c>
      <c r="D9" s="21">
        <v>0</v>
      </c>
      <c r="E9" s="21">
        <v>0</v>
      </c>
      <c r="F9" s="21">
        <v>0</v>
      </c>
      <c r="G9" s="21">
        <v>2</v>
      </c>
      <c r="H9" s="21">
        <v>0</v>
      </c>
      <c r="I9" s="21">
        <v>0</v>
      </c>
      <c r="J9" s="21">
        <v>39</v>
      </c>
      <c r="K9" s="21">
        <v>50</v>
      </c>
      <c r="L9" s="21">
        <v>61</v>
      </c>
    </row>
    <row r="10" spans="1:12" ht="15.75" x14ac:dyDescent="0.25">
      <c r="A10" s="21" t="s">
        <v>48</v>
      </c>
      <c r="B10" s="21">
        <v>10</v>
      </c>
      <c r="C10" s="21">
        <v>0</v>
      </c>
      <c r="D10" s="21">
        <v>0</v>
      </c>
      <c r="E10" s="21">
        <v>0</v>
      </c>
      <c r="F10" s="21">
        <v>0</v>
      </c>
      <c r="G10" s="21">
        <v>3</v>
      </c>
      <c r="H10" s="21">
        <v>0</v>
      </c>
      <c r="I10" s="21">
        <v>0</v>
      </c>
      <c r="J10" s="21">
        <v>40</v>
      </c>
      <c r="K10" s="21">
        <v>50</v>
      </c>
      <c r="L10" s="21">
        <v>60</v>
      </c>
    </row>
    <row r="11" spans="1:12" ht="15.75" x14ac:dyDescent="0.25">
      <c r="A11" s="21" t="s">
        <v>49</v>
      </c>
      <c r="B11" s="21">
        <v>4</v>
      </c>
      <c r="C11" s="21">
        <v>0</v>
      </c>
      <c r="D11" s="21">
        <v>0</v>
      </c>
      <c r="E11" s="21">
        <v>0</v>
      </c>
      <c r="F11" s="21">
        <v>1</v>
      </c>
      <c r="G11" s="21">
        <v>1</v>
      </c>
      <c r="H11" s="21">
        <v>0</v>
      </c>
      <c r="I11" s="21">
        <v>0</v>
      </c>
      <c r="J11" s="21">
        <v>39</v>
      </c>
      <c r="K11" s="21">
        <v>44</v>
      </c>
      <c r="L11" s="21">
        <v>48</v>
      </c>
    </row>
    <row r="12" spans="1:12" ht="15.75" x14ac:dyDescent="0.25">
      <c r="A12" s="21" t="s">
        <v>50</v>
      </c>
      <c r="B12" s="21">
        <v>8</v>
      </c>
      <c r="C12" s="21">
        <v>0</v>
      </c>
      <c r="D12" s="21">
        <v>0</v>
      </c>
      <c r="E12" s="21">
        <v>0</v>
      </c>
      <c r="F12" s="21">
        <v>0</v>
      </c>
      <c r="G12" s="21">
        <v>1</v>
      </c>
      <c r="H12" s="21">
        <v>0</v>
      </c>
      <c r="I12" s="21">
        <v>0</v>
      </c>
      <c r="J12" s="21">
        <v>42</v>
      </c>
      <c r="K12" s="21">
        <v>50</v>
      </c>
      <c r="L12" s="21">
        <v>58</v>
      </c>
    </row>
    <row r="13" spans="1:12" ht="15.75" x14ac:dyDescent="0.25">
      <c r="A13" s="21" t="s">
        <v>51</v>
      </c>
      <c r="B13" s="21">
        <v>12</v>
      </c>
      <c r="C13" s="21">
        <v>0</v>
      </c>
      <c r="D13" s="21">
        <v>0</v>
      </c>
      <c r="E13" s="21">
        <v>0</v>
      </c>
      <c r="F13" s="21">
        <v>0</v>
      </c>
      <c r="G13" s="21">
        <v>1</v>
      </c>
      <c r="H13" s="21">
        <v>0</v>
      </c>
      <c r="I13" s="21">
        <v>0</v>
      </c>
      <c r="J13" s="21">
        <v>38</v>
      </c>
      <c r="K13" s="21">
        <v>50</v>
      </c>
      <c r="L13" s="21">
        <v>62</v>
      </c>
    </row>
    <row r="14" spans="1:12" ht="15.75" x14ac:dyDescent="0.25">
      <c r="A14" s="21" t="s">
        <v>52</v>
      </c>
      <c r="B14" s="21">
        <v>14</v>
      </c>
      <c r="C14" s="21">
        <v>1</v>
      </c>
      <c r="D14" s="21">
        <v>1</v>
      </c>
      <c r="E14" s="21">
        <v>0</v>
      </c>
      <c r="F14" s="21">
        <v>1</v>
      </c>
      <c r="G14" s="21">
        <v>3</v>
      </c>
      <c r="H14" s="21">
        <v>0</v>
      </c>
      <c r="I14" s="21">
        <v>0</v>
      </c>
      <c r="J14" s="21">
        <v>56</v>
      </c>
      <c r="K14" s="21">
        <v>71</v>
      </c>
      <c r="L14" s="21">
        <v>85</v>
      </c>
    </row>
    <row r="15" spans="1:12" ht="15.75" x14ac:dyDescent="0.25">
      <c r="A15" s="21" t="s">
        <v>53</v>
      </c>
      <c r="B15" s="21">
        <v>5</v>
      </c>
      <c r="C15" s="21">
        <v>0</v>
      </c>
      <c r="D15" s="21">
        <v>0</v>
      </c>
      <c r="E15" s="21">
        <v>0</v>
      </c>
      <c r="F15" s="21">
        <v>0</v>
      </c>
      <c r="G15" s="21">
        <v>3</v>
      </c>
      <c r="H15" s="21">
        <v>0</v>
      </c>
      <c r="I15" s="21">
        <v>0</v>
      </c>
      <c r="J15" s="21">
        <v>45</v>
      </c>
      <c r="K15" s="21">
        <v>50</v>
      </c>
      <c r="L15" s="21">
        <v>55</v>
      </c>
    </row>
    <row r="16" spans="1:12" ht="15.75" x14ac:dyDescent="0.25">
      <c r="A16" s="21" t="s">
        <v>54</v>
      </c>
      <c r="B16" s="21">
        <v>7</v>
      </c>
      <c r="C16" s="21">
        <v>0</v>
      </c>
      <c r="D16" s="21">
        <v>0</v>
      </c>
      <c r="E16" s="21">
        <v>0</v>
      </c>
      <c r="F16" s="21">
        <v>0</v>
      </c>
      <c r="G16" s="21">
        <v>3</v>
      </c>
      <c r="H16" s="21">
        <v>0</v>
      </c>
      <c r="I16" s="21">
        <v>0</v>
      </c>
      <c r="J16" s="21">
        <v>43</v>
      </c>
      <c r="K16" s="21">
        <v>50</v>
      </c>
      <c r="L16" s="21">
        <v>57</v>
      </c>
    </row>
    <row r="17" spans="1:12" ht="15.75" x14ac:dyDescent="0.25">
      <c r="A17" s="21" t="s">
        <v>55</v>
      </c>
      <c r="B17" s="21">
        <v>5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45</v>
      </c>
      <c r="K17" s="21">
        <v>50</v>
      </c>
      <c r="L17" s="21">
        <v>55</v>
      </c>
    </row>
    <row r="18" spans="1:12" ht="15.75" x14ac:dyDescent="0.25">
      <c r="A18" s="21" t="s">
        <v>56</v>
      </c>
      <c r="B18" s="21">
        <v>14</v>
      </c>
      <c r="C18" s="21">
        <v>0</v>
      </c>
      <c r="D18" s="21">
        <v>0</v>
      </c>
      <c r="E18" s="21">
        <v>0</v>
      </c>
      <c r="F18" s="21">
        <v>0</v>
      </c>
      <c r="G18" s="21">
        <v>1</v>
      </c>
      <c r="H18" s="21">
        <v>0</v>
      </c>
      <c r="I18" s="21">
        <v>0</v>
      </c>
      <c r="J18" s="21">
        <v>36</v>
      </c>
      <c r="K18" s="21">
        <v>50</v>
      </c>
      <c r="L18" s="21">
        <v>64</v>
      </c>
    </row>
    <row r="19" spans="1:12" ht="15.75" x14ac:dyDescent="0.25">
      <c r="A19" s="21" t="s">
        <v>57</v>
      </c>
      <c r="B19" s="21">
        <v>7</v>
      </c>
      <c r="C19" s="21">
        <v>0</v>
      </c>
      <c r="D19" s="21">
        <v>0</v>
      </c>
      <c r="E19" s="21">
        <v>0</v>
      </c>
      <c r="F19" s="21">
        <v>0</v>
      </c>
      <c r="G19" s="21">
        <v>2</v>
      </c>
      <c r="H19" s="21">
        <v>0</v>
      </c>
      <c r="I19" s="21">
        <v>0</v>
      </c>
      <c r="J19" s="21">
        <v>43</v>
      </c>
      <c r="K19" s="21">
        <v>50</v>
      </c>
      <c r="L19" s="21">
        <v>57</v>
      </c>
    </row>
    <row r="20" spans="1:12" ht="15.75" x14ac:dyDescent="0.25">
      <c r="A20" s="21" t="s">
        <v>58</v>
      </c>
      <c r="B20" s="21">
        <v>9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41</v>
      </c>
      <c r="K20" s="21">
        <v>50</v>
      </c>
      <c r="L20" s="21">
        <v>59</v>
      </c>
    </row>
    <row r="21" spans="1:12" ht="15.75" x14ac:dyDescent="0.25">
      <c r="A21" s="21" t="s">
        <v>59</v>
      </c>
      <c r="B21" s="21">
        <v>11</v>
      </c>
      <c r="C21" s="21">
        <v>1</v>
      </c>
      <c r="D21" s="21">
        <v>0</v>
      </c>
      <c r="E21" s="21">
        <v>0</v>
      </c>
      <c r="F21" s="21">
        <v>1</v>
      </c>
      <c r="G21" s="21">
        <v>0</v>
      </c>
      <c r="H21" s="21">
        <v>0</v>
      </c>
      <c r="I21" s="21">
        <v>0</v>
      </c>
      <c r="J21" s="21">
        <v>36</v>
      </c>
      <c r="K21" s="21">
        <v>47</v>
      </c>
      <c r="L21" s="21">
        <v>57</v>
      </c>
    </row>
    <row r="22" spans="1:12" ht="15.75" x14ac:dyDescent="0.25">
      <c r="A22" s="21" t="s">
        <v>60</v>
      </c>
      <c r="B22" s="21">
        <v>1</v>
      </c>
      <c r="C22" s="21">
        <v>0</v>
      </c>
      <c r="D22" s="21">
        <v>0</v>
      </c>
      <c r="E22" s="21">
        <v>0</v>
      </c>
      <c r="F22" s="21">
        <v>0</v>
      </c>
      <c r="G22" s="21">
        <v>3</v>
      </c>
      <c r="H22" s="21">
        <v>0</v>
      </c>
      <c r="I22" s="21">
        <v>0</v>
      </c>
      <c r="J22" s="21">
        <v>49</v>
      </c>
      <c r="K22" s="21">
        <v>50</v>
      </c>
      <c r="L22" s="21">
        <v>51</v>
      </c>
    </row>
    <row r="23" spans="1:12" ht="15.75" x14ac:dyDescent="0.25">
      <c r="A23" s="21" t="s">
        <v>61</v>
      </c>
      <c r="B23" s="21">
        <v>10</v>
      </c>
      <c r="C23" s="21">
        <v>0</v>
      </c>
      <c r="D23" s="21">
        <v>0</v>
      </c>
      <c r="E23" s="21">
        <v>0</v>
      </c>
      <c r="F23" s="21">
        <v>0</v>
      </c>
      <c r="G23" s="21">
        <v>4</v>
      </c>
      <c r="H23" s="21">
        <v>0</v>
      </c>
      <c r="I23" s="21">
        <v>0</v>
      </c>
      <c r="J23" s="21">
        <v>40</v>
      </c>
      <c r="K23" s="21">
        <v>50</v>
      </c>
      <c r="L23" s="21">
        <v>60</v>
      </c>
    </row>
    <row r="24" spans="1:12" ht="15.75" x14ac:dyDescent="0.25">
      <c r="A24" s="21" t="s">
        <v>62</v>
      </c>
      <c r="B24" s="21">
        <v>10</v>
      </c>
      <c r="C24" s="21">
        <v>0</v>
      </c>
      <c r="D24" s="21">
        <v>0</v>
      </c>
      <c r="E24" s="21">
        <v>0</v>
      </c>
      <c r="F24" s="21">
        <v>0</v>
      </c>
      <c r="G24" s="21">
        <v>1</v>
      </c>
      <c r="H24" s="21">
        <v>0</v>
      </c>
      <c r="I24" s="21">
        <v>0</v>
      </c>
      <c r="J24" s="21">
        <v>40</v>
      </c>
      <c r="K24" s="21">
        <v>50</v>
      </c>
      <c r="L24" s="21">
        <v>60</v>
      </c>
    </row>
    <row r="25" spans="1:12" ht="15.75" x14ac:dyDescent="0.25">
      <c r="A25" s="21" t="s">
        <v>63</v>
      </c>
      <c r="B25" s="21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1</v>
      </c>
      <c r="H25" s="21">
        <v>0</v>
      </c>
      <c r="I25" s="21">
        <v>0</v>
      </c>
      <c r="J25" s="21">
        <v>38</v>
      </c>
      <c r="K25" s="21">
        <v>50</v>
      </c>
      <c r="L25" s="21">
        <v>62</v>
      </c>
    </row>
    <row r="26" spans="1:12" ht="15.75" x14ac:dyDescent="0.25">
      <c r="A26" s="21" t="s">
        <v>64</v>
      </c>
      <c r="B26" s="21">
        <v>5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45</v>
      </c>
      <c r="K26" s="21">
        <v>50</v>
      </c>
      <c r="L26" s="21">
        <v>55</v>
      </c>
    </row>
    <row r="27" spans="1:12" ht="15.75" x14ac:dyDescent="0.25">
      <c r="A27" s="21" t="s">
        <v>65</v>
      </c>
      <c r="B27" s="21">
        <v>12</v>
      </c>
      <c r="C27" s="21">
        <v>0</v>
      </c>
      <c r="D27" s="21">
        <v>0</v>
      </c>
      <c r="E27" s="21">
        <v>0</v>
      </c>
      <c r="F27" s="21">
        <v>0</v>
      </c>
      <c r="G27" s="21">
        <v>6</v>
      </c>
      <c r="H27" s="21">
        <v>0</v>
      </c>
      <c r="I27" s="21">
        <v>0</v>
      </c>
      <c r="J27" s="21">
        <v>38</v>
      </c>
      <c r="K27" s="21">
        <v>50</v>
      </c>
      <c r="L27" s="21">
        <v>62</v>
      </c>
    </row>
    <row r="28" spans="1:12" ht="15.75" x14ac:dyDescent="0.25">
      <c r="A28" s="21" t="s">
        <v>66</v>
      </c>
      <c r="B28" s="21">
        <v>7</v>
      </c>
      <c r="C28" s="21">
        <v>0</v>
      </c>
      <c r="D28" s="21">
        <v>2</v>
      </c>
      <c r="E28" s="21">
        <v>0</v>
      </c>
      <c r="F28" s="21">
        <v>1</v>
      </c>
      <c r="G28" s="21">
        <v>3</v>
      </c>
      <c r="H28" s="21">
        <v>0</v>
      </c>
      <c r="I28" s="21">
        <v>0</v>
      </c>
      <c r="J28" s="21">
        <v>40</v>
      </c>
      <c r="K28" s="21">
        <v>50</v>
      </c>
      <c r="L28" s="21">
        <v>59</v>
      </c>
    </row>
    <row r="29" spans="1:12" ht="15.75" x14ac:dyDescent="0.25">
      <c r="A29" s="21" t="s">
        <v>67</v>
      </c>
      <c r="B29" s="21">
        <v>3</v>
      </c>
      <c r="C29" s="21">
        <v>0</v>
      </c>
      <c r="D29" s="21">
        <v>0</v>
      </c>
      <c r="E29" s="21">
        <v>0</v>
      </c>
      <c r="F29" s="21">
        <v>1</v>
      </c>
      <c r="G29" s="21">
        <v>4</v>
      </c>
      <c r="H29" s="21">
        <v>0</v>
      </c>
      <c r="I29" s="21">
        <v>0</v>
      </c>
      <c r="J29" s="21">
        <v>35</v>
      </c>
      <c r="K29" s="21">
        <v>39</v>
      </c>
      <c r="L29" s="21">
        <v>42</v>
      </c>
    </row>
    <row r="30" spans="1:12" ht="15.75" x14ac:dyDescent="0.25">
      <c r="A30" s="21" t="s">
        <v>68</v>
      </c>
      <c r="B30" s="21">
        <v>5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45</v>
      </c>
      <c r="K30" s="21">
        <v>50</v>
      </c>
      <c r="L30" s="21">
        <v>55</v>
      </c>
    </row>
    <row r="31" spans="1:12" ht="15.75" x14ac:dyDescent="0.25">
      <c r="A31" s="21" t="s">
        <v>69</v>
      </c>
      <c r="B31" s="21">
        <v>11</v>
      </c>
      <c r="C31" s="21">
        <v>0</v>
      </c>
      <c r="D31" s="21">
        <v>0</v>
      </c>
      <c r="E31" s="21">
        <v>0</v>
      </c>
      <c r="F31" s="21">
        <v>0</v>
      </c>
      <c r="G31" s="21">
        <v>2</v>
      </c>
      <c r="H31" s="21">
        <v>0</v>
      </c>
      <c r="I31" s="21">
        <v>0</v>
      </c>
      <c r="J31" s="21">
        <v>39</v>
      </c>
      <c r="K31" s="21">
        <v>50</v>
      </c>
      <c r="L31" s="21">
        <v>61</v>
      </c>
    </row>
    <row r="32" spans="1:12" ht="15.75" x14ac:dyDescent="0.25">
      <c r="A32" s="21" t="s">
        <v>70</v>
      </c>
      <c r="B32" s="21">
        <v>5</v>
      </c>
      <c r="C32" s="21">
        <v>0</v>
      </c>
      <c r="D32" s="21">
        <v>0</v>
      </c>
      <c r="E32" s="21">
        <v>0</v>
      </c>
      <c r="F32" s="21">
        <v>0</v>
      </c>
      <c r="G32" s="21">
        <v>7</v>
      </c>
      <c r="H32" s="21">
        <v>0</v>
      </c>
      <c r="I32" s="21">
        <v>0</v>
      </c>
      <c r="J32" s="21">
        <v>45</v>
      </c>
      <c r="K32" s="21">
        <v>50</v>
      </c>
      <c r="L32" s="21">
        <v>55</v>
      </c>
    </row>
    <row r="33" spans="1:12" ht="15.75" x14ac:dyDescent="0.25">
      <c r="A33" s="21" t="s">
        <v>71</v>
      </c>
      <c r="B33" s="21">
        <v>13</v>
      </c>
      <c r="C33" s="21">
        <v>0</v>
      </c>
      <c r="D33" s="21">
        <v>0</v>
      </c>
      <c r="E33" s="21">
        <v>0</v>
      </c>
      <c r="F33" s="21">
        <v>1</v>
      </c>
      <c r="G33" s="21">
        <v>9</v>
      </c>
      <c r="H33" s="21">
        <v>0</v>
      </c>
      <c r="I33" s="21">
        <v>0</v>
      </c>
      <c r="J33" s="21">
        <v>48</v>
      </c>
      <c r="K33" s="21">
        <v>62</v>
      </c>
      <c r="L33" s="21">
        <v>75</v>
      </c>
    </row>
    <row r="34" spans="1:12" ht="15.75" x14ac:dyDescent="0.25">
      <c r="A34" s="21" t="s">
        <v>72</v>
      </c>
      <c r="B34" s="21">
        <v>16</v>
      </c>
      <c r="C34" s="21">
        <v>0</v>
      </c>
      <c r="D34" s="21">
        <v>0</v>
      </c>
      <c r="E34" s="21">
        <v>0</v>
      </c>
      <c r="F34" s="21">
        <v>0</v>
      </c>
      <c r="G34" s="21">
        <v>3</v>
      </c>
      <c r="H34" s="21">
        <v>0</v>
      </c>
      <c r="I34" s="21">
        <v>0</v>
      </c>
      <c r="J34" s="21">
        <v>34</v>
      </c>
      <c r="K34" s="21">
        <v>50</v>
      </c>
      <c r="L34" s="21">
        <v>66</v>
      </c>
    </row>
    <row r="35" spans="1:12" ht="15.75" x14ac:dyDescent="0.25">
      <c r="A35" s="21" t="s">
        <v>73</v>
      </c>
      <c r="B35" s="21">
        <v>11</v>
      </c>
      <c r="C35" s="21">
        <v>0</v>
      </c>
      <c r="D35" s="21">
        <v>0</v>
      </c>
      <c r="E35" s="21">
        <v>0</v>
      </c>
      <c r="F35" s="21">
        <v>1</v>
      </c>
      <c r="G35" s="21">
        <v>4</v>
      </c>
      <c r="H35" s="21">
        <v>0</v>
      </c>
      <c r="I35" s="21">
        <v>0</v>
      </c>
      <c r="J35" s="21">
        <v>56</v>
      </c>
      <c r="K35" s="21">
        <v>68</v>
      </c>
      <c r="L35" s="21">
        <v>79</v>
      </c>
    </row>
    <row r="36" spans="1:12" ht="15.75" x14ac:dyDescent="0.25">
      <c r="A36" s="21" t="s">
        <v>74</v>
      </c>
      <c r="B36" s="21">
        <v>7</v>
      </c>
      <c r="C36" s="21">
        <v>0</v>
      </c>
      <c r="D36" s="21">
        <v>1</v>
      </c>
      <c r="E36" s="21">
        <v>0</v>
      </c>
      <c r="F36" s="21">
        <v>1</v>
      </c>
      <c r="G36" s="21">
        <v>3</v>
      </c>
      <c r="H36" s="21">
        <v>0</v>
      </c>
      <c r="I36" s="21">
        <v>0</v>
      </c>
      <c r="J36" s="21">
        <v>39</v>
      </c>
      <c r="K36" s="21">
        <v>48</v>
      </c>
      <c r="L36" s="21">
        <v>56</v>
      </c>
    </row>
    <row r="37" spans="1:12" ht="15.75" x14ac:dyDescent="0.25">
      <c r="A37" s="21" t="s">
        <v>75</v>
      </c>
      <c r="B37" s="21">
        <v>6</v>
      </c>
      <c r="C37" s="21">
        <v>0</v>
      </c>
      <c r="D37" s="21">
        <v>0</v>
      </c>
      <c r="E37" s="21">
        <v>0</v>
      </c>
      <c r="F37" s="21">
        <v>0</v>
      </c>
      <c r="G37" s="21">
        <v>3</v>
      </c>
      <c r="H37" s="21">
        <v>0</v>
      </c>
      <c r="I37" s="21">
        <v>0</v>
      </c>
      <c r="J37" s="21">
        <v>44</v>
      </c>
      <c r="K37" s="21">
        <v>50</v>
      </c>
      <c r="L37" s="21">
        <v>56</v>
      </c>
    </row>
    <row r="38" spans="1:12" ht="15.75" x14ac:dyDescent="0.25">
      <c r="A38" s="21" t="s">
        <v>76</v>
      </c>
      <c r="B38" s="21">
        <v>7</v>
      </c>
      <c r="C38" s="21">
        <v>0</v>
      </c>
      <c r="D38" s="21">
        <v>0</v>
      </c>
      <c r="E38" s="21">
        <v>0</v>
      </c>
      <c r="F38" s="21">
        <v>0</v>
      </c>
      <c r="G38" s="21">
        <v>6</v>
      </c>
      <c r="H38" s="21">
        <v>0</v>
      </c>
      <c r="I38" s="21">
        <v>0</v>
      </c>
      <c r="J38" s="21">
        <v>43</v>
      </c>
      <c r="K38" s="21">
        <v>50</v>
      </c>
      <c r="L38" s="21">
        <v>57</v>
      </c>
    </row>
    <row r="39" spans="1:12" ht="15.75" x14ac:dyDescent="0.25">
      <c r="A39" s="21" t="s">
        <v>77</v>
      </c>
      <c r="B39" s="21">
        <v>12</v>
      </c>
      <c r="C39" s="21">
        <v>0</v>
      </c>
      <c r="D39" s="21">
        <v>1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37</v>
      </c>
      <c r="K39" s="21">
        <v>50</v>
      </c>
      <c r="L39" s="21">
        <v>63</v>
      </c>
    </row>
    <row r="40" spans="1:12" ht="15.75" x14ac:dyDescent="0.25">
      <c r="A40" s="21" t="s">
        <v>78</v>
      </c>
      <c r="B40" s="21">
        <v>18</v>
      </c>
      <c r="C40" s="21">
        <v>1</v>
      </c>
      <c r="D40" s="21">
        <v>2</v>
      </c>
      <c r="E40" s="21">
        <v>0</v>
      </c>
      <c r="F40" s="21">
        <v>1</v>
      </c>
      <c r="G40" s="21">
        <v>5</v>
      </c>
      <c r="H40" s="21">
        <v>0</v>
      </c>
      <c r="I40" s="21">
        <v>0</v>
      </c>
      <c r="J40" s="21">
        <v>30</v>
      </c>
      <c r="K40" s="21">
        <v>50</v>
      </c>
      <c r="L40" s="21">
        <v>69</v>
      </c>
    </row>
    <row r="41" spans="1:12" ht="15.75" x14ac:dyDescent="0.25">
      <c r="A41" s="21" t="s">
        <v>79</v>
      </c>
      <c r="B41" s="21">
        <v>8</v>
      </c>
      <c r="C41" s="21">
        <v>1</v>
      </c>
      <c r="D41" s="21">
        <v>0</v>
      </c>
      <c r="E41" s="21">
        <v>0</v>
      </c>
      <c r="F41" s="21">
        <v>3</v>
      </c>
      <c r="G41" s="21">
        <v>2</v>
      </c>
      <c r="H41" s="21">
        <v>0</v>
      </c>
      <c r="I41" s="21">
        <v>0</v>
      </c>
      <c r="J41" s="21">
        <v>65</v>
      </c>
      <c r="K41" s="21">
        <v>75</v>
      </c>
      <c r="L41" s="21">
        <v>82</v>
      </c>
    </row>
    <row r="42" spans="1:12" ht="15.75" x14ac:dyDescent="0.25">
      <c r="A42" s="21" t="s">
        <v>80</v>
      </c>
      <c r="B42" s="21">
        <v>8</v>
      </c>
      <c r="C42" s="21">
        <v>0</v>
      </c>
      <c r="D42" s="21">
        <v>0</v>
      </c>
      <c r="E42" s="21">
        <v>0</v>
      </c>
      <c r="F42" s="21">
        <v>1</v>
      </c>
      <c r="G42" s="21">
        <v>1</v>
      </c>
      <c r="H42" s="21">
        <v>0</v>
      </c>
      <c r="I42" s="21">
        <v>0</v>
      </c>
      <c r="J42" s="21">
        <v>63</v>
      </c>
      <c r="K42" s="21">
        <v>72</v>
      </c>
      <c r="L42" s="21">
        <v>80</v>
      </c>
    </row>
    <row r="43" spans="1:12" ht="15.75" x14ac:dyDescent="0.25">
      <c r="A43" s="21" t="s">
        <v>81</v>
      </c>
      <c r="B43" s="21">
        <v>11</v>
      </c>
      <c r="C43" s="21">
        <v>0</v>
      </c>
      <c r="D43" s="21">
        <v>0</v>
      </c>
      <c r="E43" s="21">
        <v>0</v>
      </c>
      <c r="F43" s="21">
        <v>1</v>
      </c>
      <c r="G43" s="21">
        <v>0</v>
      </c>
      <c r="H43" s="21">
        <v>0</v>
      </c>
      <c r="I43" s="21">
        <v>0</v>
      </c>
      <c r="J43" s="21">
        <v>14</v>
      </c>
      <c r="K43" s="21">
        <v>26</v>
      </c>
      <c r="L43" s="21">
        <v>37</v>
      </c>
    </row>
    <row r="44" spans="1:12" ht="15.75" x14ac:dyDescent="0.25">
      <c r="A44" s="21" t="s">
        <v>82</v>
      </c>
      <c r="B44" s="21">
        <v>0</v>
      </c>
      <c r="C44" s="21">
        <v>0</v>
      </c>
      <c r="D44" s="21">
        <v>0</v>
      </c>
      <c r="E44" s="21">
        <v>0</v>
      </c>
      <c r="F44" s="21">
        <v>1</v>
      </c>
      <c r="G44" s="21">
        <v>0</v>
      </c>
      <c r="H44" s="21">
        <v>0</v>
      </c>
      <c r="I44" s="21">
        <v>0</v>
      </c>
      <c r="J44" s="21">
        <v>22</v>
      </c>
      <c r="K44" s="21">
        <v>23</v>
      </c>
      <c r="L44" s="21">
        <v>23</v>
      </c>
    </row>
    <row r="45" spans="1:12" ht="15.75" x14ac:dyDescent="0.25">
      <c r="A45" s="21" t="s">
        <v>83</v>
      </c>
      <c r="B45" s="21">
        <v>7</v>
      </c>
      <c r="C45" s="21">
        <v>0</v>
      </c>
      <c r="D45" s="21">
        <v>0</v>
      </c>
      <c r="E45" s="21">
        <v>0</v>
      </c>
      <c r="F45" s="21">
        <v>1</v>
      </c>
      <c r="G45" s="21">
        <v>0</v>
      </c>
      <c r="H45" s="21">
        <v>0</v>
      </c>
      <c r="I45" s="21">
        <v>0</v>
      </c>
      <c r="J45" s="21">
        <v>39</v>
      </c>
      <c r="K45" s="21">
        <v>47</v>
      </c>
      <c r="L45" s="21">
        <v>54</v>
      </c>
    </row>
    <row r="46" spans="1:12" ht="15.75" x14ac:dyDescent="0.25">
      <c r="A46" s="21" t="s">
        <v>84</v>
      </c>
      <c r="B46" s="21">
        <v>0</v>
      </c>
      <c r="C46" s="21">
        <v>0</v>
      </c>
      <c r="D46" s="21">
        <v>0</v>
      </c>
      <c r="E46" s="21">
        <v>0</v>
      </c>
      <c r="F46" s="21">
        <v>1</v>
      </c>
      <c r="G46" s="21">
        <v>0</v>
      </c>
      <c r="H46" s="21">
        <v>0</v>
      </c>
      <c r="I46" s="21">
        <v>0</v>
      </c>
      <c r="J46" s="21">
        <v>22</v>
      </c>
      <c r="K46" s="21">
        <v>23</v>
      </c>
      <c r="L46" s="21">
        <v>23</v>
      </c>
    </row>
    <row r="47" spans="1:12" ht="15.75" x14ac:dyDescent="0.25">
      <c r="A47" s="21" t="s">
        <v>85</v>
      </c>
      <c r="B47" s="21">
        <v>3</v>
      </c>
      <c r="C47" s="21">
        <v>0</v>
      </c>
      <c r="D47" s="21">
        <v>0</v>
      </c>
      <c r="E47" s="21">
        <v>0</v>
      </c>
      <c r="F47" s="21">
        <v>1</v>
      </c>
      <c r="G47" s="21">
        <v>0</v>
      </c>
      <c r="H47" s="21">
        <v>0</v>
      </c>
      <c r="I47" s="21">
        <v>0</v>
      </c>
      <c r="J47" s="21">
        <v>40</v>
      </c>
      <c r="K47" s="21">
        <v>44</v>
      </c>
      <c r="L47" s="21">
        <v>47</v>
      </c>
    </row>
    <row r="48" spans="1:12" ht="15.75" x14ac:dyDescent="0.25">
      <c r="A48" s="21" t="s">
        <v>86</v>
      </c>
      <c r="B48" s="21">
        <v>2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48</v>
      </c>
      <c r="K48" s="21">
        <v>50</v>
      </c>
      <c r="L48" s="21">
        <v>52</v>
      </c>
    </row>
    <row r="49" spans="1:12" ht="15.75" x14ac:dyDescent="0.25">
      <c r="A49" s="21" t="s">
        <v>87</v>
      </c>
      <c r="B49" s="21">
        <v>4</v>
      </c>
      <c r="C49" s="21">
        <v>0</v>
      </c>
      <c r="D49" s="21">
        <v>0</v>
      </c>
      <c r="E49" s="21">
        <v>0</v>
      </c>
      <c r="F49" s="21">
        <v>2</v>
      </c>
      <c r="G49" s="21">
        <v>2</v>
      </c>
      <c r="H49" s="21">
        <v>0</v>
      </c>
      <c r="I49" s="21">
        <v>1</v>
      </c>
      <c r="J49" s="21">
        <v>43</v>
      </c>
      <c r="K49" s="21">
        <v>49</v>
      </c>
      <c r="L49" s="21">
        <v>53</v>
      </c>
    </row>
    <row r="50" spans="1:12" ht="15.75" x14ac:dyDescent="0.25">
      <c r="A50" s="21" t="s">
        <v>88</v>
      </c>
      <c r="B50" s="21">
        <v>19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31</v>
      </c>
      <c r="K50" s="21">
        <v>50</v>
      </c>
      <c r="L50" s="21">
        <v>69</v>
      </c>
    </row>
    <row r="51" spans="1:12" ht="15.75" x14ac:dyDescent="0.25">
      <c r="A51" s="21" t="s">
        <v>89</v>
      </c>
      <c r="B51" s="21">
        <v>10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40</v>
      </c>
      <c r="K51" s="21">
        <v>50</v>
      </c>
      <c r="L51" s="21">
        <v>60</v>
      </c>
    </row>
    <row r="52" spans="1:12" ht="15.75" x14ac:dyDescent="0.25">
      <c r="A52" s="21" t="s">
        <v>90</v>
      </c>
      <c r="B52" s="21">
        <v>22</v>
      </c>
      <c r="C52" s="21">
        <v>0</v>
      </c>
      <c r="D52" s="21">
        <v>0</v>
      </c>
      <c r="E52" s="21">
        <v>0</v>
      </c>
      <c r="F52" s="21">
        <v>1</v>
      </c>
      <c r="G52" s="21">
        <v>0</v>
      </c>
      <c r="H52" s="21">
        <v>0</v>
      </c>
      <c r="I52" s="21">
        <v>0</v>
      </c>
      <c r="J52" s="21">
        <v>54</v>
      </c>
      <c r="K52" s="21">
        <v>77</v>
      </c>
      <c r="L52" s="21">
        <v>99</v>
      </c>
    </row>
    <row r="53" spans="1:12" ht="15.75" x14ac:dyDescent="0.25">
      <c r="A53" s="21" t="s">
        <v>91</v>
      </c>
      <c r="B53" s="21">
        <v>3</v>
      </c>
      <c r="C53" s="21">
        <v>1</v>
      </c>
      <c r="D53" s="21">
        <v>0</v>
      </c>
      <c r="E53" s="21">
        <v>0</v>
      </c>
      <c r="F53" s="21">
        <v>1</v>
      </c>
      <c r="G53" s="21">
        <v>1</v>
      </c>
      <c r="H53" s="21">
        <v>0</v>
      </c>
      <c r="I53" s="21">
        <v>0</v>
      </c>
      <c r="J53" s="21">
        <v>45</v>
      </c>
      <c r="K53" s="21">
        <v>48</v>
      </c>
      <c r="L53" s="21">
        <v>50</v>
      </c>
    </row>
    <row r="54" spans="1:12" ht="15.75" x14ac:dyDescent="0.25">
      <c r="A54" s="22" t="s">
        <v>92</v>
      </c>
      <c r="B54" s="24">
        <f>SUM(B2:B53)</f>
        <v>446</v>
      </c>
      <c r="C54" s="24">
        <f t="shared" ref="C54:L54" si="0">SUM(C2:C53)</f>
        <v>5</v>
      </c>
      <c r="D54" s="24">
        <f t="shared" si="0"/>
        <v>12</v>
      </c>
      <c r="E54" s="24">
        <f t="shared" si="0"/>
        <v>0</v>
      </c>
      <c r="F54" s="24">
        <f t="shared" si="0"/>
        <v>24</v>
      </c>
      <c r="G54" s="24">
        <f t="shared" si="0"/>
        <v>121</v>
      </c>
      <c r="H54" s="24">
        <f t="shared" si="0"/>
        <v>0</v>
      </c>
      <c r="I54" s="24">
        <f t="shared" si="0"/>
        <v>1</v>
      </c>
      <c r="J54" s="24">
        <f t="shared" si="0"/>
        <v>2158</v>
      </c>
      <c r="K54" s="24">
        <f t="shared" si="0"/>
        <v>2635</v>
      </c>
      <c r="L54" s="24">
        <f t="shared" si="0"/>
        <v>3088</v>
      </c>
    </row>
    <row r="55" spans="1:12" x14ac:dyDescent="0.25">
      <c r="A55" s="20"/>
      <c r="E55" s="25" t="s">
        <v>27</v>
      </c>
      <c r="F55" s="25">
        <f>G54</f>
        <v>121</v>
      </c>
      <c r="J55">
        <f>B54-C54</f>
        <v>441</v>
      </c>
    </row>
    <row r="56" spans="1:12" x14ac:dyDescent="0.25">
      <c r="E56" s="25" t="s">
        <v>28</v>
      </c>
      <c r="F56" s="25">
        <f>B54</f>
        <v>446</v>
      </c>
      <c r="J56">
        <f>D54-E54</f>
        <v>12</v>
      </c>
    </row>
    <row r="57" spans="1:12" x14ac:dyDescent="0.25">
      <c r="E57" s="25" t="s">
        <v>29</v>
      </c>
      <c r="F57" s="25">
        <v>11</v>
      </c>
      <c r="J57">
        <f>F63</f>
        <v>2635</v>
      </c>
    </row>
    <row r="58" spans="1:12" x14ac:dyDescent="0.25">
      <c r="E58" s="25" t="s">
        <v>30</v>
      </c>
      <c r="F58" s="25">
        <v>3</v>
      </c>
    </row>
    <row r="59" spans="1:12" x14ac:dyDescent="0.25">
      <c r="F59" s="23" t="s">
        <v>31</v>
      </c>
      <c r="J59" s="23" t="s">
        <v>31</v>
      </c>
    </row>
    <row r="60" spans="1:12" x14ac:dyDescent="0.25">
      <c r="F60">
        <f>SUM(F55:F59)</f>
        <v>581</v>
      </c>
      <c r="J60">
        <f>SUM(J55:J59)</f>
        <v>3088</v>
      </c>
    </row>
    <row r="61" spans="1:12" x14ac:dyDescent="0.25">
      <c r="E61" t="s">
        <v>33</v>
      </c>
      <c r="F61">
        <f>K54-F60</f>
        <v>2054</v>
      </c>
      <c r="J61" s="23" t="s">
        <v>32</v>
      </c>
    </row>
    <row r="62" spans="1:12" x14ac:dyDescent="0.25">
      <c r="F62" s="23" t="s">
        <v>31</v>
      </c>
      <c r="J62">
        <f>J60-L54</f>
        <v>0</v>
      </c>
    </row>
    <row r="63" spans="1:12" x14ac:dyDescent="0.25">
      <c r="F63">
        <f>F61+F60</f>
        <v>2635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5560-3111-494C-AEED-C729859A55D4}">
  <dimension ref="A1:L61"/>
  <sheetViews>
    <sheetView workbookViewId="0">
      <pane ySplit="1" topLeftCell="A50" activePane="bottomLeft" state="frozen"/>
      <selection pane="bottomLeft" activeCell="D53" sqref="D53:J62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21" t="s">
        <v>93</v>
      </c>
      <c r="B2" s="21">
        <v>12</v>
      </c>
      <c r="C2" s="21">
        <v>0</v>
      </c>
      <c r="D2" s="21">
        <v>0</v>
      </c>
      <c r="E2" s="21">
        <v>0</v>
      </c>
      <c r="F2" s="21">
        <v>0</v>
      </c>
      <c r="G2" s="21">
        <v>1</v>
      </c>
      <c r="H2" s="21">
        <v>0</v>
      </c>
      <c r="I2" s="21">
        <v>0</v>
      </c>
      <c r="J2" s="21">
        <v>38</v>
      </c>
      <c r="K2" s="21">
        <v>50</v>
      </c>
      <c r="L2" s="21">
        <v>62</v>
      </c>
    </row>
    <row r="3" spans="1:12" ht="15.75" x14ac:dyDescent="0.25">
      <c r="A3" s="21" t="s">
        <v>94</v>
      </c>
      <c r="B3" s="21">
        <v>11</v>
      </c>
      <c r="C3" s="21">
        <v>0</v>
      </c>
      <c r="D3" s="21">
        <v>4</v>
      </c>
      <c r="E3" s="21">
        <v>0</v>
      </c>
      <c r="F3" s="21">
        <v>0</v>
      </c>
      <c r="G3" s="21">
        <v>4</v>
      </c>
      <c r="H3" s="21">
        <v>0</v>
      </c>
      <c r="I3" s="21">
        <v>0</v>
      </c>
      <c r="J3" s="21">
        <v>35</v>
      </c>
      <c r="K3" s="21">
        <v>50</v>
      </c>
      <c r="L3" s="21">
        <v>65</v>
      </c>
    </row>
    <row r="4" spans="1:12" ht="15.75" x14ac:dyDescent="0.25">
      <c r="A4" s="21" t="s">
        <v>95</v>
      </c>
      <c r="B4" s="21">
        <v>18</v>
      </c>
      <c r="C4" s="21">
        <v>0</v>
      </c>
      <c r="D4" s="21">
        <v>4</v>
      </c>
      <c r="E4" s="21">
        <v>0</v>
      </c>
      <c r="F4" s="21">
        <v>0</v>
      </c>
      <c r="G4" s="21">
        <v>1</v>
      </c>
      <c r="H4" s="21">
        <v>0</v>
      </c>
      <c r="I4" s="21">
        <v>0</v>
      </c>
      <c r="J4" s="21">
        <v>28</v>
      </c>
      <c r="K4" s="21">
        <v>50</v>
      </c>
      <c r="L4" s="21">
        <v>72</v>
      </c>
    </row>
    <row r="5" spans="1:12" ht="15.75" x14ac:dyDescent="0.25">
      <c r="A5" s="21" t="s">
        <v>96</v>
      </c>
      <c r="B5" s="21">
        <v>12</v>
      </c>
      <c r="C5" s="21">
        <v>0</v>
      </c>
      <c r="D5" s="21">
        <v>0</v>
      </c>
      <c r="E5" s="21">
        <v>0</v>
      </c>
      <c r="F5" s="21">
        <v>1</v>
      </c>
      <c r="G5" s="21">
        <v>2</v>
      </c>
      <c r="H5" s="21">
        <v>0</v>
      </c>
      <c r="I5" s="21">
        <v>0</v>
      </c>
      <c r="J5" s="21">
        <v>48</v>
      </c>
      <c r="K5" s="21">
        <v>61</v>
      </c>
      <c r="L5" s="21">
        <v>73</v>
      </c>
    </row>
    <row r="6" spans="1:12" ht="15.75" x14ac:dyDescent="0.25">
      <c r="A6" s="21" t="s">
        <v>97</v>
      </c>
      <c r="B6" s="21">
        <v>8</v>
      </c>
      <c r="C6" s="21">
        <v>0</v>
      </c>
      <c r="D6" s="21">
        <v>0</v>
      </c>
      <c r="E6" s="21">
        <v>0</v>
      </c>
      <c r="F6" s="21">
        <v>0</v>
      </c>
      <c r="G6" s="21">
        <v>3</v>
      </c>
      <c r="H6" s="21">
        <v>0</v>
      </c>
      <c r="I6" s="21">
        <v>0</v>
      </c>
      <c r="J6" s="21">
        <v>42</v>
      </c>
      <c r="K6" s="21">
        <v>50</v>
      </c>
      <c r="L6" s="21">
        <v>58</v>
      </c>
    </row>
    <row r="7" spans="1:12" ht="15.75" x14ac:dyDescent="0.25">
      <c r="A7" s="21" t="s">
        <v>98</v>
      </c>
      <c r="B7" s="21">
        <v>22</v>
      </c>
      <c r="C7" s="21">
        <v>0</v>
      </c>
      <c r="D7" s="21">
        <v>2</v>
      </c>
      <c r="E7" s="21">
        <v>0</v>
      </c>
      <c r="F7" s="21">
        <v>0</v>
      </c>
      <c r="G7" s="21">
        <v>3</v>
      </c>
      <c r="H7" s="21">
        <v>0</v>
      </c>
      <c r="I7" s="21">
        <v>0</v>
      </c>
      <c r="J7" s="21">
        <v>26</v>
      </c>
      <c r="K7" s="21">
        <v>50</v>
      </c>
      <c r="L7" s="21">
        <v>74</v>
      </c>
    </row>
    <row r="8" spans="1:12" ht="15.75" x14ac:dyDescent="0.25">
      <c r="A8" s="21" t="s">
        <v>99</v>
      </c>
      <c r="B8" s="21">
        <v>9</v>
      </c>
      <c r="C8" s="21">
        <v>0</v>
      </c>
      <c r="D8" s="21">
        <v>2</v>
      </c>
      <c r="E8" s="21">
        <v>0</v>
      </c>
      <c r="F8" s="21">
        <v>1</v>
      </c>
      <c r="G8" s="21">
        <v>2</v>
      </c>
      <c r="H8" s="21">
        <v>0</v>
      </c>
      <c r="I8" s="21">
        <v>0</v>
      </c>
      <c r="J8" s="21">
        <v>30</v>
      </c>
      <c r="K8" s="21">
        <v>42</v>
      </c>
      <c r="L8" s="21">
        <v>53</v>
      </c>
    </row>
    <row r="9" spans="1:12" ht="15.75" x14ac:dyDescent="0.25">
      <c r="A9" s="21" t="s">
        <v>100</v>
      </c>
      <c r="B9" s="21">
        <v>13</v>
      </c>
      <c r="C9" s="21">
        <v>0</v>
      </c>
      <c r="D9" s="21">
        <v>0</v>
      </c>
      <c r="E9" s="21">
        <v>0</v>
      </c>
      <c r="F9" s="21">
        <v>0</v>
      </c>
      <c r="G9" s="21">
        <v>3</v>
      </c>
      <c r="H9" s="21">
        <v>0</v>
      </c>
      <c r="I9" s="21">
        <v>0</v>
      </c>
      <c r="J9" s="21">
        <v>37</v>
      </c>
      <c r="K9" s="21">
        <v>50</v>
      </c>
      <c r="L9" s="21">
        <v>63</v>
      </c>
    </row>
    <row r="10" spans="1:12" ht="15.75" x14ac:dyDescent="0.25">
      <c r="A10" s="21" t="s">
        <v>101</v>
      </c>
      <c r="B10" s="21">
        <v>22</v>
      </c>
      <c r="C10" s="21">
        <v>1</v>
      </c>
      <c r="D10" s="21">
        <v>2</v>
      </c>
      <c r="E10" s="21">
        <v>0</v>
      </c>
      <c r="F10" s="21">
        <v>1</v>
      </c>
      <c r="G10" s="21">
        <v>3</v>
      </c>
      <c r="H10" s="21">
        <v>0</v>
      </c>
      <c r="I10" s="21">
        <v>0</v>
      </c>
      <c r="J10" s="21">
        <v>26</v>
      </c>
      <c r="K10" s="21">
        <v>50</v>
      </c>
      <c r="L10" s="21">
        <v>73</v>
      </c>
    </row>
    <row r="11" spans="1:12" ht="15.75" x14ac:dyDescent="0.25">
      <c r="A11" s="21" t="s">
        <v>102</v>
      </c>
      <c r="B11" s="21">
        <v>8</v>
      </c>
      <c r="C11" s="21">
        <v>0</v>
      </c>
      <c r="D11" s="21">
        <v>0</v>
      </c>
      <c r="E11" s="21">
        <v>0</v>
      </c>
      <c r="F11" s="21">
        <v>0</v>
      </c>
      <c r="G11" s="21">
        <v>4</v>
      </c>
      <c r="H11" s="21">
        <v>0</v>
      </c>
      <c r="I11" s="21">
        <v>0</v>
      </c>
      <c r="J11" s="21">
        <v>42</v>
      </c>
      <c r="K11" s="21">
        <v>50</v>
      </c>
      <c r="L11" s="21">
        <v>58</v>
      </c>
    </row>
    <row r="12" spans="1:12" ht="15.75" x14ac:dyDescent="0.25">
      <c r="A12" s="21" t="s">
        <v>103</v>
      </c>
      <c r="B12" s="21">
        <v>7</v>
      </c>
      <c r="C12" s="21">
        <v>0</v>
      </c>
      <c r="D12" s="21">
        <v>0</v>
      </c>
      <c r="E12" s="21">
        <v>0</v>
      </c>
      <c r="F12" s="21">
        <v>0</v>
      </c>
      <c r="G12" s="21">
        <v>2</v>
      </c>
      <c r="H12" s="21">
        <v>0</v>
      </c>
      <c r="I12" s="21">
        <v>0</v>
      </c>
      <c r="J12" s="21">
        <v>43</v>
      </c>
      <c r="K12" s="21">
        <v>50</v>
      </c>
      <c r="L12" s="21">
        <v>57</v>
      </c>
    </row>
    <row r="13" spans="1:12" ht="15.75" x14ac:dyDescent="0.25">
      <c r="A13" s="21" t="s">
        <v>104</v>
      </c>
      <c r="B13" s="21">
        <v>7</v>
      </c>
      <c r="C13" s="21">
        <v>0</v>
      </c>
      <c r="D13" s="21">
        <v>0</v>
      </c>
      <c r="E13" s="21">
        <v>0</v>
      </c>
      <c r="F13" s="21">
        <v>1</v>
      </c>
      <c r="G13" s="21">
        <v>0</v>
      </c>
      <c r="H13" s="21">
        <v>0</v>
      </c>
      <c r="I13" s="21">
        <v>0</v>
      </c>
      <c r="J13" s="21">
        <v>25</v>
      </c>
      <c r="K13" s="21">
        <v>33</v>
      </c>
      <c r="L13" s="21">
        <v>40</v>
      </c>
    </row>
    <row r="14" spans="1:12" ht="15.75" x14ac:dyDescent="0.25">
      <c r="A14" s="21" t="s">
        <v>105</v>
      </c>
      <c r="B14" s="21">
        <v>14</v>
      </c>
      <c r="C14" s="21">
        <v>0</v>
      </c>
      <c r="D14" s="21">
        <v>0</v>
      </c>
      <c r="E14" s="21">
        <v>0</v>
      </c>
      <c r="F14" s="21">
        <v>0</v>
      </c>
      <c r="G14" s="21">
        <v>3</v>
      </c>
      <c r="H14" s="21">
        <v>0</v>
      </c>
      <c r="I14" s="21">
        <v>0</v>
      </c>
      <c r="J14" s="21">
        <v>36</v>
      </c>
      <c r="K14" s="21">
        <v>50</v>
      </c>
      <c r="L14" s="21">
        <v>64</v>
      </c>
    </row>
    <row r="15" spans="1:12" ht="15.75" x14ac:dyDescent="0.25">
      <c r="A15" s="21" t="s">
        <v>106</v>
      </c>
      <c r="B15" s="21">
        <v>9</v>
      </c>
      <c r="C15" s="21">
        <v>0</v>
      </c>
      <c r="D15" s="21">
        <v>0</v>
      </c>
      <c r="E15" s="21">
        <v>0</v>
      </c>
      <c r="F15" s="21">
        <v>0</v>
      </c>
      <c r="G15" s="21">
        <v>4</v>
      </c>
      <c r="H15" s="21">
        <v>0</v>
      </c>
      <c r="I15" s="21">
        <v>0</v>
      </c>
      <c r="J15" s="21">
        <v>41</v>
      </c>
      <c r="K15" s="21">
        <v>50</v>
      </c>
      <c r="L15" s="21">
        <v>59</v>
      </c>
    </row>
    <row r="16" spans="1:12" ht="15.75" x14ac:dyDescent="0.25">
      <c r="A16" s="21" t="s">
        <v>107</v>
      </c>
      <c r="B16" s="21">
        <v>16</v>
      </c>
      <c r="C16" s="21">
        <v>0</v>
      </c>
      <c r="D16" s="21">
        <v>0</v>
      </c>
      <c r="E16" s="21">
        <v>0</v>
      </c>
      <c r="F16" s="21">
        <v>0</v>
      </c>
      <c r="G16" s="21">
        <v>1</v>
      </c>
      <c r="H16" s="21">
        <v>0</v>
      </c>
      <c r="I16" s="21">
        <v>0</v>
      </c>
      <c r="J16" s="21">
        <v>34</v>
      </c>
      <c r="K16" s="21">
        <v>50</v>
      </c>
      <c r="L16" s="21">
        <v>66</v>
      </c>
    </row>
    <row r="17" spans="1:12" ht="15.75" x14ac:dyDescent="0.25">
      <c r="A17" s="21" t="s">
        <v>108</v>
      </c>
      <c r="B17" s="21">
        <v>7</v>
      </c>
      <c r="C17" s="21">
        <v>0</v>
      </c>
      <c r="D17" s="21">
        <v>0</v>
      </c>
      <c r="E17" s="21">
        <v>0</v>
      </c>
      <c r="F17" s="21">
        <v>0</v>
      </c>
      <c r="G17" s="21">
        <v>4</v>
      </c>
      <c r="H17" s="21">
        <v>0</v>
      </c>
      <c r="I17" s="21">
        <v>0</v>
      </c>
      <c r="J17" s="21">
        <v>43</v>
      </c>
      <c r="K17" s="21">
        <v>50</v>
      </c>
      <c r="L17" s="21">
        <v>57</v>
      </c>
    </row>
    <row r="18" spans="1:12" ht="15.75" x14ac:dyDescent="0.25">
      <c r="A18" s="21" t="s">
        <v>109</v>
      </c>
      <c r="B18" s="21">
        <v>17</v>
      </c>
      <c r="C18" s="21">
        <v>0</v>
      </c>
      <c r="D18" s="21">
        <v>1</v>
      </c>
      <c r="E18" s="21">
        <v>0</v>
      </c>
      <c r="F18" s="21">
        <v>0</v>
      </c>
      <c r="G18" s="21">
        <v>4</v>
      </c>
      <c r="H18" s="21">
        <v>0</v>
      </c>
      <c r="I18" s="21">
        <v>0</v>
      </c>
      <c r="J18" s="21">
        <v>32</v>
      </c>
      <c r="K18" s="21">
        <v>50</v>
      </c>
      <c r="L18" s="21">
        <v>68</v>
      </c>
    </row>
    <row r="19" spans="1:12" ht="15.75" x14ac:dyDescent="0.25">
      <c r="A19" s="21" t="s">
        <v>110</v>
      </c>
      <c r="B19" s="21">
        <v>17</v>
      </c>
      <c r="C19" s="21">
        <v>1</v>
      </c>
      <c r="D19" s="21">
        <v>1</v>
      </c>
      <c r="E19" s="21">
        <v>0</v>
      </c>
      <c r="F19" s="21">
        <v>1</v>
      </c>
      <c r="G19" s="21">
        <v>0</v>
      </c>
      <c r="H19" s="21">
        <v>0</v>
      </c>
      <c r="I19" s="21">
        <v>0</v>
      </c>
      <c r="J19" s="21">
        <v>13</v>
      </c>
      <c r="K19" s="21">
        <v>31</v>
      </c>
      <c r="L19" s="21">
        <v>48</v>
      </c>
    </row>
    <row r="20" spans="1:12" ht="15.75" x14ac:dyDescent="0.25">
      <c r="A20" s="21" t="s">
        <v>111</v>
      </c>
      <c r="B20" s="21">
        <v>12</v>
      </c>
      <c r="C20" s="21">
        <v>0</v>
      </c>
      <c r="D20" s="21">
        <v>0</v>
      </c>
      <c r="E20" s="21">
        <v>0</v>
      </c>
      <c r="F20" s="21">
        <v>0</v>
      </c>
      <c r="G20" s="21">
        <v>3</v>
      </c>
      <c r="H20" s="21">
        <v>0</v>
      </c>
      <c r="I20" s="21">
        <v>0</v>
      </c>
      <c r="J20" s="21">
        <v>38</v>
      </c>
      <c r="K20" s="21">
        <v>50</v>
      </c>
      <c r="L20" s="21">
        <v>62</v>
      </c>
    </row>
    <row r="21" spans="1:12" ht="15.75" x14ac:dyDescent="0.25">
      <c r="A21" s="21" t="s">
        <v>112</v>
      </c>
      <c r="B21" s="21">
        <v>15</v>
      </c>
      <c r="C21" s="21">
        <v>0</v>
      </c>
      <c r="D21" s="21">
        <v>0</v>
      </c>
      <c r="E21" s="21">
        <v>0</v>
      </c>
      <c r="F21" s="21">
        <v>0</v>
      </c>
      <c r="G21" s="21">
        <v>2</v>
      </c>
      <c r="H21" s="21">
        <v>0</v>
      </c>
      <c r="I21" s="21">
        <v>0</v>
      </c>
      <c r="J21" s="21">
        <v>35</v>
      </c>
      <c r="K21" s="21">
        <v>50</v>
      </c>
      <c r="L21" s="21">
        <v>65</v>
      </c>
    </row>
    <row r="22" spans="1:12" ht="15.75" x14ac:dyDescent="0.25">
      <c r="A22" s="21" t="s">
        <v>113</v>
      </c>
      <c r="B22" s="21">
        <v>13</v>
      </c>
      <c r="C22" s="21">
        <v>1</v>
      </c>
      <c r="D22" s="21">
        <v>0</v>
      </c>
      <c r="E22" s="21">
        <v>0</v>
      </c>
      <c r="F22" s="21">
        <v>1</v>
      </c>
      <c r="G22" s="21">
        <v>4</v>
      </c>
      <c r="H22" s="21">
        <v>0</v>
      </c>
      <c r="I22" s="21">
        <v>0</v>
      </c>
      <c r="J22" s="21">
        <v>36</v>
      </c>
      <c r="K22" s="21">
        <v>49</v>
      </c>
      <c r="L22" s="21">
        <v>61</v>
      </c>
    </row>
    <row r="23" spans="1:12" ht="15.75" x14ac:dyDescent="0.25">
      <c r="A23" s="21" t="s">
        <v>114</v>
      </c>
      <c r="B23" s="21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5</v>
      </c>
      <c r="H23" s="21">
        <v>0</v>
      </c>
      <c r="I23" s="21">
        <v>0</v>
      </c>
      <c r="J23" s="21">
        <v>37</v>
      </c>
      <c r="K23" s="21">
        <v>50</v>
      </c>
      <c r="L23" s="21">
        <v>63</v>
      </c>
    </row>
    <row r="24" spans="1:12" ht="15.75" x14ac:dyDescent="0.25">
      <c r="A24" s="21" t="s">
        <v>115</v>
      </c>
      <c r="B24" s="21">
        <v>12</v>
      </c>
      <c r="C24" s="21">
        <v>0</v>
      </c>
      <c r="D24" s="21">
        <v>0</v>
      </c>
      <c r="E24" s="21">
        <v>0</v>
      </c>
      <c r="F24" s="21">
        <v>0</v>
      </c>
      <c r="G24" s="21">
        <v>4</v>
      </c>
      <c r="H24" s="21">
        <v>0</v>
      </c>
      <c r="I24" s="21">
        <v>0</v>
      </c>
      <c r="J24" s="21">
        <v>38</v>
      </c>
      <c r="K24" s="21">
        <v>50</v>
      </c>
      <c r="L24" s="21">
        <v>62</v>
      </c>
    </row>
    <row r="25" spans="1:12" ht="15.75" x14ac:dyDescent="0.25">
      <c r="A25" s="21" t="s">
        <v>116</v>
      </c>
      <c r="B25" s="21">
        <v>6</v>
      </c>
      <c r="C25" s="21">
        <v>0</v>
      </c>
      <c r="D25" s="21">
        <v>0</v>
      </c>
      <c r="E25" s="21">
        <v>0</v>
      </c>
      <c r="F25" s="21">
        <v>0</v>
      </c>
      <c r="G25" s="21">
        <v>4</v>
      </c>
      <c r="H25" s="21">
        <v>0</v>
      </c>
      <c r="I25" s="21">
        <v>0</v>
      </c>
      <c r="J25" s="21">
        <v>44</v>
      </c>
      <c r="K25" s="21">
        <v>50</v>
      </c>
      <c r="L25" s="21">
        <v>56</v>
      </c>
    </row>
    <row r="26" spans="1:12" ht="15.75" x14ac:dyDescent="0.25">
      <c r="A26" s="21" t="s">
        <v>117</v>
      </c>
      <c r="B26" s="21">
        <v>5</v>
      </c>
      <c r="C26" s="21">
        <v>0</v>
      </c>
      <c r="D26" s="21">
        <v>0</v>
      </c>
      <c r="E26" s="21">
        <v>0</v>
      </c>
      <c r="F26" s="21">
        <v>0</v>
      </c>
      <c r="G26" s="21">
        <v>4</v>
      </c>
      <c r="H26" s="21">
        <v>0</v>
      </c>
      <c r="I26" s="21">
        <v>0</v>
      </c>
      <c r="J26" s="21">
        <v>45</v>
      </c>
      <c r="K26" s="21">
        <v>50</v>
      </c>
      <c r="L26" s="21">
        <v>55</v>
      </c>
    </row>
    <row r="27" spans="1:12" ht="15.75" x14ac:dyDescent="0.25">
      <c r="A27" s="21" t="s">
        <v>118</v>
      </c>
      <c r="B27" s="21">
        <v>9</v>
      </c>
      <c r="C27" s="21">
        <v>0</v>
      </c>
      <c r="D27" s="21">
        <v>0</v>
      </c>
      <c r="E27" s="21">
        <v>0</v>
      </c>
      <c r="F27" s="21">
        <v>1</v>
      </c>
      <c r="G27" s="21">
        <v>3</v>
      </c>
      <c r="H27" s="21">
        <v>0</v>
      </c>
      <c r="I27" s="21">
        <v>0</v>
      </c>
      <c r="J27" s="21">
        <v>65</v>
      </c>
      <c r="K27" s="21">
        <v>75</v>
      </c>
      <c r="L27" s="21">
        <v>84</v>
      </c>
    </row>
    <row r="28" spans="1:12" ht="15.75" x14ac:dyDescent="0.25">
      <c r="A28" s="21" t="s">
        <v>119</v>
      </c>
      <c r="B28" s="21">
        <v>7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43</v>
      </c>
      <c r="K28" s="21">
        <v>50</v>
      </c>
      <c r="L28" s="21">
        <v>57</v>
      </c>
    </row>
    <row r="29" spans="1:12" ht="15.75" x14ac:dyDescent="0.25">
      <c r="A29" s="21" t="s">
        <v>120</v>
      </c>
      <c r="B29" s="21">
        <v>7</v>
      </c>
      <c r="C29" s="21">
        <v>0</v>
      </c>
      <c r="D29" s="21">
        <v>1</v>
      </c>
      <c r="E29" s="21">
        <v>0</v>
      </c>
      <c r="F29" s="21">
        <v>0</v>
      </c>
      <c r="G29" s="21">
        <v>2</v>
      </c>
      <c r="H29" s="21">
        <v>0</v>
      </c>
      <c r="I29" s="21">
        <v>0</v>
      </c>
      <c r="J29" s="21">
        <v>42</v>
      </c>
      <c r="K29" s="21">
        <v>50</v>
      </c>
      <c r="L29" s="21">
        <v>58</v>
      </c>
    </row>
    <row r="30" spans="1:12" ht="15.75" x14ac:dyDescent="0.25">
      <c r="A30" s="21" t="s">
        <v>121</v>
      </c>
      <c r="B30" s="21">
        <v>5</v>
      </c>
      <c r="C30" s="21">
        <v>0</v>
      </c>
      <c r="D30" s="21">
        <v>0</v>
      </c>
      <c r="E30" s="21">
        <v>0</v>
      </c>
      <c r="F30" s="21">
        <v>0</v>
      </c>
      <c r="G30" s="21">
        <v>1</v>
      </c>
      <c r="H30" s="21">
        <v>0</v>
      </c>
      <c r="I30" s="21">
        <v>0</v>
      </c>
      <c r="J30" s="21">
        <v>45</v>
      </c>
      <c r="K30" s="21">
        <v>50</v>
      </c>
      <c r="L30" s="21">
        <v>55</v>
      </c>
    </row>
    <row r="31" spans="1:12" ht="15.75" x14ac:dyDescent="0.25">
      <c r="A31" s="21" t="s">
        <v>122</v>
      </c>
      <c r="B31" s="21">
        <v>8</v>
      </c>
      <c r="C31" s="21">
        <v>0</v>
      </c>
      <c r="D31" s="21">
        <v>1</v>
      </c>
      <c r="E31" s="21">
        <v>0</v>
      </c>
      <c r="F31" s="21">
        <v>0</v>
      </c>
      <c r="G31" s="21">
        <v>1</v>
      </c>
      <c r="H31" s="21">
        <v>0</v>
      </c>
      <c r="I31" s="21">
        <v>0</v>
      </c>
      <c r="J31" s="21">
        <v>41</v>
      </c>
      <c r="K31" s="21">
        <v>50</v>
      </c>
      <c r="L31" s="21">
        <v>59</v>
      </c>
    </row>
    <row r="32" spans="1:12" ht="15.75" x14ac:dyDescent="0.25">
      <c r="A32" s="21" t="s">
        <v>123</v>
      </c>
      <c r="B32" s="21">
        <v>5</v>
      </c>
      <c r="C32" s="21">
        <v>0</v>
      </c>
      <c r="D32" s="21">
        <v>1</v>
      </c>
      <c r="E32" s="21">
        <v>0</v>
      </c>
      <c r="F32" s="21">
        <v>0</v>
      </c>
      <c r="G32" s="21">
        <v>3</v>
      </c>
      <c r="H32" s="21">
        <v>0</v>
      </c>
      <c r="I32" s="21">
        <v>0</v>
      </c>
      <c r="J32" s="21">
        <v>44</v>
      </c>
      <c r="K32" s="21">
        <v>50</v>
      </c>
      <c r="L32" s="21">
        <v>56</v>
      </c>
    </row>
    <row r="33" spans="1:12" ht="15.75" x14ac:dyDescent="0.25">
      <c r="A33" s="21" t="s">
        <v>124</v>
      </c>
      <c r="B33" s="21">
        <v>6</v>
      </c>
      <c r="C33" s="21">
        <v>0</v>
      </c>
      <c r="D33" s="21">
        <v>1</v>
      </c>
      <c r="E33" s="21">
        <v>0</v>
      </c>
      <c r="F33" s="21">
        <v>0</v>
      </c>
      <c r="G33" s="21">
        <v>3</v>
      </c>
      <c r="H33" s="21">
        <v>0</v>
      </c>
      <c r="I33" s="21">
        <v>0</v>
      </c>
      <c r="J33" s="21">
        <v>43</v>
      </c>
      <c r="K33" s="21">
        <v>50</v>
      </c>
      <c r="L33" s="21">
        <v>57</v>
      </c>
    </row>
    <row r="34" spans="1:12" ht="15.75" x14ac:dyDescent="0.25">
      <c r="A34" s="21" t="s">
        <v>125</v>
      </c>
      <c r="B34" s="21">
        <v>7</v>
      </c>
      <c r="C34" s="21">
        <v>0</v>
      </c>
      <c r="D34" s="21">
        <v>1</v>
      </c>
      <c r="E34" s="21">
        <v>0</v>
      </c>
      <c r="F34" s="21">
        <v>1</v>
      </c>
      <c r="G34" s="21">
        <v>2</v>
      </c>
      <c r="H34" s="21">
        <v>0</v>
      </c>
      <c r="I34" s="21">
        <v>0</v>
      </c>
      <c r="J34" s="21">
        <v>42</v>
      </c>
      <c r="K34" s="21">
        <v>51</v>
      </c>
      <c r="L34" s="21">
        <v>59</v>
      </c>
    </row>
    <row r="35" spans="1:12" ht="15.75" x14ac:dyDescent="0.25">
      <c r="A35" s="21" t="s">
        <v>126</v>
      </c>
      <c r="B35" s="21">
        <v>8</v>
      </c>
      <c r="C35" s="21">
        <v>0</v>
      </c>
      <c r="D35" s="21">
        <v>3</v>
      </c>
      <c r="E35" s="21">
        <v>0</v>
      </c>
      <c r="F35" s="21">
        <v>0</v>
      </c>
      <c r="G35" s="21">
        <v>6</v>
      </c>
      <c r="H35" s="21">
        <v>0</v>
      </c>
      <c r="I35" s="21">
        <v>0</v>
      </c>
      <c r="J35" s="21">
        <v>39</v>
      </c>
      <c r="K35" s="21">
        <v>50</v>
      </c>
      <c r="L35" s="21">
        <v>61</v>
      </c>
    </row>
    <row r="36" spans="1:12" ht="15.75" x14ac:dyDescent="0.25">
      <c r="A36" s="21" t="s">
        <v>127</v>
      </c>
      <c r="B36" s="21">
        <v>9</v>
      </c>
      <c r="C36" s="21">
        <v>0</v>
      </c>
      <c r="D36" s="21">
        <v>3</v>
      </c>
      <c r="E36" s="21">
        <v>0</v>
      </c>
      <c r="F36" s="21">
        <v>0</v>
      </c>
      <c r="G36" s="21">
        <v>2</v>
      </c>
      <c r="H36" s="21">
        <v>0</v>
      </c>
      <c r="I36" s="21">
        <v>0</v>
      </c>
      <c r="J36" s="21">
        <v>38</v>
      </c>
      <c r="K36" s="21">
        <v>50</v>
      </c>
      <c r="L36" s="21">
        <v>62</v>
      </c>
    </row>
    <row r="37" spans="1:12" ht="15.75" x14ac:dyDescent="0.25">
      <c r="A37" s="21" t="s">
        <v>128</v>
      </c>
      <c r="B37" s="21">
        <v>12</v>
      </c>
      <c r="C37" s="21">
        <v>0</v>
      </c>
      <c r="D37" s="21">
        <v>0</v>
      </c>
      <c r="E37" s="21">
        <v>0</v>
      </c>
      <c r="F37" s="21">
        <v>1</v>
      </c>
      <c r="G37" s="21">
        <v>0</v>
      </c>
      <c r="H37" s="21">
        <v>0</v>
      </c>
      <c r="I37" s="21">
        <v>0</v>
      </c>
      <c r="J37" s="21">
        <v>42</v>
      </c>
      <c r="K37" s="21">
        <v>55</v>
      </c>
      <c r="L37" s="21">
        <v>67</v>
      </c>
    </row>
    <row r="38" spans="1:12" ht="15.75" x14ac:dyDescent="0.25">
      <c r="A38" s="21" t="s">
        <v>129</v>
      </c>
      <c r="B38" s="21">
        <v>7</v>
      </c>
      <c r="C38" s="21">
        <v>0</v>
      </c>
      <c r="D38" s="21">
        <v>0</v>
      </c>
      <c r="E38" s="21">
        <v>0</v>
      </c>
      <c r="F38" s="21">
        <v>0</v>
      </c>
      <c r="G38" s="21">
        <v>4</v>
      </c>
      <c r="H38" s="21">
        <v>0</v>
      </c>
      <c r="I38" s="21">
        <v>0</v>
      </c>
      <c r="J38" s="21">
        <v>43</v>
      </c>
      <c r="K38" s="21">
        <v>50</v>
      </c>
      <c r="L38" s="21">
        <v>57</v>
      </c>
    </row>
    <row r="39" spans="1:12" ht="15.75" x14ac:dyDescent="0.25">
      <c r="A39" s="21" t="s">
        <v>130</v>
      </c>
      <c r="B39" s="21">
        <v>8</v>
      </c>
      <c r="C39" s="21">
        <v>0</v>
      </c>
      <c r="D39" s="21">
        <v>0</v>
      </c>
      <c r="E39" s="21">
        <v>0</v>
      </c>
      <c r="F39" s="21">
        <v>0</v>
      </c>
      <c r="G39" s="21">
        <v>1</v>
      </c>
      <c r="H39" s="21">
        <v>0</v>
      </c>
      <c r="I39" s="21">
        <v>0</v>
      </c>
      <c r="J39" s="21">
        <v>42</v>
      </c>
      <c r="K39" s="21">
        <v>50</v>
      </c>
      <c r="L39" s="21">
        <v>58</v>
      </c>
    </row>
    <row r="40" spans="1:12" ht="15.75" x14ac:dyDescent="0.25">
      <c r="A40" s="21" t="s">
        <v>131</v>
      </c>
      <c r="B40" s="21">
        <v>8</v>
      </c>
      <c r="C40" s="21">
        <v>0</v>
      </c>
      <c r="D40" s="21">
        <v>0</v>
      </c>
      <c r="E40" s="21">
        <v>0</v>
      </c>
      <c r="F40" s="21">
        <v>0</v>
      </c>
      <c r="G40" s="21">
        <v>3</v>
      </c>
      <c r="H40" s="21">
        <v>0</v>
      </c>
      <c r="I40" s="21">
        <v>0</v>
      </c>
      <c r="J40" s="21">
        <v>42</v>
      </c>
      <c r="K40" s="21">
        <v>50</v>
      </c>
      <c r="L40" s="21">
        <v>58</v>
      </c>
    </row>
    <row r="41" spans="1:12" ht="15.75" x14ac:dyDescent="0.25">
      <c r="A41" s="21" t="s">
        <v>132</v>
      </c>
      <c r="B41" s="21">
        <v>6</v>
      </c>
      <c r="C41" s="21">
        <v>1</v>
      </c>
      <c r="D41" s="21">
        <v>0</v>
      </c>
      <c r="E41" s="21">
        <v>0</v>
      </c>
      <c r="F41" s="21">
        <v>1</v>
      </c>
      <c r="G41" s="21">
        <v>4</v>
      </c>
      <c r="H41" s="21">
        <v>0</v>
      </c>
      <c r="I41" s="21">
        <v>0</v>
      </c>
      <c r="J41" s="21">
        <v>48</v>
      </c>
      <c r="K41" s="21">
        <v>54</v>
      </c>
      <c r="L41" s="21">
        <v>59</v>
      </c>
    </row>
    <row r="42" spans="1:12" ht="15.75" x14ac:dyDescent="0.25">
      <c r="A42" s="21" t="s">
        <v>133</v>
      </c>
      <c r="B42" s="21">
        <v>19</v>
      </c>
      <c r="C42" s="21">
        <v>0</v>
      </c>
      <c r="D42" s="21">
        <v>0</v>
      </c>
      <c r="E42" s="21">
        <v>0</v>
      </c>
      <c r="F42" s="21">
        <v>1</v>
      </c>
      <c r="G42" s="21">
        <v>0</v>
      </c>
      <c r="H42" s="21">
        <v>0</v>
      </c>
      <c r="I42" s="21">
        <v>0</v>
      </c>
      <c r="J42" s="21">
        <v>51</v>
      </c>
      <c r="K42" s="21">
        <v>71</v>
      </c>
      <c r="L42" s="21">
        <v>90</v>
      </c>
    </row>
    <row r="43" spans="1:12" ht="15.75" x14ac:dyDescent="0.25">
      <c r="A43" s="21" t="s">
        <v>134</v>
      </c>
      <c r="B43" s="21">
        <v>12</v>
      </c>
      <c r="C43" s="21">
        <v>0</v>
      </c>
      <c r="D43" s="21">
        <v>0</v>
      </c>
      <c r="E43" s="21">
        <v>0</v>
      </c>
      <c r="F43" s="21">
        <v>1</v>
      </c>
      <c r="G43" s="21">
        <v>0</v>
      </c>
      <c r="H43" s="21">
        <v>0</v>
      </c>
      <c r="I43" s="21">
        <v>0</v>
      </c>
      <c r="J43" s="21">
        <v>37</v>
      </c>
      <c r="K43" s="21">
        <v>50</v>
      </c>
      <c r="L43" s="21">
        <v>62</v>
      </c>
    </row>
    <row r="44" spans="1:12" ht="15.75" x14ac:dyDescent="0.25">
      <c r="A44" s="21" t="s">
        <v>135</v>
      </c>
      <c r="B44" s="21">
        <v>8</v>
      </c>
      <c r="C44" s="21">
        <v>0</v>
      </c>
      <c r="D44" s="21">
        <v>0</v>
      </c>
      <c r="E44" s="21">
        <v>0</v>
      </c>
      <c r="F44" s="21">
        <v>1</v>
      </c>
      <c r="G44" s="21">
        <v>0</v>
      </c>
      <c r="H44" s="21">
        <v>0</v>
      </c>
      <c r="I44" s="21">
        <v>0</v>
      </c>
      <c r="J44" s="21">
        <v>17</v>
      </c>
      <c r="K44" s="21">
        <v>26</v>
      </c>
      <c r="L44" s="21">
        <v>34</v>
      </c>
    </row>
    <row r="45" spans="1:12" ht="15.75" x14ac:dyDescent="0.25">
      <c r="A45" s="21" t="s">
        <v>136</v>
      </c>
      <c r="B45" s="21">
        <v>12</v>
      </c>
      <c r="C45" s="21">
        <v>0</v>
      </c>
      <c r="D45" s="21">
        <v>0</v>
      </c>
      <c r="E45" s="21">
        <v>0</v>
      </c>
      <c r="F45" s="21">
        <v>1</v>
      </c>
      <c r="G45" s="21">
        <v>0</v>
      </c>
      <c r="H45" s="21">
        <v>0</v>
      </c>
      <c r="I45" s="21">
        <v>0</v>
      </c>
      <c r="J45" s="21">
        <v>35</v>
      </c>
      <c r="K45" s="21">
        <v>48</v>
      </c>
      <c r="L45" s="21">
        <v>60</v>
      </c>
    </row>
    <row r="46" spans="1:12" ht="15.75" x14ac:dyDescent="0.25">
      <c r="A46" s="21" t="s">
        <v>137</v>
      </c>
      <c r="B46" s="21">
        <v>4</v>
      </c>
      <c r="C46" s="21">
        <v>0</v>
      </c>
      <c r="D46" s="21">
        <v>0</v>
      </c>
      <c r="E46" s="21">
        <v>0</v>
      </c>
      <c r="F46" s="21">
        <v>1</v>
      </c>
      <c r="G46" s="21">
        <v>0</v>
      </c>
      <c r="H46" s="21">
        <v>0</v>
      </c>
      <c r="I46" s="21">
        <v>0</v>
      </c>
      <c r="J46" s="21">
        <v>11</v>
      </c>
      <c r="K46" s="21">
        <v>16</v>
      </c>
      <c r="L46" s="21">
        <v>20</v>
      </c>
    </row>
    <row r="47" spans="1:12" ht="15.75" x14ac:dyDescent="0.25">
      <c r="A47" s="21" t="s">
        <v>138</v>
      </c>
      <c r="B47" s="21">
        <v>4</v>
      </c>
      <c r="C47" s="21">
        <v>0</v>
      </c>
      <c r="D47" s="21">
        <v>0</v>
      </c>
      <c r="E47" s="21">
        <v>0</v>
      </c>
      <c r="F47" s="21">
        <v>1</v>
      </c>
      <c r="G47" s="21">
        <v>0</v>
      </c>
      <c r="H47" s="21">
        <v>0</v>
      </c>
      <c r="I47" s="21">
        <v>0</v>
      </c>
      <c r="J47" s="21">
        <v>9</v>
      </c>
      <c r="K47" s="21">
        <v>14</v>
      </c>
      <c r="L47" s="21">
        <v>18</v>
      </c>
    </row>
    <row r="48" spans="1:12" ht="15.75" x14ac:dyDescent="0.25">
      <c r="A48" s="21" t="s">
        <v>139</v>
      </c>
      <c r="B48" s="21">
        <v>1</v>
      </c>
      <c r="C48" s="21">
        <v>0</v>
      </c>
      <c r="D48" s="21">
        <v>0</v>
      </c>
      <c r="E48" s="21">
        <v>0</v>
      </c>
      <c r="F48" s="21">
        <v>1</v>
      </c>
      <c r="G48" s="21">
        <v>0</v>
      </c>
      <c r="H48" s="21">
        <v>0</v>
      </c>
      <c r="I48" s="21">
        <v>0</v>
      </c>
      <c r="J48" s="21">
        <v>20</v>
      </c>
      <c r="K48" s="21">
        <v>22</v>
      </c>
      <c r="L48" s="21">
        <v>23</v>
      </c>
    </row>
    <row r="49" spans="1:12" ht="15.75" x14ac:dyDescent="0.25">
      <c r="A49" s="21" t="s">
        <v>140</v>
      </c>
      <c r="B49" s="21">
        <v>0</v>
      </c>
      <c r="C49" s="21">
        <v>0</v>
      </c>
      <c r="D49" s="21">
        <v>0</v>
      </c>
      <c r="E49" s="21">
        <v>0</v>
      </c>
      <c r="F49" s="21">
        <v>1</v>
      </c>
      <c r="G49" s="21">
        <v>0</v>
      </c>
      <c r="H49" s="21">
        <v>0</v>
      </c>
      <c r="I49" s="21">
        <v>0</v>
      </c>
      <c r="J49" s="21">
        <v>11</v>
      </c>
      <c r="K49" s="21">
        <v>12</v>
      </c>
      <c r="L49" s="21">
        <v>12</v>
      </c>
    </row>
    <row r="50" spans="1:12" ht="15.75" x14ac:dyDescent="0.25">
      <c r="A50" s="21" t="s">
        <v>141</v>
      </c>
      <c r="B50" s="21">
        <v>6</v>
      </c>
      <c r="C50" s="21">
        <v>0</v>
      </c>
      <c r="D50" s="21">
        <v>0</v>
      </c>
      <c r="E50" s="21">
        <v>0</v>
      </c>
      <c r="F50" s="21">
        <v>1</v>
      </c>
      <c r="G50" s="21">
        <v>0</v>
      </c>
      <c r="H50" s="21">
        <v>0</v>
      </c>
      <c r="I50" s="21">
        <v>0</v>
      </c>
      <c r="J50" s="21">
        <v>25</v>
      </c>
      <c r="K50" s="21">
        <v>32</v>
      </c>
      <c r="L50" s="21">
        <v>38</v>
      </c>
    </row>
    <row r="51" spans="1:12" ht="15.75" x14ac:dyDescent="0.25">
      <c r="A51" s="21" t="s">
        <v>142</v>
      </c>
      <c r="B51" s="21">
        <v>9</v>
      </c>
      <c r="C51" s="21">
        <v>0</v>
      </c>
      <c r="D51" s="21">
        <v>0</v>
      </c>
      <c r="E51" s="21">
        <v>0</v>
      </c>
      <c r="F51" s="21">
        <v>1</v>
      </c>
      <c r="G51" s="21">
        <v>0</v>
      </c>
      <c r="H51" s="21">
        <v>0</v>
      </c>
      <c r="I51" s="21">
        <v>0</v>
      </c>
      <c r="J51" s="21">
        <v>28</v>
      </c>
      <c r="K51" s="21">
        <v>38</v>
      </c>
      <c r="L51" s="21">
        <v>47</v>
      </c>
    </row>
    <row r="52" spans="1:12" ht="15.75" x14ac:dyDescent="0.25">
      <c r="A52" s="22" t="s">
        <v>143</v>
      </c>
      <c r="B52" s="24">
        <f>SUM(B2:B51)</f>
        <v>492</v>
      </c>
      <c r="C52" s="24">
        <f t="shared" ref="C52:L52" si="0">SUM(C2:C51)</f>
        <v>4</v>
      </c>
      <c r="D52" s="24">
        <f t="shared" si="0"/>
        <v>27</v>
      </c>
      <c r="E52" s="24">
        <f t="shared" si="0"/>
        <v>0</v>
      </c>
      <c r="F52" s="24">
        <f t="shared" si="0"/>
        <v>20</v>
      </c>
      <c r="G52" s="24">
        <f t="shared" si="0"/>
        <v>105</v>
      </c>
      <c r="H52" s="24">
        <f t="shared" si="0"/>
        <v>0</v>
      </c>
      <c r="I52" s="24">
        <f t="shared" si="0"/>
        <v>0</v>
      </c>
      <c r="J52" s="24">
        <f t="shared" si="0"/>
        <v>1795</v>
      </c>
      <c r="K52" s="24">
        <f t="shared" si="0"/>
        <v>2330</v>
      </c>
      <c r="L52" s="24">
        <f t="shared" si="0"/>
        <v>2845</v>
      </c>
    </row>
    <row r="53" spans="1:12" x14ac:dyDescent="0.25">
      <c r="E53" s="25" t="s">
        <v>27</v>
      </c>
      <c r="F53" s="25">
        <f>G52</f>
        <v>105</v>
      </c>
      <c r="J53">
        <f>B52-C52</f>
        <v>488</v>
      </c>
    </row>
    <row r="54" spans="1:12" x14ac:dyDescent="0.25">
      <c r="E54" s="25" t="s">
        <v>28</v>
      </c>
      <c r="F54" s="25">
        <f>B52</f>
        <v>492</v>
      </c>
      <c r="J54">
        <f>D52-E52</f>
        <v>27</v>
      </c>
    </row>
    <row r="55" spans="1:12" x14ac:dyDescent="0.25">
      <c r="E55" s="25" t="s">
        <v>29</v>
      </c>
      <c r="F55" s="25">
        <v>25</v>
      </c>
      <c r="J55">
        <f>F61</f>
        <v>2330</v>
      </c>
    </row>
    <row r="56" spans="1:12" x14ac:dyDescent="0.25">
      <c r="E56" s="25" t="s">
        <v>30</v>
      </c>
      <c r="F56" s="25">
        <v>2</v>
      </c>
    </row>
    <row r="57" spans="1:12" x14ac:dyDescent="0.25">
      <c r="F57" s="23" t="s">
        <v>31</v>
      </c>
      <c r="J57" s="23" t="s">
        <v>31</v>
      </c>
    </row>
    <row r="58" spans="1:12" x14ac:dyDescent="0.25">
      <c r="F58">
        <f>SUM(F53:F57)</f>
        <v>624</v>
      </c>
      <c r="J58">
        <f>SUM(J53:J57)</f>
        <v>2845</v>
      </c>
    </row>
    <row r="59" spans="1:12" x14ac:dyDescent="0.25">
      <c r="E59" t="s">
        <v>33</v>
      </c>
      <c r="F59">
        <f>K52-F58</f>
        <v>1706</v>
      </c>
      <c r="J59" s="23" t="s">
        <v>32</v>
      </c>
    </row>
    <row r="60" spans="1:12" x14ac:dyDescent="0.25">
      <c r="F60" s="23" t="s">
        <v>31</v>
      </c>
      <c r="J60">
        <f>J58-L52</f>
        <v>0</v>
      </c>
    </row>
    <row r="61" spans="1:12" x14ac:dyDescent="0.25">
      <c r="F61">
        <f>F59+F58</f>
        <v>2330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A96A-DC13-412E-A625-399CF21DC8FF}">
  <dimension ref="A1:L53"/>
  <sheetViews>
    <sheetView workbookViewId="0">
      <pane ySplit="1" topLeftCell="A41" activePane="bottomLeft" state="frozen"/>
      <selection pane="bottomLeft" activeCell="D45" sqref="D45:K5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21" t="s">
        <v>144</v>
      </c>
      <c r="B2" s="21">
        <v>11</v>
      </c>
      <c r="C2" s="21">
        <v>0</v>
      </c>
      <c r="D2" s="21">
        <v>0</v>
      </c>
      <c r="E2" s="21">
        <v>0</v>
      </c>
      <c r="F2" s="21">
        <v>0</v>
      </c>
      <c r="G2" s="21">
        <v>1</v>
      </c>
      <c r="H2" s="21">
        <v>0</v>
      </c>
      <c r="I2" s="21">
        <v>0</v>
      </c>
      <c r="J2" s="21">
        <v>39</v>
      </c>
      <c r="K2" s="21">
        <v>50</v>
      </c>
      <c r="L2" s="21">
        <v>61</v>
      </c>
    </row>
    <row r="3" spans="1:12" ht="15.75" x14ac:dyDescent="0.25">
      <c r="A3" s="21" t="s">
        <v>145</v>
      </c>
      <c r="B3" s="21">
        <v>10</v>
      </c>
      <c r="C3" s="21">
        <v>0</v>
      </c>
      <c r="D3" s="21">
        <v>1</v>
      </c>
      <c r="E3" s="21">
        <v>0</v>
      </c>
      <c r="F3" s="21">
        <v>0</v>
      </c>
      <c r="G3" s="21">
        <v>2</v>
      </c>
      <c r="H3" s="21">
        <v>0</v>
      </c>
      <c r="I3" s="21">
        <v>0</v>
      </c>
      <c r="J3" s="21">
        <v>39</v>
      </c>
      <c r="K3" s="21">
        <v>50</v>
      </c>
      <c r="L3" s="21">
        <v>61</v>
      </c>
    </row>
    <row r="4" spans="1:12" ht="15.75" x14ac:dyDescent="0.25">
      <c r="A4" s="21" t="s">
        <v>146</v>
      </c>
      <c r="B4" s="21">
        <v>8</v>
      </c>
      <c r="C4" s="21">
        <v>0</v>
      </c>
      <c r="D4" s="21">
        <v>0</v>
      </c>
      <c r="E4" s="21">
        <v>0</v>
      </c>
      <c r="F4" s="21">
        <v>0</v>
      </c>
      <c r="G4" s="21">
        <v>1</v>
      </c>
      <c r="H4" s="21">
        <v>0</v>
      </c>
      <c r="I4" s="21">
        <v>0</v>
      </c>
      <c r="J4" s="21">
        <v>42</v>
      </c>
      <c r="K4" s="21">
        <v>50</v>
      </c>
      <c r="L4" s="21">
        <v>58</v>
      </c>
    </row>
    <row r="5" spans="1:12" ht="15.75" x14ac:dyDescent="0.25">
      <c r="A5" s="21" t="s">
        <v>147</v>
      </c>
      <c r="B5" s="21">
        <v>11</v>
      </c>
      <c r="C5" s="21">
        <v>1</v>
      </c>
      <c r="D5" s="21">
        <v>0</v>
      </c>
      <c r="E5" s="21">
        <v>0</v>
      </c>
      <c r="F5" s="21">
        <v>1</v>
      </c>
      <c r="G5" s="21">
        <v>2</v>
      </c>
      <c r="H5" s="21">
        <v>0</v>
      </c>
      <c r="I5" s="21">
        <v>0</v>
      </c>
      <c r="J5" s="21">
        <v>40</v>
      </c>
      <c r="K5" s="21">
        <v>51</v>
      </c>
      <c r="L5" s="21">
        <v>61</v>
      </c>
    </row>
    <row r="6" spans="1:12" ht="15.75" x14ac:dyDescent="0.25">
      <c r="A6" s="21" t="s">
        <v>148</v>
      </c>
      <c r="B6" s="21">
        <v>7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43</v>
      </c>
      <c r="K6" s="21">
        <v>50</v>
      </c>
      <c r="L6" s="21">
        <v>57</v>
      </c>
    </row>
    <row r="7" spans="1:12" ht="15.75" x14ac:dyDescent="0.25">
      <c r="A7" s="21" t="s">
        <v>149</v>
      </c>
      <c r="B7" s="21">
        <v>6</v>
      </c>
      <c r="C7" s="21">
        <v>0</v>
      </c>
      <c r="D7" s="21">
        <v>0</v>
      </c>
      <c r="E7" s="21">
        <v>0</v>
      </c>
      <c r="F7" s="21">
        <v>1</v>
      </c>
      <c r="G7" s="21">
        <v>0</v>
      </c>
      <c r="H7" s="21">
        <v>0</v>
      </c>
      <c r="I7" s="21">
        <v>0</v>
      </c>
      <c r="J7" s="21">
        <v>34</v>
      </c>
      <c r="K7" s="21">
        <v>41</v>
      </c>
      <c r="L7" s="21">
        <v>47</v>
      </c>
    </row>
    <row r="8" spans="1:12" ht="15.75" x14ac:dyDescent="0.25">
      <c r="A8" s="21" t="s">
        <v>150</v>
      </c>
      <c r="B8" s="21">
        <v>13</v>
      </c>
      <c r="C8" s="21">
        <v>0</v>
      </c>
      <c r="D8" s="21">
        <v>0</v>
      </c>
      <c r="E8" s="21">
        <v>0</v>
      </c>
      <c r="F8" s="21">
        <v>0</v>
      </c>
      <c r="G8" s="21">
        <v>1</v>
      </c>
      <c r="H8" s="21">
        <v>0</v>
      </c>
      <c r="I8" s="21">
        <v>0</v>
      </c>
      <c r="J8" s="21">
        <v>37</v>
      </c>
      <c r="K8" s="21">
        <v>50</v>
      </c>
      <c r="L8" s="21">
        <v>63</v>
      </c>
    </row>
    <row r="9" spans="1:12" ht="15.75" x14ac:dyDescent="0.25">
      <c r="A9" s="21" t="s">
        <v>151</v>
      </c>
      <c r="B9" s="21">
        <v>14</v>
      </c>
      <c r="C9" s="21">
        <v>0</v>
      </c>
      <c r="D9" s="21">
        <v>0</v>
      </c>
      <c r="E9" s="21">
        <v>0</v>
      </c>
      <c r="F9" s="21">
        <v>1</v>
      </c>
      <c r="G9" s="21">
        <v>3</v>
      </c>
      <c r="H9" s="21">
        <v>0</v>
      </c>
      <c r="I9" s="21">
        <v>0</v>
      </c>
      <c r="J9" s="21">
        <v>28</v>
      </c>
      <c r="K9" s="21">
        <v>43</v>
      </c>
      <c r="L9" s="21">
        <v>57</v>
      </c>
    </row>
    <row r="10" spans="1:12" ht="15.75" x14ac:dyDescent="0.25">
      <c r="A10" s="21" t="s">
        <v>152</v>
      </c>
      <c r="B10" s="21">
        <v>4</v>
      </c>
      <c r="C10" s="21">
        <v>0</v>
      </c>
      <c r="D10" s="21">
        <v>0</v>
      </c>
      <c r="E10" s="21">
        <v>0</v>
      </c>
      <c r="F10" s="21">
        <v>0</v>
      </c>
      <c r="G10" s="21">
        <v>1</v>
      </c>
      <c r="H10" s="21">
        <v>0</v>
      </c>
      <c r="I10" s="21">
        <v>0</v>
      </c>
      <c r="J10" s="21">
        <v>46</v>
      </c>
      <c r="K10" s="21">
        <v>50</v>
      </c>
      <c r="L10" s="21">
        <v>54</v>
      </c>
    </row>
    <row r="11" spans="1:12" ht="15.75" x14ac:dyDescent="0.25">
      <c r="A11" s="21" t="s">
        <v>153</v>
      </c>
      <c r="B11" s="21">
        <v>6</v>
      </c>
      <c r="C11" s="21">
        <v>1</v>
      </c>
      <c r="D11" s="21">
        <v>0</v>
      </c>
      <c r="E11" s="21">
        <v>0</v>
      </c>
      <c r="F11" s="21">
        <v>1</v>
      </c>
      <c r="G11" s="21">
        <v>2</v>
      </c>
      <c r="H11" s="21">
        <v>0</v>
      </c>
      <c r="I11" s="21">
        <v>0</v>
      </c>
      <c r="J11" s="21">
        <v>28</v>
      </c>
      <c r="K11" s="21">
        <v>34</v>
      </c>
      <c r="L11" s="21">
        <v>39</v>
      </c>
    </row>
    <row r="12" spans="1:12" ht="15.75" x14ac:dyDescent="0.25">
      <c r="A12" s="21" t="s">
        <v>154</v>
      </c>
      <c r="B12" s="21">
        <v>8</v>
      </c>
      <c r="C12" s="21">
        <v>0</v>
      </c>
      <c r="D12" s="21">
        <v>0</v>
      </c>
      <c r="E12" s="21">
        <v>0</v>
      </c>
      <c r="F12" s="21">
        <v>0</v>
      </c>
      <c r="G12" s="21">
        <v>5</v>
      </c>
      <c r="H12" s="21">
        <v>0</v>
      </c>
      <c r="I12" s="21">
        <v>0</v>
      </c>
      <c r="J12" s="21">
        <v>42</v>
      </c>
      <c r="K12" s="21">
        <v>50</v>
      </c>
      <c r="L12" s="21">
        <v>58</v>
      </c>
    </row>
    <row r="13" spans="1:12" ht="15.75" x14ac:dyDescent="0.25">
      <c r="A13" s="21" t="s">
        <v>155</v>
      </c>
      <c r="B13" s="21">
        <v>6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44</v>
      </c>
      <c r="K13" s="21">
        <v>50</v>
      </c>
      <c r="L13" s="21">
        <v>56</v>
      </c>
    </row>
    <row r="14" spans="1:12" ht="15.75" x14ac:dyDescent="0.25">
      <c r="A14" s="21" t="s">
        <v>156</v>
      </c>
      <c r="B14" s="21">
        <v>17</v>
      </c>
      <c r="C14" s="21">
        <v>1</v>
      </c>
      <c r="D14" s="21">
        <v>5</v>
      </c>
      <c r="E14" s="21">
        <v>0</v>
      </c>
      <c r="F14" s="21">
        <v>1</v>
      </c>
      <c r="G14" s="21">
        <v>4</v>
      </c>
      <c r="H14" s="21">
        <v>0</v>
      </c>
      <c r="I14" s="21">
        <v>0</v>
      </c>
      <c r="J14" s="21">
        <v>59</v>
      </c>
      <c r="K14" s="21">
        <v>81</v>
      </c>
      <c r="L14" s="21">
        <v>102</v>
      </c>
    </row>
    <row r="15" spans="1:12" ht="15.75" x14ac:dyDescent="0.25">
      <c r="A15" s="21" t="s">
        <v>157</v>
      </c>
      <c r="B15" s="21">
        <v>8</v>
      </c>
      <c r="C15" s="21">
        <v>0</v>
      </c>
      <c r="D15" s="21">
        <v>0</v>
      </c>
      <c r="E15" s="21">
        <v>0</v>
      </c>
      <c r="F15" s="21">
        <v>0</v>
      </c>
      <c r="G15" s="21">
        <v>3</v>
      </c>
      <c r="H15" s="21">
        <v>0</v>
      </c>
      <c r="I15" s="21">
        <v>0</v>
      </c>
      <c r="J15" s="21">
        <v>42</v>
      </c>
      <c r="K15" s="21">
        <v>50</v>
      </c>
      <c r="L15" s="21">
        <v>58</v>
      </c>
    </row>
    <row r="16" spans="1:12" ht="15.75" x14ac:dyDescent="0.25">
      <c r="A16" s="21" t="s">
        <v>158</v>
      </c>
      <c r="B16" s="21">
        <v>8</v>
      </c>
      <c r="C16" s="21">
        <v>1</v>
      </c>
      <c r="D16" s="21">
        <v>0</v>
      </c>
      <c r="E16" s="21">
        <v>0</v>
      </c>
      <c r="F16" s="21">
        <v>1</v>
      </c>
      <c r="G16" s="21">
        <v>4</v>
      </c>
      <c r="H16" s="21">
        <v>0</v>
      </c>
      <c r="I16" s="21">
        <v>0</v>
      </c>
      <c r="J16" s="21">
        <v>43</v>
      </c>
      <c r="K16" s="21">
        <v>51</v>
      </c>
      <c r="L16" s="21">
        <v>58</v>
      </c>
    </row>
    <row r="17" spans="1:12" ht="15.75" x14ac:dyDescent="0.25">
      <c r="A17" s="21" t="s">
        <v>159</v>
      </c>
      <c r="B17" s="21">
        <v>11</v>
      </c>
      <c r="C17" s="21">
        <v>0</v>
      </c>
      <c r="D17" s="21">
        <v>0</v>
      </c>
      <c r="E17" s="21">
        <v>0</v>
      </c>
      <c r="F17" s="21">
        <v>0</v>
      </c>
      <c r="G17" s="21">
        <v>4</v>
      </c>
      <c r="H17" s="21">
        <v>0</v>
      </c>
      <c r="I17" s="21">
        <v>0</v>
      </c>
      <c r="J17" s="21">
        <v>39</v>
      </c>
      <c r="K17" s="21">
        <v>50</v>
      </c>
      <c r="L17" s="21">
        <v>61</v>
      </c>
    </row>
    <row r="18" spans="1:12" ht="15.75" x14ac:dyDescent="0.25">
      <c r="A18" s="21" t="s">
        <v>160</v>
      </c>
      <c r="B18" s="21">
        <v>15</v>
      </c>
      <c r="C18" s="21">
        <v>0</v>
      </c>
      <c r="D18" s="21">
        <v>0</v>
      </c>
      <c r="E18" s="21">
        <v>0</v>
      </c>
      <c r="F18" s="21">
        <v>0</v>
      </c>
      <c r="G18" s="21">
        <v>2</v>
      </c>
      <c r="H18" s="21">
        <v>0</v>
      </c>
      <c r="I18" s="21">
        <v>0</v>
      </c>
      <c r="J18" s="21">
        <v>35</v>
      </c>
      <c r="K18" s="21">
        <v>50</v>
      </c>
      <c r="L18" s="21">
        <v>65</v>
      </c>
    </row>
    <row r="19" spans="1:12" ht="15.75" x14ac:dyDescent="0.25">
      <c r="A19" s="21" t="s">
        <v>161</v>
      </c>
      <c r="B19" s="21">
        <v>6</v>
      </c>
      <c r="C19" s="21">
        <v>0</v>
      </c>
      <c r="D19" s="21">
        <v>4</v>
      </c>
      <c r="E19" s="21">
        <v>0</v>
      </c>
      <c r="F19" s="21">
        <v>0</v>
      </c>
      <c r="G19" s="21">
        <v>1</v>
      </c>
      <c r="H19" s="21">
        <v>0</v>
      </c>
      <c r="I19" s="21">
        <v>0</v>
      </c>
      <c r="J19" s="21">
        <v>40</v>
      </c>
      <c r="K19" s="21">
        <v>50</v>
      </c>
      <c r="L19" s="21">
        <v>60</v>
      </c>
    </row>
    <row r="20" spans="1:12" ht="15.75" x14ac:dyDescent="0.25">
      <c r="A20" s="21" t="s">
        <v>162</v>
      </c>
      <c r="B20" s="21">
        <v>15</v>
      </c>
      <c r="C20" s="21">
        <v>1</v>
      </c>
      <c r="D20" s="21">
        <v>1</v>
      </c>
      <c r="E20" s="21">
        <v>0</v>
      </c>
      <c r="F20" s="21">
        <v>1</v>
      </c>
      <c r="G20" s="21">
        <v>3</v>
      </c>
      <c r="H20" s="21">
        <v>0</v>
      </c>
      <c r="I20" s="21">
        <v>0</v>
      </c>
      <c r="J20" s="21">
        <v>36</v>
      </c>
      <c r="K20" s="21">
        <v>52</v>
      </c>
      <c r="L20" s="21">
        <v>67</v>
      </c>
    </row>
    <row r="21" spans="1:12" ht="15.75" x14ac:dyDescent="0.25">
      <c r="A21" s="21" t="s">
        <v>163</v>
      </c>
      <c r="B21" s="21">
        <v>10</v>
      </c>
      <c r="C21" s="21">
        <v>0</v>
      </c>
      <c r="D21" s="21">
        <v>1</v>
      </c>
      <c r="E21" s="21">
        <v>0</v>
      </c>
      <c r="F21" s="21">
        <v>0</v>
      </c>
      <c r="G21" s="21">
        <v>3</v>
      </c>
      <c r="H21" s="21">
        <v>0</v>
      </c>
      <c r="I21" s="21">
        <v>0</v>
      </c>
      <c r="J21" s="21">
        <v>39</v>
      </c>
      <c r="K21" s="21">
        <v>50</v>
      </c>
      <c r="L21" s="21">
        <v>61</v>
      </c>
    </row>
    <row r="22" spans="1:12" ht="15.75" x14ac:dyDescent="0.25">
      <c r="A22" s="21" t="s">
        <v>164</v>
      </c>
      <c r="B22" s="21">
        <v>11</v>
      </c>
      <c r="C22" s="21">
        <v>1</v>
      </c>
      <c r="D22" s="21">
        <v>0</v>
      </c>
      <c r="E22" s="21">
        <v>0</v>
      </c>
      <c r="F22" s="21">
        <v>1</v>
      </c>
      <c r="G22" s="21">
        <v>2</v>
      </c>
      <c r="H22" s="21">
        <v>0</v>
      </c>
      <c r="I22" s="21">
        <v>0</v>
      </c>
      <c r="J22" s="21">
        <v>26</v>
      </c>
      <c r="K22" s="21">
        <v>37</v>
      </c>
      <c r="L22" s="21">
        <v>47</v>
      </c>
    </row>
    <row r="23" spans="1:12" ht="15.75" x14ac:dyDescent="0.25">
      <c r="A23" s="21" t="s">
        <v>165</v>
      </c>
      <c r="B23" s="21">
        <v>4</v>
      </c>
      <c r="C23" s="21">
        <v>0</v>
      </c>
      <c r="D23" s="21">
        <v>0</v>
      </c>
      <c r="E23" s="21">
        <v>0</v>
      </c>
      <c r="F23" s="21">
        <v>0</v>
      </c>
      <c r="G23" s="21">
        <v>3</v>
      </c>
      <c r="H23" s="21">
        <v>0</v>
      </c>
      <c r="I23" s="21">
        <v>0</v>
      </c>
      <c r="J23" s="21">
        <v>46</v>
      </c>
      <c r="K23" s="21">
        <v>50</v>
      </c>
      <c r="L23" s="21">
        <v>54</v>
      </c>
    </row>
    <row r="24" spans="1:12" ht="15.75" x14ac:dyDescent="0.25">
      <c r="A24" s="21" t="s">
        <v>166</v>
      </c>
      <c r="B24" s="21">
        <v>9</v>
      </c>
      <c r="C24" s="21">
        <v>0</v>
      </c>
      <c r="D24" s="21">
        <v>2</v>
      </c>
      <c r="E24" s="21">
        <v>0</v>
      </c>
      <c r="F24" s="21">
        <v>0</v>
      </c>
      <c r="G24" s="21">
        <v>2</v>
      </c>
      <c r="H24" s="21">
        <v>0</v>
      </c>
      <c r="I24" s="21">
        <v>0</v>
      </c>
      <c r="J24" s="21">
        <v>39</v>
      </c>
      <c r="K24" s="21">
        <v>50</v>
      </c>
      <c r="L24" s="21">
        <v>61</v>
      </c>
    </row>
    <row r="25" spans="1:12" ht="15.75" x14ac:dyDescent="0.25">
      <c r="A25" s="21" t="s">
        <v>167</v>
      </c>
      <c r="B25" s="21">
        <v>16</v>
      </c>
      <c r="C25" s="21">
        <v>1</v>
      </c>
      <c r="D25" s="21">
        <v>5</v>
      </c>
      <c r="E25" s="21">
        <v>0</v>
      </c>
      <c r="F25" s="21">
        <v>1</v>
      </c>
      <c r="G25" s="21">
        <v>2</v>
      </c>
      <c r="H25" s="21">
        <v>0</v>
      </c>
      <c r="I25" s="21">
        <v>0</v>
      </c>
      <c r="J25" s="21">
        <v>52</v>
      </c>
      <c r="K25" s="21">
        <v>73</v>
      </c>
      <c r="L25" s="21">
        <v>93</v>
      </c>
    </row>
    <row r="26" spans="1:12" ht="15.75" x14ac:dyDescent="0.25">
      <c r="A26" s="21" t="s">
        <v>168</v>
      </c>
      <c r="B26" s="21">
        <v>8</v>
      </c>
      <c r="C26" s="21">
        <v>0</v>
      </c>
      <c r="D26" s="21">
        <v>0</v>
      </c>
      <c r="E26" s="21">
        <v>0</v>
      </c>
      <c r="F26" s="21">
        <v>0</v>
      </c>
      <c r="G26" s="21">
        <v>4</v>
      </c>
      <c r="H26" s="21">
        <v>0</v>
      </c>
      <c r="I26" s="21">
        <v>0</v>
      </c>
      <c r="J26" s="21">
        <v>42</v>
      </c>
      <c r="K26" s="21">
        <v>50</v>
      </c>
      <c r="L26" s="21">
        <v>58</v>
      </c>
    </row>
    <row r="27" spans="1:12" ht="15.75" x14ac:dyDescent="0.25">
      <c r="A27" s="21" t="s">
        <v>169</v>
      </c>
      <c r="B27" s="21">
        <v>13</v>
      </c>
      <c r="C27" s="21">
        <v>0</v>
      </c>
      <c r="D27" s="21">
        <v>0</v>
      </c>
      <c r="E27" s="21">
        <v>0</v>
      </c>
      <c r="F27" s="21">
        <v>0</v>
      </c>
      <c r="G27" s="21">
        <v>5</v>
      </c>
      <c r="H27" s="21">
        <v>0</v>
      </c>
      <c r="I27" s="21">
        <v>0</v>
      </c>
      <c r="J27" s="21">
        <v>37</v>
      </c>
      <c r="K27" s="21">
        <v>50</v>
      </c>
      <c r="L27" s="21">
        <v>63</v>
      </c>
    </row>
    <row r="28" spans="1:12" ht="15.75" x14ac:dyDescent="0.25">
      <c r="A28" s="21" t="s">
        <v>170</v>
      </c>
      <c r="B28" s="21">
        <v>8</v>
      </c>
      <c r="C28" s="21">
        <v>0</v>
      </c>
      <c r="D28" s="21">
        <v>2</v>
      </c>
      <c r="E28" s="21">
        <v>0</v>
      </c>
      <c r="F28" s="21">
        <v>0</v>
      </c>
      <c r="G28" s="21">
        <v>1</v>
      </c>
      <c r="H28" s="21">
        <v>0</v>
      </c>
      <c r="I28" s="21">
        <v>0</v>
      </c>
      <c r="J28" s="21">
        <v>40</v>
      </c>
      <c r="K28" s="21">
        <v>50</v>
      </c>
      <c r="L28" s="21">
        <v>60</v>
      </c>
    </row>
    <row r="29" spans="1:12" ht="15.75" x14ac:dyDescent="0.25">
      <c r="A29" s="21" t="s">
        <v>171</v>
      </c>
      <c r="B29" s="21">
        <v>8</v>
      </c>
      <c r="C29" s="21">
        <v>0</v>
      </c>
      <c r="D29" s="21">
        <v>1</v>
      </c>
      <c r="E29" s="21">
        <v>0</v>
      </c>
      <c r="F29" s="21">
        <v>0</v>
      </c>
      <c r="G29" s="21">
        <v>7</v>
      </c>
      <c r="H29" s="21">
        <v>0</v>
      </c>
      <c r="I29" s="21">
        <v>0</v>
      </c>
      <c r="J29" s="21">
        <v>41</v>
      </c>
      <c r="K29" s="21">
        <v>50</v>
      </c>
      <c r="L29" s="21">
        <v>59</v>
      </c>
    </row>
    <row r="30" spans="1:12" ht="15.75" x14ac:dyDescent="0.25">
      <c r="A30" s="21" t="s">
        <v>172</v>
      </c>
      <c r="B30" s="21">
        <v>15</v>
      </c>
      <c r="C30" s="21">
        <v>1</v>
      </c>
      <c r="D30" s="21">
        <v>1</v>
      </c>
      <c r="E30" s="21">
        <v>0</v>
      </c>
      <c r="F30" s="21">
        <v>1</v>
      </c>
      <c r="G30" s="21">
        <v>5</v>
      </c>
      <c r="H30" s="21">
        <v>0</v>
      </c>
      <c r="I30" s="21">
        <v>0</v>
      </c>
      <c r="J30" s="21">
        <v>55</v>
      </c>
      <c r="K30" s="21">
        <v>71</v>
      </c>
      <c r="L30" s="21">
        <v>86</v>
      </c>
    </row>
    <row r="31" spans="1:12" ht="15.75" x14ac:dyDescent="0.25">
      <c r="A31" s="21" t="s">
        <v>173</v>
      </c>
      <c r="B31" s="21">
        <v>5</v>
      </c>
      <c r="C31" s="21">
        <v>1</v>
      </c>
      <c r="D31" s="21">
        <v>0</v>
      </c>
      <c r="E31" s="21">
        <v>0</v>
      </c>
      <c r="F31" s="21">
        <v>6</v>
      </c>
      <c r="G31" s="21">
        <v>5</v>
      </c>
      <c r="H31" s="21">
        <v>0</v>
      </c>
      <c r="I31" s="21">
        <v>0</v>
      </c>
      <c r="J31" s="21">
        <v>40</v>
      </c>
      <c r="K31" s="21">
        <v>50</v>
      </c>
      <c r="L31" s="21">
        <v>54</v>
      </c>
    </row>
    <row r="32" spans="1:12" ht="15.75" x14ac:dyDescent="0.25">
      <c r="A32" s="21" t="s">
        <v>174</v>
      </c>
      <c r="B32" s="21">
        <v>15</v>
      </c>
      <c r="C32" s="21">
        <v>1</v>
      </c>
      <c r="D32" s="21">
        <v>0</v>
      </c>
      <c r="E32" s="21">
        <v>0</v>
      </c>
      <c r="F32" s="21">
        <v>6</v>
      </c>
      <c r="G32" s="21">
        <v>6</v>
      </c>
      <c r="H32" s="21">
        <v>0</v>
      </c>
      <c r="I32" s="21">
        <v>0</v>
      </c>
      <c r="J32" s="21">
        <v>30</v>
      </c>
      <c r="K32" s="21">
        <v>50</v>
      </c>
      <c r="L32" s="21">
        <v>64</v>
      </c>
    </row>
    <row r="33" spans="1:12" ht="15.75" x14ac:dyDescent="0.25">
      <c r="A33" s="21" t="s">
        <v>175</v>
      </c>
      <c r="B33" s="21">
        <v>5</v>
      </c>
      <c r="C33" s="21">
        <v>0</v>
      </c>
      <c r="D33" s="21">
        <v>0</v>
      </c>
      <c r="E33" s="21">
        <v>0</v>
      </c>
      <c r="F33" s="21">
        <v>4</v>
      </c>
      <c r="G33" s="21">
        <v>5</v>
      </c>
      <c r="H33" s="21">
        <v>0</v>
      </c>
      <c r="I33" s="21">
        <v>0</v>
      </c>
      <c r="J33" s="21">
        <v>23</v>
      </c>
      <c r="K33" s="21">
        <v>32</v>
      </c>
      <c r="L33" s="21">
        <v>37</v>
      </c>
    </row>
    <row r="34" spans="1:12" ht="15.75" x14ac:dyDescent="0.25">
      <c r="A34" s="21" t="s">
        <v>176</v>
      </c>
      <c r="B34" s="21">
        <v>3</v>
      </c>
      <c r="C34" s="21">
        <v>0</v>
      </c>
      <c r="D34" s="21">
        <v>0</v>
      </c>
      <c r="E34" s="21">
        <v>0</v>
      </c>
      <c r="F34" s="21">
        <v>1</v>
      </c>
      <c r="G34" s="21">
        <v>0</v>
      </c>
      <c r="H34" s="21">
        <v>0</v>
      </c>
      <c r="I34" s="21">
        <v>0</v>
      </c>
      <c r="J34" s="21">
        <v>50</v>
      </c>
      <c r="K34" s="21">
        <v>54</v>
      </c>
      <c r="L34" s="21">
        <v>57</v>
      </c>
    </row>
    <row r="35" spans="1:12" ht="15.75" x14ac:dyDescent="0.25">
      <c r="A35" s="21" t="s">
        <v>177</v>
      </c>
      <c r="B35" s="21">
        <v>8</v>
      </c>
      <c r="C35" s="21">
        <v>2</v>
      </c>
      <c r="D35" s="21">
        <v>2</v>
      </c>
      <c r="E35" s="21">
        <v>1</v>
      </c>
      <c r="F35" s="21">
        <v>6</v>
      </c>
      <c r="G35" s="21">
        <v>13</v>
      </c>
      <c r="H35" s="21">
        <v>0</v>
      </c>
      <c r="I35" s="21">
        <v>0</v>
      </c>
      <c r="J35" s="21">
        <v>55</v>
      </c>
      <c r="K35" s="21">
        <v>68</v>
      </c>
      <c r="L35" s="21">
        <v>75</v>
      </c>
    </row>
    <row r="36" spans="1:12" ht="15.75" x14ac:dyDescent="0.25">
      <c r="A36" s="21" t="s">
        <v>178</v>
      </c>
      <c r="B36" s="21">
        <v>2</v>
      </c>
      <c r="C36" s="21">
        <v>0</v>
      </c>
      <c r="D36" s="21">
        <v>0</v>
      </c>
      <c r="E36" s="21">
        <v>0</v>
      </c>
      <c r="F36" s="21">
        <v>1</v>
      </c>
      <c r="G36" s="21">
        <v>1</v>
      </c>
      <c r="H36" s="21">
        <v>0</v>
      </c>
      <c r="I36" s="21">
        <v>0</v>
      </c>
      <c r="J36" s="21">
        <v>48</v>
      </c>
      <c r="K36" s="21">
        <v>51</v>
      </c>
      <c r="L36" s="21">
        <v>53</v>
      </c>
    </row>
    <row r="37" spans="1:12" ht="15.75" x14ac:dyDescent="0.25">
      <c r="A37" s="21" t="s">
        <v>179</v>
      </c>
      <c r="B37" s="21">
        <v>9</v>
      </c>
      <c r="C37" s="21">
        <v>0</v>
      </c>
      <c r="D37" s="21">
        <v>0</v>
      </c>
      <c r="E37" s="21">
        <v>0</v>
      </c>
      <c r="F37" s="21">
        <v>1</v>
      </c>
      <c r="G37" s="21">
        <v>0</v>
      </c>
      <c r="H37" s="21">
        <v>0</v>
      </c>
      <c r="I37" s="21">
        <v>0</v>
      </c>
      <c r="J37" s="21">
        <v>50</v>
      </c>
      <c r="K37" s="21">
        <v>60</v>
      </c>
      <c r="L37" s="21">
        <v>69</v>
      </c>
    </row>
    <row r="38" spans="1:12" ht="15.75" x14ac:dyDescent="0.25">
      <c r="A38" s="21" t="s">
        <v>180</v>
      </c>
      <c r="B38" s="21">
        <v>5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45</v>
      </c>
      <c r="K38" s="21">
        <v>50</v>
      </c>
      <c r="L38" s="21">
        <v>55</v>
      </c>
    </row>
    <row r="39" spans="1:12" ht="15.75" x14ac:dyDescent="0.25">
      <c r="A39" s="21" t="s">
        <v>181</v>
      </c>
      <c r="B39" s="21">
        <v>13</v>
      </c>
      <c r="C39" s="21">
        <v>0</v>
      </c>
      <c r="D39" s="21">
        <v>0</v>
      </c>
      <c r="E39" s="21">
        <v>0</v>
      </c>
      <c r="F39" s="21">
        <v>1</v>
      </c>
      <c r="G39" s="21">
        <v>0</v>
      </c>
      <c r="H39" s="21">
        <v>0</v>
      </c>
      <c r="I39" s="21">
        <v>0</v>
      </c>
      <c r="J39" s="21">
        <v>42</v>
      </c>
      <c r="K39" s="21">
        <v>56</v>
      </c>
      <c r="L39" s="21">
        <v>69</v>
      </c>
    </row>
    <row r="40" spans="1:12" ht="15.75" x14ac:dyDescent="0.25">
      <c r="A40" s="21" t="s">
        <v>182</v>
      </c>
      <c r="B40" s="21">
        <v>18</v>
      </c>
      <c r="C40" s="21">
        <v>0</v>
      </c>
      <c r="D40" s="21">
        <v>0</v>
      </c>
      <c r="E40" s="21">
        <v>0</v>
      </c>
      <c r="F40" s="21">
        <v>1</v>
      </c>
      <c r="G40" s="21">
        <v>0</v>
      </c>
      <c r="H40" s="21">
        <v>0</v>
      </c>
      <c r="I40" s="21">
        <v>0</v>
      </c>
      <c r="J40" s="21">
        <v>33</v>
      </c>
      <c r="K40" s="21">
        <v>52</v>
      </c>
      <c r="L40" s="21">
        <v>70</v>
      </c>
    </row>
    <row r="41" spans="1:12" ht="15.75" x14ac:dyDescent="0.25">
      <c r="A41" s="21" t="s">
        <v>183</v>
      </c>
      <c r="B41" s="21">
        <v>6</v>
      </c>
      <c r="C41" s="21">
        <v>0</v>
      </c>
      <c r="D41" s="21">
        <v>0</v>
      </c>
      <c r="E41" s="21">
        <v>0</v>
      </c>
      <c r="F41" s="21">
        <v>1</v>
      </c>
      <c r="G41" s="21">
        <v>0</v>
      </c>
      <c r="H41" s="21">
        <v>0</v>
      </c>
      <c r="I41" s="21">
        <v>0</v>
      </c>
      <c r="J41" s="21">
        <v>39</v>
      </c>
      <c r="K41" s="21">
        <v>46</v>
      </c>
      <c r="L41" s="21">
        <v>52</v>
      </c>
    </row>
    <row r="42" spans="1:12" ht="15.75" x14ac:dyDescent="0.25">
      <c r="A42" s="21" t="s">
        <v>184</v>
      </c>
      <c r="B42" s="21">
        <v>2</v>
      </c>
      <c r="C42" s="21">
        <v>0</v>
      </c>
      <c r="D42" s="21">
        <v>0</v>
      </c>
      <c r="E42" s="21">
        <v>0</v>
      </c>
      <c r="F42" s="21">
        <v>1</v>
      </c>
      <c r="G42" s="21">
        <v>0</v>
      </c>
      <c r="H42" s="21">
        <v>0</v>
      </c>
      <c r="I42" s="21">
        <v>0</v>
      </c>
      <c r="J42" s="21">
        <v>21</v>
      </c>
      <c r="K42" s="21">
        <v>24</v>
      </c>
      <c r="L42" s="21">
        <v>26</v>
      </c>
    </row>
    <row r="43" spans="1:12" ht="15.75" x14ac:dyDescent="0.25">
      <c r="A43" s="21" t="s">
        <v>185</v>
      </c>
      <c r="B43" s="21">
        <v>10</v>
      </c>
      <c r="C43" s="21">
        <v>0</v>
      </c>
      <c r="D43" s="21">
        <v>0</v>
      </c>
      <c r="E43" s="21">
        <v>0</v>
      </c>
      <c r="F43" s="21">
        <v>1</v>
      </c>
      <c r="G43" s="21">
        <v>0</v>
      </c>
      <c r="H43" s="21">
        <v>0</v>
      </c>
      <c r="I43" s="21">
        <v>0</v>
      </c>
      <c r="J43" s="21">
        <v>35</v>
      </c>
      <c r="K43" s="21">
        <v>46</v>
      </c>
      <c r="L43" s="21">
        <v>56</v>
      </c>
    </row>
    <row r="44" spans="1:12" ht="15.75" x14ac:dyDescent="0.25">
      <c r="A44" s="22" t="s">
        <v>186</v>
      </c>
      <c r="B44" s="24">
        <f>SUM(B2:B43)</f>
        <v>387</v>
      </c>
      <c r="C44" s="24">
        <f t="shared" ref="C44:L44" si="0">SUM(C2:C43)</f>
        <v>12</v>
      </c>
      <c r="D44" s="24">
        <f t="shared" si="0"/>
        <v>25</v>
      </c>
      <c r="E44" s="24">
        <f t="shared" si="0"/>
        <v>1</v>
      </c>
      <c r="F44" s="24">
        <f t="shared" si="0"/>
        <v>40</v>
      </c>
      <c r="G44" s="24">
        <f t="shared" si="0"/>
        <v>103</v>
      </c>
      <c r="H44" s="24">
        <f t="shared" si="0"/>
        <v>0</v>
      </c>
      <c r="I44" s="24">
        <f t="shared" si="0"/>
        <v>0</v>
      </c>
      <c r="J44" s="24">
        <f t="shared" si="0"/>
        <v>1684</v>
      </c>
      <c r="K44" s="24">
        <f t="shared" si="0"/>
        <v>2123</v>
      </c>
      <c r="L44" s="24">
        <f t="shared" si="0"/>
        <v>2522</v>
      </c>
    </row>
    <row r="45" spans="1:12" x14ac:dyDescent="0.25">
      <c r="E45" s="25" t="s">
        <v>27</v>
      </c>
      <c r="F45" s="25">
        <f>G44</f>
        <v>103</v>
      </c>
      <c r="J45">
        <f>B44-C44</f>
        <v>375</v>
      </c>
    </row>
    <row r="46" spans="1:12" x14ac:dyDescent="0.25">
      <c r="E46" s="25" t="s">
        <v>28</v>
      </c>
      <c r="F46" s="25">
        <f>B44</f>
        <v>387</v>
      </c>
      <c r="J46">
        <f>D44-E44</f>
        <v>24</v>
      </c>
    </row>
    <row r="47" spans="1:12" x14ac:dyDescent="0.25">
      <c r="E47" s="25" t="s">
        <v>29</v>
      </c>
      <c r="F47" s="25">
        <v>21</v>
      </c>
      <c r="J47">
        <f>F53</f>
        <v>2123</v>
      </c>
    </row>
    <row r="48" spans="1:12" x14ac:dyDescent="0.25">
      <c r="E48" s="25" t="s">
        <v>30</v>
      </c>
      <c r="F48" s="25">
        <v>4</v>
      </c>
    </row>
    <row r="49" spans="5:10" x14ac:dyDescent="0.25">
      <c r="F49" s="23" t="s">
        <v>31</v>
      </c>
      <c r="J49" s="23" t="s">
        <v>31</v>
      </c>
    </row>
    <row r="50" spans="5:10" x14ac:dyDescent="0.25">
      <c r="F50">
        <f>SUM(F45:F49)</f>
        <v>515</v>
      </c>
      <c r="J50">
        <f>SUM(J45:J49)</f>
        <v>2522</v>
      </c>
    </row>
    <row r="51" spans="5:10" x14ac:dyDescent="0.25">
      <c r="E51" t="s">
        <v>33</v>
      </c>
      <c r="F51">
        <f>K44-F50</f>
        <v>1608</v>
      </c>
      <c r="J51" s="23" t="s">
        <v>32</v>
      </c>
    </row>
    <row r="52" spans="5:10" x14ac:dyDescent="0.25">
      <c r="F52" s="23" t="s">
        <v>31</v>
      </c>
      <c r="J52">
        <f>J50-L44</f>
        <v>0</v>
      </c>
    </row>
    <row r="53" spans="5:10" x14ac:dyDescent="0.25">
      <c r="F53">
        <f>F51+F50</f>
        <v>2123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909C-BC93-461F-AFAC-454F999D36C1}">
  <dimension ref="A1:L64"/>
  <sheetViews>
    <sheetView workbookViewId="0">
      <pane ySplit="1" topLeftCell="A54" activePane="bottomLeft" state="frozen"/>
      <selection pane="bottomLeft" activeCell="E56" sqref="E56:J6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21" t="s">
        <v>187</v>
      </c>
      <c r="B2" s="21">
        <v>6</v>
      </c>
      <c r="C2" s="21">
        <v>0</v>
      </c>
      <c r="D2" s="21">
        <v>0</v>
      </c>
      <c r="E2" s="21">
        <v>0</v>
      </c>
      <c r="F2" s="21">
        <v>0</v>
      </c>
      <c r="G2" s="21">
        <v>1</v>
      </c>
      <c r="H2" s="21">
        <v>0</v>
      </c>
      <c r="I2" s="21">
        <v>0</v>
      </c>
      <c r="J2" s="21">
        <v>44</v>
      </c>
      <c r="K2" s="21">
        <v>50</v>
      </c>
      <c r="L2" s="21">
        <v>56</v>
      </c>
    </row>
    <row r="3" spans="1:12" ht="15.75" x14ac:dyDescent="0.25">
      <c r="A3" s="21" t="s">
        <v>188</v>
      </c>
      <c r="B3" s="21">
        <v>12</v>
      </c>
      <c r="C3" s="21">
        <v>0</v>
      </c>
      <c r="D3" s="21">
        <v>0</v>
      </c>
      <c r="E3" s="21">
        <v>0</v>
      </c>
      <c r="F3" s="21">
        <v>0</v>
      </c>
      <c r="G3" s="21">
        <v>2</v>
      </c>
      <c r="H3" s="21">
        <v>0</v>
      </c>
      <c r="I3" s="21">
        <v>0</v>
      </c>
      <c r="J3" s="21">
        <v>38</v>
      </c>
      <c r="K3" s="21">
        <v>50</v>
      </c>
      <c r="L3" s="21">
        <v>62</v>
      </c>
    </row>
    <row r="4" spans="1:12" ht="15.75" x14ac:dyDescent="0.25">
      <c r="A4" s="21" t="s">
        <v>189</v>
      </c>
      <c r="B4" s="21">
        <v>15</v>
      </c>
      <c r="C4" s="21">
        <v>1</v>
      </c>
      <c r="D4" s="21">
        <v>5</v>
      </c>
      <c r="E4" s="21">
        <v>0</v>
      </c>
      <c r="F4" s="21">
        <v>1</v>
      </c>
      <c r="G4" s="21">
        <v>3</v>
      </c>
      <c r="H4" s="21">
        <v>0</v>
      </c>
      <c r="I4" s="21">
        <v>0</v>
      </c>
      <c r="J4" s="21">
        <v>25</v>
      </c>
      <c r="K4" s="21">
        <v>45</v>
      </c>
      <c r="L4" s="21">
        <v>64</v>
      </c>
    </row>
    <row r="5" spans="1:12" ht="15.75" x14ac:dyDescent="0.25">
      <c r="A5" s="21" t="s">
        <v>190</v>
      </c>
      <c r="B5" s="21">
        <v>7</v>
      </c>
      <c r="C5" s="21">
        <v>0</v>
      </c>
      <c r="D5" s="21">
        <v>0</v>
      </c>
      <c r="E5" s="21">
        <v>0</v>
      </c>
      <c r="F5" s="21">
        <v>0</v>
      </c>
      <c r="G5" s="21">
        <v>1</v>
      </c>
      <c r="H5" s="21">
        <v>0</v>
      </c>
      <c r="I5" s="21">
        <v>0</v>
      </c>
      <c r="J5" s="21">
        <v>43</v>
      </c>
      <c r="K5" s="21">
        <v>50</v>
      </c>
      <c r="L5" s="21">
        <v>57</v>
      </c>
    </row>
    <row r="6" spans="1:12" ht="15.75" x14ac:dyDescent="0.25">
      <c r="A6" s="21" t="s">
        <v>191</v>
      </c>
      <c r="B6" s="21">
        <v>18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32</v>
      </c>
      <c r="K6" s="21">
        <v>50</v>
      </c>
      <c r="L6" s="21">
        <v>68</v>
      </c>
    </row>
    <row r="7" spans="1:12" ht="15.75" x14ac:dyDescent="0.25">
      <c r="A7" s="21" t="s">
        <v>192</v>
      </c>
      <c r="B7" s="21">
        <v>8</v>
      </c>
      <c r="C7" s="21">
        <v>0</v>
      </c>
      <c r="D7" s="21">
        <v>0</v>
      </c>
      <c r="E7" s="21">
        <v>0</v>
      </c>
      <c r="F7" s="21">
        <v>0</v>
      </c>
      <c r="G7" s="21">
        <v>1</v>
      </c>
      <c r="H7" s="21">
        <v>0</v>
      </c>
      <c r="I7" s="21">
        <v>0</v>
      </c>
      <c r="J7" s="21">
        <v>42</v>
      </c>
      <c r="K7" s="21">
        <v>50</v>
      </c>
      <c r="L7" s="21">
        <v>58</v>
      </c>
    </row>
    <row r="8" spans="1:12" ht="15.75" x14ac:dyDescent="0.25">
      <c r="A8" s="21" t="s">
        <v>193</v>
      </c>
      <c r="B8" s="21">
        <v>6</v>
      </c>
      <c r="C8" s="21">
        <v>0</v>
      </c>
      <c r="D8" s="21">
        <v>4</v>
      </c>
      <c r="E8" s="21">
        <v>0</v>
      </c>
      <c r="F8" s="21">
        <v>0</v>
      </c>
      <c r="G8" s="21">
        <v>2</v>
      </c>
      <c r="H8" s="21">
        <v>0</v>
      </c>
      <c r="I8" s="21">
        <v>0</v>
      </c>
      <c r="J8" s="21">
        <v>40</v>
      </c>
      <c r="K8" s="21">
        <v>50</v>
      </c>
      <c r="L8" s="21">
        <v>60</v>
      </c>
    </row>
    <row r="9" spans="1:12" ht="15.75" x14ac:dyDescent="0.25">
      <c r="A9" s="21" t="s">
        <v>194</v>
      </c>
      <c r="B9" s="21">
        <v>26</v>
      </c>
      <c r="C9" s="21">
        <v>1</v>
      </c>
      <c r="D9" s="21">
        <v>2</v>
      </c>
      <c r="E9" s="21">
        <v>0</v>
      </c>
      <c r="F9" s="21">
        <v>1</v>
      </c>
      <c r="G9" s="21">
        <v>5</v>
      </c>
      <c r="H9" s="21">
        <v>0</v>
      </c>
      <c r="I9" s="21">
        <v>0</v>
      </c>
      <c r="J9" s="21">
        <v>46</v>
      </c>
      <c r="K9" s="21">
        <v>74</v>
      </c>
      <c r="L9" s="21">
        <v>101</v>
      </c>
    </row>
    <row r="10" spans="1:12" ht="15.75" x14ac:dyDescent="0.25">
      <c r="A10" s="21" t="s">
        <v>195</v>
      </c>
      <c r="B10" s="21">
        <v>10</v>
      </c>
      <c r="C10" s="21">
        <v>0</v>
      </c>
      <c r="D10" s="21">
        <v>0</v>
      </c>
      <c r="E10" s="21">
        <v>0</v>
      </c>
      <c r="F10" s="21">
        <v>0</v>
      </c>
      <c r="G10" s="21">
        <v>4</v>
      </c>
      <c r="H10" s="21">
        <v>0</v>
      </c>
      <c r="I10" s="21">
        <v>0</v>
      </c>
      <c r="J10" s="21">
        <v>40</v>
      </c>
      <c r="K10" s="21">
        <v>50</v>
      </c>
      <c r="L10" s="21">
        <v>60</v>
      </c>
    </row>
    <row r="11" spans="1:12" ht="15.75" x14ac:dyDescent="0.25">
      <c r="A11" s="21" t="s">
        <v>196</v>
      </c>
      <c r="B11" s="21">
        <v>13</v>
      </c>
      <c r="C11" s="21">
        <v>0</v>
      </c>
      <c r="D11" s="21">
        <v>0</v>
      </c>
      <c r="E11" s="21">
        <v>0</v>
      </c>
      <c r="F11" s="21">
        <v>0</v>
      </c>
      <c r="G11" s="21">
        <v>1</v>
      </c>
      <c r="H11" s="21">
        <v>0</v>
      </c>
      <c r="I11" s="21">
        <v>0</v>
      </c>
      <c r="J11" s="21">
        <v>37</v>
      </c>
      <c r="K11" s="21">
        <v>50</v>
      </c>
      <c r="L11" s="21">
        <v>63</v>
      </c>
    </row>
    <row r="12" spans="1:12" ht="15.75" x14ac:dyDescent="0.25">
      <c r="A12" s="21" t="s">
        <v>197</v>
      </c>
      <c r="B12" s="21">
        <v>16</v>
      </c>
      <c r="C12" s="21">
        <v>0</v>
      </c>
      <c r="D12" s="21">
        <v>3</v>
      </c>
      <c r="E12" s="21">
        <v>0</v>
      </c>
      <c r="F12" s="21">
        <v>0</v>
      </c>
      <c r="G12" s="21">
        <v>5</v>
      </c>
      <c r="H12" s="21">
        <v>0</v>
      </c>
      <c r="I12" s="21">
        <v>0</v>
      </c>
      <c r="J12" s="21">
        <v>31</v>
      </c>
      <c r="K12" s="21">
        <v>50</v>
      </c>
      <c r="L12" s="21">
        <v>69</v>
      </c>
    </row>
    <row r="13" spans="1:12" ht="15.75" x14ac:dyDescent="0.25">
      <c r="A13" s="21" t="s">
        <v>198</v>
      </c>
      <c r="B13" s="21">
        <v>18</v>
      </c>
      <c r="C13" s="21">
        <v>0</v>
      </c>
      <c r="D13" s="21">
        <v>3</v>
      </c>
      <c r="E13" s="21">
        <v>0</v>
      </c>
      <c r="F13" s="21">
        <v>0</v>
      </c>
      <c r="G13" s="21">
        <v>3</v>
      </c>
      <c r="H13" s="21">
        <v>0</v>
      </c>
      <c r="I13" s="21">
        <v>0</v>
      </c>
      <c r="J13" s="21">
        <v>29</v>
      </c>
      <c r="K13" s="21">
        <v>50</v>
      </c>
      <c r="L13" s="21">
        <v>71</v>
      </c>
    </row>
    <row r="14" spans="1:12" ht="15.75" x14ac:dyDescent="0.25">
      <c r="A14" s="21" t="s">
        <v>199</v>
      </c>
      <c r="B14" s="21">
        <v>13</v>
      </c>
      <c r="C14" s="21">
        <v>0</v>
      </c>
      <c r="D14" s="21">
        <v>1</v>
      </c>
      <c r="E14" s="21">
        <v>0</v>
      </c>
      <c r="F14" s="21">
        <v>0</v>
      </c>
      <c r="G14" s="21">
        <v>3</v>
      </c>
      <c r="H14" s="21">
        <v>0</v>
      </c>
      <c r="I14" s="21">
        <v>0</v>
      </c>
      <c r="J14" s="21">
        <v>36</v>
      </c>
      <c r="K14" s="21">
        <v>50</v>
      </c>
      <c r="L14" s="21">
        <v>64</v>
      </c>
    </row>
    <row r="15" spans="1:12" ht="15.75" x14ac:dyDescent="0.25">
      <c r="A15" s="21" t="s">
        <v>200</v>
      </c>
      <c r="B15" s="21">
        <v>14</v>
      </c>
      <c r="C15" s="21">
        <v>1</v>
      </c>
      <c r="D15" s="21">
        <v>0</v>
      </c>
      <c r="E15" s="21">
        <v>0</v>
      </c>
      <c r="F15" s="21">
        <v>1</v>
      </c>
      <c r="G15" s="21">
        <v>1</v>
      </c>
      <c r="H15" s="21">
        <v>0</v>
      </c>
      <c r="I15" s="21">
        <v>0</v>
      </c>
      <c r="J15" s="21">
        <v>35</v>
      </c>
      <c r="K15" s="21">
        <v>49</v>
      </c>
      <c r="L15" s="21">
        <v>62</v>
      </c>
    </row>
    <row r="16" spans="1:12" ht="15.75" x14ac:dyDescent="0.25">
      <c r="A16" s="21" t="s">
        <v>201</v>
      </c>
      <c r="B16" s="21">
        <v>15</v>
      </c>
      <c r="C16" s="21">
        <v>0</v>
      </c>
      <c r="D16" s="21">
        <v>0</v>
      </c>
      <c r="E16" s="21">
        <v>0</v>
      </c>
      <c r="F16" s="21">
        <v>0</v>
      </c>
      <c r="G16" s="21">
        <v>2</v>
      </c>
      <c r="H16" s="21">
        <v>0</v>
      </c>
      <c r="I16" s="21">
        <v>0</v>
      </c>
      <c r="J16" s="21">
        <v>35</v>
      </c>
      <c r="K16" s="21">
        <v>50</v>
      </c>
      <c r="L16" s="21">
        <v>65</v>
      </c>
    </row>
    <row r="17" spans="1:12" ht="15.75" x14ac:dyDescent="0.25">
      <c r="A17" s="21" t="s">
        <v>202</v>
      </c>
      <c r="B17" s="21">
        <v>12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38</v>
      </c>
      <c r="K17" s="21">
        <v>50</v>
      </c>
      <c r="L17" s="21">
        <v>62</v>
      </c>
    </row>
    <row r="18" spans="1:12" ht="15.75" x14ac:dyDescent="0.25">
      <c r="A18" s="21" t="s">
        <v>203</v>
      </c>
      <c r="B18" s="21">
        <v>17</v>
      </c>
      <c r="C18" s="21">
        <v>1</v>
      </c>
      <c r="D18" s="21">
        <v>9</v>
      </c>
      <c r="E18" s="21">
        <v>0</v>
      </c>
      <c r="F18" s="21">
        <v>1</v>
      </c>
      <c r="G18" s="21">
        <v>3</v>
      </c>
      <c r="H18" s="21">
        <v>0</v>
      </c>
      <c r="I18" s="21">
        <v>0</v>
      </c>
      <c r="J18" s="21">
        <v>46</v>
      </c>
      <c r="K18" s="21">
        <v>72</v>
      </c>
      <c r="L18" s="21">
        <v>97</v>
      </c>
    </row>
    <row r="19" spans="1:12" ht="15.75" x14ac:dyDescent="0.25">
      <c r="A19" s="21" t="s">
        <v>204</v>
      </c>
      <c r="B19" s="21">
        <v>11</v>
      </c>
      <c r="C19" s="21">
        <v>0</v>
      </c>
      <c r="D19" s="21">
        <v>2</v>
      </c>
      <c r="E19" s="21">
        <v>0</v>
      </c>
      <c r="F19" s="21">
        <v>0</v>
      </c>
      <c r="G19" s="21">
        <v>3</v>
      </c>
      <c r="H19" s="21">
        <v>0</v>
      </c>
      <c r="I19" s="21">
        <v>0</v>
      </c>
      <c r="J19" s="21">
        <v>37</v>
      </c>
      <c r="K19" s="21">
        <v>50</v>
      </c>
      <c r="L19" s="21">
        <v>63</v>
      </c>
    </row>
    <row r="20" spans="1:12" ht="15.75" x14ac:dyDescent="0.25">
      <c r="A20" s="21" t="s">
        <v>205</v>
      </c>
      <c r="B20" s="21">
        <v>8</v>
      </c>
      <c r="C20" s="21">
        <v>0</v>
      </c>
      <c r="D20" s="21">
        <v>1</v>
      </c>
      <c r="E20" s="21">
        <v>0</v>
      </c>
      <c r="F20" s="21">
        <v>0</v>
      </c>
      <c r="G20" s="21">
        <v>3</v>
      </c>
      <c r="H20" s="21">
        <v>0</v>
      </c>
      <c r="I20" s="21">
        <v>0</v>
      </c>
      <c r="J20" s="21">
        <v>41</v>
      </c>
      <c r="K20" s="21">
        <v>50</v>
      </c>
      <c r="L20" s="21">
        <v>59</v>
      </c>
    </row>
    <row r="21" spans="1:12" ht="15.75" x14ac:dyDescent="0.25">
      <c r="A21" s="21" t="s">
        <v>206</v>
      </c>
      <c r="B21" s="21">
        <v>11</v>
      </c>
      <c r="C21" s="21">
        <v>0</v>
      </c>
      <c r="D21" s="21">
        <v>1</v>
      </c>
      <c r="E21" s="21">
        <v>0</v>
      </c>
      <c r="F21" s="21">
        <v>0</v>
      </c>
      <c r="G21" s="21">
        <v>5</v>
      </c>
      <c r="H21" s="21">
        <v>0</v>
      </c>
      <c r="I21" s="21">
        <v>0</v>
      </c>
      <c r="J21" s="21">
        <v>38</v>
      </c>
      <c r="K21" s="21">
        <v>50</v>
      </c>
      <c r="L21" s="21">
        <v>62</v>
      </c>
    </row>
    <row r="22" spans="1:12" ht="15.75" x14ac:dyDescent="0.25">
      <c r="A22" s="21" t="s">
        <v>207</v>
      </c>
      <c r="B22" s="21">
        <v>19</v>
      </c>
      <c r="C22" s="21">
        <v>1</v>
      </c>
      <c r="D22" s="21">
        <v>1</v>
      </c>
      <c r="E22" s="21">
        <v>0</v>
      </c>
      <c r="F22" s="21">
        <v>1</v>
      </c>
      <c r="G22" s="21">
        <v>1</v>
      </c>
      <c r="H22" s="21">
        <v>0</v>
      </c>
      <c r="I22" s="21">
        <v>0</v>
      </c>
      <c r="J22" s="21">
        <v>47</v>
      </c>
      <c r="K22" s="21">
        <v>67</v>
      </c>
      <c r="L22" s="21">
        <v>86</v>
      </c>
    </row>
    <row r="23" spans="1:12" ht="15.75" x14ac:dyDescent="0.25">
      <c r="A23" s="21" t="s">
        <v>208</v>
      </c>
      <c r="B23" s="21">
        <v>10</v>
      </c>
      <c r="C23" s="21">
        <v>0</v>
      </c>
      <c r="D23" s="21">
        <v>0</v>
      </c>
      <c r="E23" s="21">
        <v>0</v>
      </c>
      <c r="F23" s="21">
        <v>0</v>
      </c>
      <c r="G23" s="21">
        <v>4</v>
      </c>
      <c r="H23" s="21">
        <v>0</v>
      </c>
      <c r="I23" s="21">
        <v>0</v>
      </c>
      <c r="J23" s="21">
        <v>40</v>
      </c>
      <c r="K23" s="21">
        <v>50</v>
      </c>
      <c r="L23" s="21">
        <v>60</v>
      </c>
    </row>
    <row r="24" spans="1:12" ht="15.75" x14ac:dyDescent="0.25">
      <c r="A24" s="21" t="s">
        <v>209</v>
      </c>
      <c r="B24" s="21">
        <v>7</v>
      </c>
      <c r="C24" s="21">
        <v>0</v>
      </c>
      <c r="D24" s="21">
        <v>0</v>
      </c>
      <c r="E24" s="21">
        <v>0</v>
      </c>
      <c r="F24" s="21">
        <v>0</v>
      </c>
      <c r="G24" s="21">
        <v>3</v>
      </c>
      <c r="H24" s="21">
        <v>0</v>
      </c>
      <c r="I24" s="21">
        <v>0</v>
      </c>
      <c r="J24" s="21">
        <v>43</v>
      </c>
      <c r="K24" s="21">
        <v>50</v>
      </c>
      <c r="L24" s="21">
        <v>57</v>
      </c>
    </row>
    <row r="25" spans="1:12" ht="15.75" x14ac:dyDescent="0.25">
      <c r="A25" s="21" t="s">
        <v>210</v>
      </c>
      <c r="B25" s="21">
        <v>9</v>
      </c>
      <c r="C25" s="21">
        <v>1</v>
      </c>
      <c r="D25" s="21">
        <v>0</v>
      </c>
      <c r="E25" s="21">
        <v>0</v>
      </c>
      <c r="F25" s="21">
        <v>1</v>
      </c>
      <c r="G25" s="21">
        <v>2</v>
      </c>
      <c r="H25" s="21">
        <v>0</v>
      </c>
      <c r="I25" s="21">
        <v>0</v>
      </c>
      <c r="J25" s="21">
        <v>27</v>
      </c>
      <c r="K25" s="21">
        <v>36</v>
      </c>
      <c r="L25" s="21">
        <v>44</v>
      </c>
    </row>
    <row r="26" spans="1:12" ht="15.75" x14ac:dyDescent="0.25">
      <c r="A26" s="21" t="s">
        <v>211</v>
      </c>
      <c r="B26" s="21">
        <v>10</v>
      </c>
      <c r="C26" s="21">
        <v>0</v>
      </c>
      <c r="D26" s="21">
        <v>0</v>
      </c>
      <c r="E26" s="21">
        <v>0</v>
      </c>
      <c r="F26" s="21">
        <v>0</v>
      </c>
      <c r="G26" s="21">
        <v>5</v>
      </c>
      <c r="H26" s="21">
        <v>0</v>
      </c>
      <c r="I26" s="21">
        <v>0</v>
      </c>
      <c r="J26" s="21">
        <v>40</v>
      </c>
      <c r="K26" s="21">
        <v>50</v>
      </c>
      <c r="L26" s="21">
        <v>60</v>
      </c>
    </row>
    <row r="27" spans="1:12" ht="15.75" x14ac:dyDescent="0.25">
      <c r="A27" s="21" t="s">
        <v>212</v>
      </c>
      <c r="B27" s="21">
        <v>11</v>
      </c>
      <c r="C27" s="21">
        <v>0</v>
      </c>
      <c r="D27" s="21">
        <v>2</v>
      </c>
      <c r="E27" s="21">
        <v>0</v>
      </c>
      <c r="F27" s="21">
        <v>0</v>
      </c>
      <c r="G27" s="21">
        <v>3</v>
      </c>
      <c r="H27" s="21">
        <v>0</v>
      </c>
      <c r="I27" s="21">
        <v>0</v>
      </c>
      <c r="J27" s="21">
        <v>37</v>
      </c>
      <c r="K27" s="21">
        <v>50</v>
      </c>
      <c r="L27" s="21">
        <v>63</v>
      </c>
    </row>
    <row r="28" spans="1:12" ht="15.75" x14ac:dyDescent="0.25">
      <c r="A28" s="21" t="s">
        <v>213</v>
      </c>
      <c r="B28" s="21">
        <v>17</v>
      </c>
      <c r="C28" s="21">
        <v>1</v>
      </c>
      <c r="D28" s="21">
        <v>0</v>
      </c>
      <c r="E28" s="21">
        <v>0</v>
      </c>
      <c r="F28" s="21">
        <v>1</v>
      </c>
      <c r="G28" s="21">
        <v>3</v>
      </c>
      <c r="H28" s="21">
        <v>0</v>
      </c>
      <c r="I28" s="21">
        <v>0</v>
      </c>
      <c r="J28" s="21">
        <v>55</v>
      </c>
      <c r="K28" s="21">
        <v>72</v>
      </c>
      <c r="L28" s="21">
        <v>88</v>
      </c>
    </row>
    <row r="29" spans="1:12" ht="15.75" x14ac:dyDescent="0.25">
      <c r="A29" s="21" t="s">
        <v>214</v>
      </c>
      <c r="B29" s="21">
        <v>15</v>
      </c>
      <c r="C29" s="21">
        <v>0</v>
      </c>
      <c r="D29" s="21">
        <v>2</v>
      </c>
      <c r="E29" s="21">
        <v>0</v>
      </c>
      <c r="F29" s="21">
        <v>0</v>
      </c>
      <c r="G29" s="21">
        <v>2</v>
      </c>
      <c r="H29" s="21">
        <v>0</v>
      </c>
      <c r="I29" s="21">
        <v>0</v>
      </c>
      <c r="J29" s="21">
        <v>33</v>
      </c>
      <c r="K29" s="21">
        <v>50</v>
      </c>
      <c r="L29" s="21">
        <v>67</v>
      </c>
    </row>
    <row r="30" spans="1:12" ht="15.75" x14ac:dyDescent="0.25">
      <c r="A30" s="21" t="s">
        <v>215</v>
      </c>
      <c r="B30" s="21">
        <v>18</v>
      </c>
      <c r="C30" s="21">
        <v>0</v>
      </c>
      <c r="D30" s="21">
        <v>0</v>
      </c>
      <c r="E30" s="21">
        <v>0</v>
      </c>
      <c r="F30" s="21">
        <v>0</v>
      </c>
      <c r="G30" s="21">
        <v>1</v>
      </c>
      <c r="H30" s="21">
        <v>0</v>
      </c>
      <c r="I30" s="21">
        <v>0</v>
      </c>
      <c r="J30" s="21">
        <v>32</v>
      </c>
      <c r="K30" s="21">
        <v>50</v>
      </c>
      <c r="L30" s="21">
        <v>68</v>
      </c>
    </row>
    <row r="31" spans="1:12" ht="15.75" x14ac:dyDescent="0.25">
      <c r="A31" s="21" t="s">
        <v>216</v>
      </c>
      <c r="B31" s="21">
        <v>4</v>
      </c>
      <c r="C31" s="21">
        <v>0</v>
      </c>
      <c r="D31" s="21">
        <v>0</v>
      </c>
      <c r="E31" s="21">
        <v>0</v>
      </c>
      <c r="F31" s="21">
        <v>1</v>
      </c>
      <c r="G31" s="21">
        <v>9</v>
      </c>
      <c r="H31" s="21">
        <v>0</v>
      </c>
      <c r="I31" s="21">
        <v>0</v>
      </c>
      <c r="J31" s="21">
        <v>29</v>
      </c>
      <c r="K31" s="21">
        <v>34</v>
      </c>
      <c r="L31" s="21">
        <v>38</v>
      </c>
    </row>
    <row r="32" spans="1:12" ht="15.75" x14ac:dyDescent="0.25">
      <c r="A32" s="21" t="s">
        <v>217</v>
      </c>
      <c r="B32" s="21">
        <v>6</v>
      </c>
      <c r="C32" s="21">
        <v>0</v>
      </c>
      <c r="D32" s="21">
        <v>1</v>
      </c>
      <c r="E32" s="21">
        <v>0</v>
      </c>
      <c r="F32" s="21">
        <v>1</v>
      </c>
      <c r="G32" s="21">
        <v>4</v>
      </c>
      <c r="H32" s="21">
        <v>0</v>
      </c>
      <c r="I32" s="21">
        <v>0</v>
      </c>
      <c r="J32" s="21">
        <v>42</v>
      </c>
      <c r="K32" s="21">
        <v>50</v>
      </c>
      <c r="L32" s="21">
        <v>57</v>
      </c>
    </row>
    <row r="33" spans="1:12" ht="15.75" x14ac:dyDescent="0.25">
      <c r="A33" s="21" t="s">
        <v>218</v>
      </c>
      <c r="B33" s="21">
        <v>12</v>
      </c>
      <c r="C33" s="21">
        <v>0</v>
      </c>
      <c r="D33" s="21">
        <v>0</v>
      </c>
      <c r="E33" s="21">
        <v>0</v>
      </c>
      <c r="F33" s="21">
        <v>0</v>
      </c>
      <c r="G33" s="21">
        <v>4</v>
      </c>
      <c r="H33" s="21">
        <v>0</v>
      </c>
      <c r="I33" s="21">
        <v>0</v>
      </c>
      <c r="J33" s="21">
        <v>38</v>
      </c>
      <c r="K33" s="21">
        <v>50</v>
      </c>
      <c r="L33" s="21">
        <v>62</v>
      </c>
    </row>
    <row r="34" spans="1:12" ht="15.75" x14ac:dyDescent="0.25">
      <c r="A34" s="21" t="s">
        <v>219</v>
      </c>
      <c r="B34" s="21">
        <v>12</v>
      </c>
      <c r="C34" s="21">
        <v>0</v>
      </c>
      <c r="D34" s="21">
        <v>2</v>
      </c>
      <c r="E34" s="21">
        <v>0</v>
      </c>
      <c r="F34" s="21">
        <v>1</v>
      </c>
      <c r="G34" s="21">
        <v>3</v>
      </c>
      <c r="H34" s="21">
        <v>0</v>
      </c>
      <c r="I34" s="21">
        <v>0</v>
      </c>
      <c r="J34" s="21">
        <v>34</v>
      </c>
      <c r="K34" s="21">
        <v>49</v>
      </c>
      <c r="L34" s="21">
        <v>63</v>
      </c>
    </row>
    <row r="35" spans="1:12" ht="15.75" x14ac:dyDescent="0.25">
      <c r="A35" s="21" t="s">
        <v>220</v>
      </c>
      <c r="B35" s="21">
        <v>7</v>
      </c>
      <c r="C35" s="21">
        <v>0</v>
      </c>
      <c r="D35" s="21">
        <v>0</v>
      </c>
      <c r="E35" s="21">
        <v>0</v>
      </c>
      <c r="F35" s="21">
        <v>0</v>
      </c>
      <c r="G35" s="21">
        <v>6</v>
      </c>
      <c r="H35" s="21">
        <v>0</v>
      </c>
      <c r="I35" s="21">
        <v>0</v>
      </c>
      <c r="J35" s="21">
        <v>43</v>
      </c>
      <c r="K35" s="21">
        <v>50</v>
      </c>
      <c r="L35" s="21">
        <v>57</v>
      </c>
    </row>
    <row r="36" spans="1:12" ht="15.75" x14ac:dyDescent="0.25">
      <c r="A36" s="21" t="s">
        <v>221</v>
      </c>
      <c r="B36" s="21">
        <v>7</v>
      </c>
      <c r="C36" s="21">
        <v>0</v>
      </c>
      <c r="D36" s="21">
        <v>3</v>
      </c>
      <c r="E36" s="21">
        <v>0</v>
      </c>
      <c r="F36" s="21">
        <v>0</v>
      </c>
      <c r="G36" s="21">
        <v>5</v>
      </c>
      <c r="H36" s="21">
        <v>0</v>
      </c>
      <c r="I36" s="21">
        <v>0</v>
      </c>
      <c r="J36" s="21">
        <v>40</v>
      </c>
      <c r="K36" s="21">
        <v>50</v>
      </c>
      <c r="L36" s="21">
        <v>60</v>
      </c>
    </row>
    <row r="37" spans="1:12" ht="15.75" x14ac:dyDescent="0.25">
      <c r="A37" s="21" t="s">
        <v>222</v>
      </c>
      <c r="B37" s="21">
        <v>8</v>
      </c>
      <c r="C37" s="21">
        <v>0</v>
      </c>
      <c r="D37" s="21">
        <v>2</v>
      </c>
      <c r="E37" s="21">
        <v>0</v>
      </c>
      <c r="F37" s="21">
        <v>0</v>
      </c>
      <c r="G37" s="21">
        <v>3</v>
      </c>
      <c r="H37" s="21">
        <v>0</v>
      </c>
      <c r="I37" s="21">
        <v>0</v>
      </c>
      <c r="J37" s="21">
        <v>40</v>
      </c>
      <c r="K37" s="21">
        <v>50</v>
      </c>
      <c r="L37" s="21">
        <v>60</v>
      </c>
    </row>
    <row r="38" spans="1:12" ht="15.75" x14ac:dyDescent="0.25">
      <c r="A38" s="21" t="s">
        <v>223</v>
      </c>
      <c r="B38" s="21">
        <v>19</v>
      </c>
      <c r="C38" s="21">
        <v>0</v>
      </c>
      <c r="D38" s="21">
        <v>0</v>
      </c>
      <c r="E38" s="21">
        <v>0</v>
      </c>
      <c r="F38" s="21">
        <v>1</v>
      </c>
      <c r="G38" s="21">
        <v>5</v>
      </c>
      <c r="H38" s="21">
        <v>0</v>
      </c>
      <c r="I38" s="21">
        <v>0</v>
      </c>
      <c r="J38" s="21">
        <v>38</v>
      </c>
      <c r="K38" s="21">
        <v>58</v>
      </c>
      <c r="L38" s="21">
        <v>77</v>
      </c>
    </row>
    <row r="39" spans="1:12" ht="15.75" x14ac:dyDescent="0.25">
      <c r="A39" s="21" t="s">
        <v>224</v>
      </c>
      <c r="B39" s="21">
        <v>5</v>
      </c>
      <c r="C39" s="21">
        <v>0</v>
      </c>
      <c r="D39" s="21">
        <v>1</v>
      </c>
      <c r="E39" s="21">
        <v>0</v>
      </c>
      <c r="F39" s="21">
        <v>1</v>
      </c>
      <c r="G39" s="21">
        <v>0</v>
      </c>
      <c r="H39" s="21">
        <v>0</v>
      </c>
      <c r="I39" s="21">
        <v>0</v>
      </c>
      <c r="J39" s="21">
        <v>29</v>
      </c>
      <c r="K39" s="21">
        <v>36</v>
      </c>
      <c r="L39" s="21">
        <v>42</v>
      </c>
    </row>
    <row r="40" spans="1:12" ht="15.75" x14ac:dyDescent="0.25">
      <c r="A40" s="21" t="s">
        <v>225</v>
      </c>
      <c r="B40" s="21">
        <v>2</v>
      </c>
      <c r="C40" s="21">
        <v>0</v>
      </c>
      <c r="D40" s="21">
        <v>0</v>
      </c>
      <c r="E40" s="21">
        <v>0</v>
      </c>
      <c r="F40" s="21">
        <v>1</v>
      </c>
      <c r="G40" s="21">
        <v>0</v>
      </c>
      <c r="H40" s="21">
        <v>0</v>
      </c>
      <c r="I40" s="21">
        <v>0</v>
      </c>
      <c r="J40" s="21">
        <v>37</v>
      </c>
      <c r="K40" s="21">
        <v>40</v>
      </c>
      <c r="L40" s="21">
        <v>42</v>
      </c>
    </row>
    <row r="41" spans="1:12" ht="15.75" x14ac:dyDescent="0.25">
      <c r="A41" s="21" t="s">
        <v>226</v>
      </c>
      <c r="B41" s="21">
        <v>6</v>
      </c>
      <c r="C41" s="21">
        <v>0</v>
      </c>
      <c r="D41" s="21">
        <v>0</v>
      </c>
      <c r="E41" s="21">
        <v>0</v>
      </c>
      <c r="F41" s="21">
        <v>1</v>
      </c>
      <c r="G41" s="21">
        <v>0</v>
      </c>
      <c r="H41" s="21">
        <v>0</v>
      </c>
      <c r="I41" s="21">
        <v>0</v>
      </c>
      <c r="J41" s="21">
        <v>22</v>
      </c>
      <c r="K41" s="21">
        <v>29</v>
      </c>
      <c r="L41" s="21">
        <v>35</v>
      </c>
    </row>
    <row r="42" spans="1:12" ht="15.75" x14ac:dyDescent="0.25">
      <c r="A42" s="21" t="s">
        <v>227</v>
      </c>
      <c r="B42" s="21">
        <v>3</v>
      </c>
      <c r="C42" s="21">
        <v>0</v>
      </c>
      <c r="D42" s="21">
        <v>0</v>
      </c>
      <c r="E42" s="21">
        <v>0</v>
      </c>
      <c r="F42" s="21">
        <v>6</v>
      </c>
      <c r="G42" s="21">
        <v>4</v>
      </c>
      <c r="H42" s="21">
        <v>0</v>
      </c>
      <c r="I42" s="21">
        <v>0</v>
      </c>
      <c r="J42" s="21">
        <v>43</v>
      </c>
      <c r="K42" s="21">
        <v>52</v>
      </c>
      <c r="L42" s="21">
        <v>55</v>
      </c>
    </row>
    <row r="43" spans="1:12" ht="15.75" x14ac:dyDescent="0.25">
      <c r="A43" s="21" t="s">
        <v>228</v>
      </c>
      <c r="B43" s="21">
        <v>8</v>
      </c>
      <c r="C43" s="21">
        <v>0</v>
      </c>
      <c r="D43" s="21">
        <v>0</v>
      </c>
      <c r="E43" s="21">
        <v>0</v>
      </c>
      <c r="F43" s="21">
        <v>1</v>
      </c>
      <c r="G43" s="21">
        <v>0</v>
      </c>
      <c r="H43" s="21">
        <v>0</v>
      </c>
      <c r="I43" s="21">
        <v>0</v>
      </c>
      <c r="J43" s="21">
        <v>20</v>
      </c>
      <c r="K43" s="21">
        <v>29</v>
      </c>
      <c r="L43" s="21">
        <v>37</v>
      </c>
    </row>
    <row r="44" spans="1:12" ht="15.75" x14ac:dyDescent="0.25">
      <c r="A44" s="21" t="s">
        <v>229</v>
      </c>
      <c r="B44" s="21">
        <v>8</v>
      </c>
      <c r="C44" s="21">
        <v>0</v>
      </c>
      <c r="D44" s="21">
        <v>0</v>
      </c>
      <c r="E44" s="21">
        <v>0</v>
      </c>
      <c r="F44" s="21">
        <v>5</v>
      </c>
      <c r="G44" s="21">
        <v>2</v>
      </c>
      <c r="H44" s="21">
        <v>0</v>
      </c>
      <c r="I44" s="21">
        <v>0</v>
      </c>
      <c r="J44" s="21">
        <v>37</v>
      </c>
      <c r="K44" s="21">
        <v>50</v>
      </c>
      <c r="L44" s="21">
        <v>58</v>
      </c>
    </row>
    <row r="45" spans="1:12" ht="15.75" x14ac:dyDescent="0.25">
      <c r="A45" s="21" t="s">
        <v>230</v>
      </c>
      <c r="B45" s="21">
        <v>8</v>
      </c>
      <c r="C45" s="21">
        <v>2</v>
      </c>
      <c r="D45" s="21">
        <v>0</v>
      </c>
      <c r="E45" s="21">
        <v>0</v>
      </c>
      <c r="F45" s="21">
        <v>4</v>
      </c>
      <c r="G45" s="21">
        <v>4</v>
      </c>
      <c r="H45" s="21">
        <v>0</v>
      </c>
      <c r="I45" s="21">
        <v>0</v>
      </c>
      <c r="J45" s="21">
        <v>28</v>
      </c>
      <c r="K45" s="21">
        <v>38</v>
      </c>
      <c r="L45" s="21">
        <v>44</v>
      </c>
    </row>
    <row r="46" spans="1:12" ht="15.75" x14ac:dyDescent="0.25">
      <c r="A46" s="21" t="s">
        <v>231</v>
      </c>
      <c r="B46" s="21">
        <v>3</v>
      </c>
      <c r="C46" s="21">
        <v>0</v>
      </c>
      <c r="D46" s="21">
        <v>0</v>
      </c>
      <c r="E46" s="21">
        <v>0</v>
      </c>
      <c r="F46" s="21">
        <v>6</v>
      </c>
      <c r="G46" s="21">
        <v>0</v>
      </c>
      <c r="H46" s="21">
        <v>0</v>
      </c>
      <c r="I46" s="21">
        <v>0</v>
      </c>
      <c r="J46" s="21">
        <v>41</v>
      </c>
      <c r="K46" s="21">
        <v>50</v>
      </c>
      <c r="L46" s="21">
        <v>53</v>
      </c>
    </row>
    <row r="47" spans="1:12" ht="15.75" x14ac:dyDescent="0.25">
      <c r="A47" s="21" t="s">
        <v>232</v>
      </c>
      <c r="B47" s="21">
        <v>3</v>
      </c>
      <c r="C47" s="21">
        <v>2</v>
      </c>
      <c r="D47" s="21">
        <v>0</v>
      </c>
      <c r="E47" s="21">
        <v>0</v>
      </c>
      <c r="F47" s="21">
        <v>6</v>
      </c>
      <c r="G47" s="21">
        <v>0</v>
      </c>
      <c r="H47" s="21">
        <v>0</v>
      </c>
      <c r="I47" s="21">
        <v>0</v>
      </c>
      <c r="J47" s="21">
        <v>39</v>
      </c>
      <c r="K47" s="21">
        <v>46</v>
      </c>
      <c r="L47" s="21">
        <v>47</v>
      </c>
    </row>
    <row r="48" spans="1:12" ht="15.75" x14ac:dyDescent="0.25">
      <c r="A48" s="21" t="s">
        <v>233</v>
      </c>
      <c r="B48" s="21">
        <v>8</v>
      </c>
      <c r="C48" s="21">
        <v>1</v>
      </c>
      <c r="D48" s="21">
        <v>0</v>
      </c>
      <c r="E48" s="21">
        <v>0</v>
      </c>
      <c r="F48" s="21">
        <v>6</v>
      </c>
      <c r="G48" s="21">
        <v>8</v>
      </c>
      <c r="H48" s="21">
        <v>0</v>
      </c>
      <c r="I48" s="21">
        <v>0</v>
      </c>
      <c r="J48" s="21">
        <v>37</v>
      </c>
      <c r="K48" s="21">
        <v>50</v>
      </c>
      <c r="L48" s="21">
        <v>57</v>
      </c>
    </row>
    <row r="49" spans="1:12" ht="15.75" x14ac:dyDescent="0.25">
      <c r="A49" s="21" t="s">
        <v>234</v>
      </c>
      <c r="B49" s="21">
        <v>3</v>
      </c>
      <c r="C49" s="21">
        <v>2</v>
      </c>
      <c r="D49" s="21">
        <v>0</v>
      </c>
      <c r="E49" s="21">
        <v>0</v>
      </c>
      <c r="F49" s="21">
        <v>9</v>
      </c>
      <c r="G49" s="21">
        <v>1</v>
      </c>
      <c r="H49" s="21">
        <v>0</v>
      </c>
      <c r="I49" s="21">
        <v>0</v>
      </c>
      <c r="J49" s="21">
        <v>40</v>
      </c>
      <c r="K49" s="21">
        <v>50</v>
      </c>
      <c r="L49" s="21">
        <v>51</v>
      </c>
    </row>
    <row r="50" spans="1:12" ht="15.75" x14ac:dyDescent="0.25">
      <c r="A50" s="21" t="s">
        <v>235</v>
      </c>
      <c r="B50" s="21">
        <v>3</v>
      </c>
      <c r="C50" s="21">
        <v>0</v>
      </c>
      <c r="D50" s="21">
        <v>0</v>
      </c>
      <c r="E50" s="21">
        <v>0</v>
      </c>
      <c r="F50" s="21">
        <v>9</v>
      </c>
      <c r="G50" s="21">
        <v>1</v>
      </c>
      <c r="H50" s="21">
        <v>0</v>
      </c>
      <c r="I50" s="21">
        <v>0</v>
      </c>
      <c r="J50" s="21">
        <v>38</v>
      </c>
      <c r="K50" s="21">
        <v>50</v>
      </c>
      <c r="L50" s="21">
        <v>53</v>
      </c>
    </row>
    <row r="51" spans="1:12" ht="15.75" x14ac:dyDescent="0.25">
      <c r="A51" s="21" t="s">
        <v>236</v>
      </c>
      <c r="B51" s="21">
        <v>3</v>
      </c>
      <c r="C51" s="21">
        <v>0</v>
      </c>
      <c r="D51" s="21">
        <v>0</v>
      </c>
      <c r="E51" s="21">
        <v>0</v>
      </c>
      <c r="F51" s="21">
        <v>9</v>
      </c>
      <c r="G51" s="21">
        <v>2</v>
      </c>
      <c r="H51" s="21">
        <v>0</v>
      </c>
      <c r="I51" s="21">
        <v>0</v>
      </c>
      <c r="J51" s="21">
        <v>42</v>
      </c>
      <c r="K51" s="21">
        <v>54</v>
      </c>
      <c r="L51" s="21">
        <v>57</v>
      </c>
    </row>
    <row r="52" spans="1:12" ht="15.75" x14ac:dyDescent="0.25">
      <c r="A52" s="21" t="s">
        <v>237</v>
      </c>
      <c r="B52" s="21">
        <v>4</v>
      </c>
      <c r="C52" s="21">
        <v>2</v>
      </c>
      <c r="D52" s="21">
        <v>2</v>
      </c>
      <c r="E52" s="21">
        <v>0</v>
      </c>
      <c r="F52" s="21">
        <v>10</v>
      </c>
      <c r="G52" s="21">
        <v>3</v>
      </c>
      <c r="H52" s="21">
        <v>0</v>
      </c>
      <c r="I52" s="21">
        <v>0</v>
      </c>
      <c r="J52" s="21">
        <v>61</v>
      </c>
      <c r="K52" s="21">
        <v>75</v>
      </c>
      <c r="L52" s="21">
        <v>79</v>
      </c>
    </row>
    <row r="53" spans="1:12" ht="15.75" x14ac:dyDescent="0.25">
      <c r="A53" s="21" t="s">
        <v>238</v>
      </c>
      <c r="B53" s="21">
        <v>9</v>
      </c>
      <c r="C53" s="21">
        <v>0</v>
      </c>
      <c r="D53" s="21">
        <v>0</v>
      </c>
      <c r="E53" s="21">
        <v>0</v>
      </c>
      <c r="F53" s="21">
        <v>1</v>
      </c>
      <c r="G53" s="21">
        <v>0</v>
      </c>
      <c r="H53" s="21">
        <v>0</v>
      </c>
      <c r="I53" s="21">
        <v>0</v>
      </c>
      <c r="J53" s="21">
        <v>18</v>
      </c>
      <c r="K53" s="21">
        <v>28</v>
      </c>
      <c r="L53" s="21">
        <v>37</v>
      </c>
    </row>
    <row r="54" spans="1:12" ht="15.75" x14ac:dyDescent="0.25">
      <c r="A54" s="21" t="s">
        <v>239</v>
      </c>
      <c r="B54" s="21">
        <v>10</v>
      </c>
      <c r="C54" s="21">
        <v>0</v>
      </c>
      <c r="D54" s="21">
        <v>0</v>
      </c>
      <c r="E54" s="21">
        <v>0</v>
      </c>
      <c r="F54" s="21">
        <v>1</v>
      </c>
      <c r="G54" s="21">
        <v>0</v>
      </c>
      <c r="H54" s="21">
        <v>0</v>
      </c>
      <c r="I54" s="21">
        <v>0</v>
      </c>
      <c r="J54" s="21">
        <v>27</v>
      </c>
      <c r="K54" s="21">
        <v>38</v>
      </c>
      <c r="L54" s="21">
        <v>48</v>
      </c>
    </row>
    <row r="55" spans="1:12" ht="15.75" x14ac:dyDescent="0.25">
      <c r="A55" s="22" t="s">
        <v>240</v>
      </c>
      <c r="B55" s="24">
        <f>SUM(B2:B54)</f>
        <v>533</v>
      </c>
      <c r="C55" s="24">
        <f t="shared" ref="C55:L55" si="0">SUM(C2:C54)</f>
        <v>16</v>
      </c>
      <c r="D55" s="24">
        <f t="shared" si="0"/>
        <v>47</v>
      </c>
      <c r="E55" s="24">
        <f t="shared" si="0"/>
        <v>0</v>
      </c>
      <c r="F55" s="24">
        <f t="shared" si="0"/>
        <v>87</v>
      </c>
      <c r="G55" s="24">
        <f t="shared" si="0"/>
        <v>136</v>
      </c>
      <c r="H55" s="24">
        <f t="shared" si="0"/>
        <v>0</v>
      </c>
      <c r="I55" s="24">
        <f t="shared" si="0"/>
        <v>0</v>
      </c>
      <c r="J55" s="24">
        <f t="shared" si="0"/>
        <v>1970</v>
      </c>
      <c r="K55" s="24">
        <f t="shared" si="0"/>
        <v>2621</v>
      </c>
      <c r="L55" s="24">
        <f t="shared" si="0"/>
        <v>3185</v>
      </c>
    </row>
    <row r="56" spans="1:12" x14ac:dyDescent="0.25">
      <c r="A56" s="28"/>
      <c r="E56" s="25" t="s">
        <v>27</v>
      </c>
      <c r="F56" s="25">
        <f>G55</f>
        <v>136</v>
      </c>
      <c r="J56">
        <f>B55-C55</f>
        <v>517</v>
      </c>
    </row>
    <row r="57" spans="1:12" x14ac:dyDescent="0.25">
      <c r="E57" s="25" t="s">
        <v>28</v>
      </c>
      <c r="F57" s="25">
        <f>B55</f>
        <v>533</v>
      </c>
      <c r="J57">
        <f>D55-E55</f>
        <v>47</v>
      </c>
    </row>
    <row r="58" spans="1:12" x14ac:dyDescent="0.25">
      <c r="E58" s="25" t="s">
        <v>29</v>
      </c>
      <c r="F58" s="25">
        <v>41</v>
      </c>
      <c r="J58">
        <f>F64</f>
        <v>2621</v>
      </c>
    </row>
    <row r="59" spans="1:12" x14ac:dyDescent="0.25">
      <c r="E59" s="25" t="s">
        <v>30</v>
      </c>
      <c r="F59" s="25">
        <v>6</v>
      </c>
    </row>
    <row r="60" spans="1:12" x14ac:dyDescent="0.25">
      <c r="F60" s="23" t="s">
        <v>31</v>
      </c>
      <c r="J60" s="23" t="s">
        <v>31</v>
      </c>
    </row>
    <row r="61" spans="1:12" x14ac:dyDescent="0.25">
      <c r="F61">
        <f>SUM(F56:F60)</f>
        <v>716</v>
      </c>
      <c r="J61">
        <f>SUM(J56:J60)</f>
        <v>3185</v>
      </c>
    </row>
    <row r="62" spans="1:12" x14ac:dyDescent="0.25">
      <c r="E62" t="s">
        <v>33</v>
      </c>
      <c r="F62">
        <f>K55-F61</f>
        <v>1905</v>
      </c>
      <c r="J62" s="23" t="s">
        <v>32</v>
      </c>
    </row>
    <row r="63" spans="1:12" x14ac:dyDescent="0.25">
      <c r="F63" s="23" t="s">
        <v>31</v>
      </c>
      <c r="J63">
        <f>J61-L55</f>
        <v>0</v>
      </c>
    </row>
    <row r="64" spans="1:12" x14ac:dyDescent="0.25">
      <c r="F64">
        <f>F62+F61</f>
        <v>2621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753B-FA50-4FA1-B475-77A80A3028CA}">
  <dimension ref="A1:L65"/>
  <sheetViews>
    <sheetView workbookViewId="0">
      <pane ySplit="1" topLeftCell="A53" activePane="bottomLeft" state="frozen"/>
      <selection pane="bottomLeft" sqref="A1:L56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21" t="s">
        <v>241</v>
      </c>
      <c r="B2" s="21">
        <v>3</v>
      </c>
      <c r="C2" s="21">
        <v>0</v>
      </c>
      <c r="D2" s="21">
        <v>0</v>
      </c>
      <c r="E2" s="21">
        <v>0</v>
      </c>
      <c r="F2" s="21">
        <v>0</v>
      </c>
      <c r="G2" s="21">
        <v>3</v>
      </c>
      <c r="H2" s="21">
        <v>0</v>
      </c>
      <c r="I2" s="21">
        <v>0</v>
      </c>
      <c r="J2" s="21">
        <v>47</v>
      </c>
      <c r="K2" s="21">
        <v>50</v>
      </c>
      <c r="L2" s="21">
        <v>53</v>
      </c>
    </row>
    <row r="3" spans="1:12" ht="15.75" x14ac:dyDescent="0.25">
      <c r="A3" s="21" t="s">
        <v>242</v>
      </c>
      <c r="B3" s="21">
        <v>10</v>
      </c>
      <c r="C3" s="21">
        <v>0</v>
      </c>
      <c r="D3" s="21">
        <v>0</v>
      </c>
      <c r="E3" s="21">
        <v>0</v>
      </c>
      <c r="F3" s="21">
        <v>0</v>
      </c>
      <c r="G3" s="21">
        <v>2</v>
      </c>
      <c r="H3" s="21">
        <v>0</v>
      </c>
      <c r="I3" s="21">
        <v>0</v>
      </c>
      <c r="J3" s="21">
        <v>40</v>
      </c>
      <c r="K3" s="21">
        <v>50</v>
      </c>
      <c r="L3" s="21">
        <v>60</v>
      </c>
    </row>
    <row r="4" spans="1:12" ht="15.75" x14ac:dyDescent="0.25">
      <c r="A4" s="21" t="s">
        <v>243</v>
      </c>
      <c r="B4" s="21">
        <v>21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29</v>
      </c>
      <c r="K4" s="21">
        <v>50</v>
      </c>
      <c r="L4" s="21">
        <v>71</v>
      </c>
    </row>
    <row r="5" spans="1:12" ht="15.75" x14ac:dyDescent="0.25">
      <c r="A5" s="21" t="s">
        <v>244</v>
      </c>
      <c r="B5" s="21">
        <v>12</v>
      </c>
      <c r="C5" s="21">
        <v>0</v>
      </c>
      <c r="D5" s="21">
        <v>2</v>
      </c>
      <c r="E5" s="21">
        <v>0</v>
      </c>
      <c r="F5" s="21">
        <v>0</v>
      </c>
      <c r="G5" s="21">
        <v>2</v>
      </c>
      <c r="H5" s="21">
        <v>0</v>
      </c>
      <c r="I5" s="21">
        <v>0</v>
      </c>
      <c r="J5" s="21">
        <v>36</v>
      </c>
      <c r="K5" s="21">
        <v>50</v>
      </c>
      <c r="L5" s="21">
        <v>64</v>
      </c>
    </row>
    <row r="6" spans="1:12" ht="15.75" x14ac:dyDescent="0.25">
      <c r="A6" s="21" t="s">
        <v>245</v>
      </c>
      <c r="B6" s="21">
        <v>10</v>
      </c>
      <c r="C6" s="21">
        <v>0</v>
      </c>
      <c r="D6" s="21">
        <v>1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39</v>
      </c>
      <c r="K6" s="21">
        <v>50</v>
      </c>
      <c r="L6" s="21">
        <v>61</v>
      </c>
    </row>
    <row r="7" spans="1:12" ht="15.75" x14ac:dyDescent="0.25">
      <c r="A7" s="21" t="s">
        <v>246</v>
      </c>
      <c r="B7" s="21">
        <v>21</v>
      </c>
      <c r="C7" s="21">
        <v>0</v>
      </c>
      <c r="D7" s="21">
        <v>0</v>
      </c>
      <c r="E7" s="21">
        <v>0</v>
      </c>
      <c r="F7" s="21">
        <v>1</v>
      </c>
      <c r="G7" s="21">
        <v>2</v>
      </c>
      <c r="H7" s="21">
        <v>0</v>
      </c>
      <c r="I7" s="21">
        <v>0</v>
      </c>
      <c r="J7" s="21">
        <v>41</v>
      </c>
      <c r="K7" s="21">
        <v>63</v>
      </c>
      <c r="L7" s="21">
        <v>84</v>
      </c>
    </row>
    <row r="8" spans="1:12" ht="15.75" x14ac:dyDescent="0.25">
      <c r="A8" s="21" t="s">
        <v>247</v>
      </c>
      <c r="B8" s="21">
        <v>4</v>
      </c>
      <c r="C8" s="21">
        <v>0</v>
      </c>
      <c r="D8" s="21">
        <v>0</v>
      </c>
      <c r="E8" s="21">
        <v>0</v>
      </c>
      <c r="F8" s="21">
        <v>0</v>
      </c>
      <c r="G8" s="21">
        <v>3</v>
      </c>
      <c r="H8" s="21">
        <v>0</v>
      </c>
      <c r="I8" s="21">
        <v>0</v>
      </c>
      <c r="J8" s="21">
        <v>46</v>
      </c>
      <c r="K8" s="21">
        <v>50</v>
      </c>
      <c r="L8" s="21">
        <v>54</v>
      </c>
    </row>
    <row r="9" spans="1:12" ht="15.75" x14ac:dyDescent="0.25">
      <c r="A9" s="21" t="s">
        <v>248</v>
      </c>
      <c r="B9" s="21">
        <v>7</v>
      </c>
      <c r="C9" s="21">
        <v>1</v>
      </c>
      <c r="D9" s="21">
        <v>0</v>
      </c>
      <c r="E9" s="21">
        <v>0</v>
      </c>
      <c r="F9" s="21">
        <v>1</v>
      </c>
      <c r="G9" s="21">
        <v>1</v>
      </c>
      <c r="H9" s="21">
        <v>0</v>
      </c>
      <c r="I9" s="21">
        <v>0</v>
      </c>
      <c r="J9" s="21">
        <v>45</v>
      </c>
      <c r="K9" s="21">
        <v>52</v>
      </c>
      <c r="L9" s="21">
        <v>58</v>
      </c>
    </row>
    <row r="10" spans="1:12" ht="15.75" x14ac:dyDescent="0.25">
      <c r="A10" s="21" t="s">
        <v>249</v>
      </c>
      <c r="B10" s="21">
        <v>6</v>
      </c>
      <c r="C10" s="21">
        <v>0</v>
      </c>
      <c r="D10" s="21">
        <v>0</v>
      </c>
      <c r="E10" s="21">
        <v>0</v>
      </c>
      <c r="F10" s="21">
        <v>0</v>
      </c>
      <c r="G10" s="21">
        <v>5</v>
      </c>
      <c r="H10" s="21">
        <v>0</v>
      </c>
      <c r="I10" s="21">
        <v>0</v>
      </c>
      <c r="J10" s="21">
        <v>44</v>
      </c>
      <c r="K10" s="21">
        <v>50</v>
      </c>
      <c r="L10" s="21">
        <v>56</v>
      </c>
    </row>
    <row r="11" spans="1:12" ht="15.75" x14ac:dyDescent="0.25">
      <c r="A11" s="21" t="s">
        <v>250</v>
      </c>
      <c r="B11" s="21">
        <v>8</v>
      </c>
      <c r="C11" s="21">
        <v>0</v>
      </c>
      <c r="D11" s="21">
        <v>1</v>
      </c>
      <c r="E11" s="21">
        <v>0</v>
      </c>
      <c r="F11" s="21">
        <v>1</v>
      </c>
      <c r="G11" s="21">
        <v>2</v>
      </c>
      <c r="H11" s="21">
        <v>0</v>
      </c>
      <c r="I11" s="21">
        <v>0</v>
      </c>
      <c r="J11" s="21">
        <v>24</v>
      </c>
      <c r="K11" s="21">
        <v>34</v>
      </c>
      <c r="L11" s="21">
        <v>43</v>
      </c>
    </row>
    <row r="12" spans="1:12" ht="15.75" x14ac:dyDescent="0.25">
      <c r="A12" s="21" t="s">
        <v>251</v>
      </c>
      <c r="B12" s="21">
        <v>12</v>
      </c>
      <c r="C12" s="21">
        <v>0</v>
      </c>
      <c r="D12" s="21">
        <v>0</v>
      </c>
      <c r="E12" s="21">
        <v>0</v>
      </c>
      <c r="F12" s="21">
        <v>0</v>
      </c>
      <c r="G12" s="21">
        <v>2</v>
      </c>
      <c r="H12" s="21">
        <v>0</v>
      </c>
      <c r="I12" s="21">
        <v>0</v>
      </c>
      <c r="J12" s="21">
        <v>38</v>
      </c>
      <c r="K12" s="21">
        <v>50</v>
      </c>
      <c r="L12" s="21">
        <v>62</v>
      </c>
    </row>
    <row r="13" spans="1:12" ht="15.75" x14ac:dyDescent="0.25">
      <c r="A13" s="21" t="s">
        <v>252</v>
      </c>
      <c r="B13" s="21">
        <v>13</v>
      </c>
      <c r="C13" s="21">
        <v>0</v>
      </c>
      <c r="D13" s="21">
        <v>2</v>
      </c>
      <c r="E13" s="21">
        <v>0</v>
      </c>
      <c r="F13" s="21">
        <v>1</v>
      </c>
      <c r="G13" s="21">
        <v>1</v>
      </c>
      <c r="H13" s="21">
        <v>0</v>
      </c>
      <c r="I13" s="21">
        <v>0</v>
      </c>
      <c r="J13" s="21">
        <v>36</v>
      </c>
      <c r="K13" s="21">
        <v>52</v>
      </c>
      <c r="L13" s="21">
        <v>67</v>
      </c>
    </row>
    <row r="14" spans="1:12" ht="15.75" x14ac:dyDescent="0.25">
      <c r="A14" s="21" t="s">
        <v>253</v>
      </c>
      <c r="B14" s="21">
        <v>15</v>
      </c>
      <c r="C14" s="21">
        <v>0</v>
      </c>
      <c r="D14" s="21">
        <v>1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34</v>
      </c>
      <c r="K14" s="21">
        <v>50</v>
      </c>
      <c r="L14" s="21">
        <v>66</v>
      </c>
    </row>
    <row r="15" spans="1:12" ht="15.75" x14ac:dyDescent="0.25">
      <c r="A15" s="21" t="s">
        <v>254</v>
      </c>
      <c r="B15" s="21">
        <v>17</v>
      </c>
      <c r="C15" s="21">
        <v>0</v>
      </c>
      <c r="D15" s="21">
        <v>1</v>
      </c>
      <c r="E15" s="21">
        <v>0</v>
      </c>
      <c r="F15" s="21">
        <v>1</v>
      </c>
      <c r="G15" s="21">
        <v>2</v>
      </c>
      <c r="H15" s="21">
        <v>0</v>
      </c>
      <c r="I15" s="21">
        <v>0</v>
      </c>
      <c r="J15" s="21">
        <v>50</v>
      </c>
      <c r="K15" s="21">
        <v>69</v>
      </c>
      <c r="L15" s="21">
        <v>87</v>
      </c>
    </row>
    <row r="16" spans="1:12" ht="15.75" x14ac:dyDescent="0.25">
      <c r="A16" s="21" t="s">
        <v>255</v>
      </c>
      <c r="B16" s="21">
        <v>18</v>
      </c>
      <c r="C16" s="21">
        <v>0</v>
      </c>
      <c r="D16" s="21">
        <v>0</v>
      </c>
      <c r="E16" s="21">
        <v>0</v>
      </c>
      <c r="F16" s="21">
        <v>0</v>
      </c>
      <c r="G16" s="21">
        <v>5</v>
      </c>
      <c r="H16" s="21">
        <v>0</v>
      </c>
      <c r="I16" s="21">
        <v>0</v>
      </c>
      <c r="J16" s="21">
        <v>32</v>
      </c>
      <c r="K16" s="21">
        <v>50</v>
      </c>
      <c r="L16" s="21">
        <v>68</v>
      </c>
    </row>
    <row r="17" spans="1:12" ht="15.75" x14ac:dyDescent="0.25">
      <c r="A17" s="21" t="s">
        <v>256</v>
      </c>
      <c r="B17" s="21">
        <v>15</v>
      </c>
      <c r="C17" s="21">
        <v>0</v>
      </c>
      <c r="D17" s="21">
        <v>0</v>
      </c>
      <c r="E17" s="21">
        <v>0</v>
      </c>
      <c r="F17" s="21">
        <v>0</v>
      </c>
      <c r="G17" s="21">
        <v>6</v>
      </c>
      <c r="H17" s="21">
        <v>0</v>
      </c>
      <c r="I17" s="21">
        <v>0</v>
      </c>
      <c r="J17" s="21">
        <v>35</v>
      </c>
      <c r="K17" s="21">
        <v>50</v>
      </c>
      <c r="L17" s="21">
        <v>65</v>
      </c>
    </row>
    <row r="18" spans="1:12" ht="15.75" x14ac:dyDescent="0.25">
      <c r="A18" s="21" t="s">
        <v>257</v>
      </c>
      <c r="B18" s="21">
        <v>9</v>
      </c>
      <c r="C18" s="21">
        <v>0</v>
      </c>
      <c r="D18" s="21">
        <v>0</v>
      </c>
      <c r="E18" s="21">
        <v>0</v>
      </c>
      <c r="F18" s="21">
        <v>0</v>
      </c>
      <c r="G18" s="21">
        <v>4</v>
      </c>
      <c r="H18" s="21">
        <v>0</v>
      </c>
      <c r="I18" s="21">
        <v>0</v>
      </c>
      <c r="J18" s="21">
        <v>41</v>
      </c>
      <c r="K18" s="21">
        <v>50</v>
      </c>
      <c r="L18" s="21">
        <v>59</v>
      </c>
    </row>
    <row r="19" spans="1:12" ht="15.75" x14ac:dyDescent="0.25">
      <c r="A19" s="21" t="s">
        <v>258</v>
      </c>
      <c r="B19" s="21">
        <v>21</v>
      </c>
      <c r="C19" s="21">
        <v>0</v>
      </c>
      <c r="D19" s="21">
        <v>0</v>
      </c>
      <c r="E19" s="21">
        <v>0</v>
      </c>
      <c r="F19" s="21">
        <v>1</v>
      </c>
      <c r="G19" s="21">
        <v>4</v>
      </c>
      <c r="H19" s="21">
        <v>0</v>
      </c>
      <c r="I19" s="21">
        <v>0</v>
      </c>
      <c r="J19" s="21">
        <v>43</v>
      </c>
      <c r="K19" s="21">
        <v>65</v>
      </c>
      <c r="L19" s="21">
        <v>86</v>
      </c>
    </row>
    <row r="20" spans="1:12" ht="15.75" x14ac:dyDescent="0.25">
      <c r="A20" s="21" t="s">
        <v>259</v>
      </c>
      <c r="B20" s="21">
        <v>12</v>
      </c>
      <c r="C20" s="21">
        <v>0</v>
      </c>
      <c r="D20" s="21">
        <v>5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33</v>
      </c>
      <c r="K20" s="21">
        <v>50</v>
      </c>
      <c r="L20" s="21">
        <v>67</v>
      </c>
    </row>
    <row r="21" spans="1:12" ht="15.75" x14ac:dyDescent="0.25">
      <c r="A21" s="21" t="s">
        <v>260</v>
      </c>
      <c r="B21" s="21">
        <v>17</v>
      </c>
      <c r="C21" s="21">
        <v>0</v>
      </c>
      <c r="D21" s="21">
        <v>0</v>
      </c>
      <c r="E21" s="21">
        <v>0</v>
      </c>
      <c r="F21" s="21">
        <v>0</v>
      </c>
      <c r="G21" s="21">
        <v>3</v>
      </c>
      <c r="H21" s="21">
        <v>0</v>
      </c>
      <c r="I21" s="21">
        <v>0</v>
      </c>
      <c r="J21" s="21">
        <v>33</v>
      </c>
      <c r="K21" s="21">
        <v>50</v>
      </c>
      <c r="L21" s="21">
        <v>67</v>
      </c>
    </row>
    <row r="22" spans="1:12" ht="15.75" x14ac:dyDescent="0.25">
      <c r="A22" s="21" t="s">
        <v>261</v>
      </c>
      <c r="B22" s="21">
        <v>10</v>
      </c>
      <c r="C22" s="21">
        <v>0</v>
      </c>
      <c r="D22" s="21">
        <v>0</v>
      </c>
      <c r="E22" s="21">
        <v>0</v>
      </c>
      <c r="F22" s="21">
        <v>0</v>
      </c>
      <c r="G22" s="21">
        <v>2</v>
      </c>
      <c r="H22" s="21">
        <v>0</v>
      </c>
      <c r="I22" s="21">
        <v>0</v>
      </c>
      <c r="J22" s="21">
        <v>40</v>
      </c>
      <c r="K22" s="21">
        <v>50</v>
      </c>
      <c r="L22" s="21">
        <v>60</v>
      </c>
    </row>
    <row r="23" spans="1:12" ht="15.75" x14ac:dyDescent="0.25">
      <c r="A23" s="21" t="s">
        <v>262</v>
      </c>
      <c r="B23" s="21">
        <v>15</v>
      </c>
      <c r="C23" s="21">
        <v>0</v>
      </c>
      <c r="D23" s="21">
        <v>0</v>
      </c>
      <c r="E23" s="21">
        <v>0</v>
      </c>
      <c r="F23" s="21">
        <v>2</v>
      </c>
      <c r="G23" s="21">
        <v>4</v>
      </c>
      <c r="H23" s="21">
        <v>0</v>
      </c>
      <c r="I23" s="21">
        <v>1</v>
      </c>
      <c r="J23" s="21">
        <v>53</v>
      </c>
      <c r="K23" s="21">
        <v>70</v>
      </c>
      <c r="L23" s="21">
        <v>85</v>
      </c>
    </row>
    <row r="24" spans="1:12" ht="15.75" x14ac:dyDescent="0.25">
      <c r="A24" s="21" t="s">
        <v>263</v>
      </c>
      <c r="B24" s="21">
        <v>4</v>
      </c>
      <c r="C24" s="21">
        <v>0</v>
      </c>
      <c r="D24" s="21">
        <v>0</v>
      </c>
      <c r="E24" s="21">
        <v>0</v>
      </c>
      <c r="F24" s="21">
        <v>0</v>
      </c>
      <c r="G24" s="21">
        <v>4</v>
      </c>
      <c r="H24" s="21">
        <v>0</v>
      </c>
      <c r="I24" s="21">
        <v>0</v>
      </c>
      <c r="J24" s="21">
        <v>46</v>
      </c>
      <c r="K24" s="21">
        <v>50</v>
      </c>
      <c r="L24" s="21">
        <v>54</v>
      </c>
    </row>
    <row r="25" spans="1:12" ht="15.75" x14ac:dyDescent="0.25">
      <c r="A25" s="21" t="s">
        <v>264</v>
      </c>
      <c r="B25" s="21">
        <v>10</v>
      </c>
      <c r="C25" s="21">
        <v>0</v>
      </c>
      <c r="D25" s="21">
        <v>0</v>
      </c>
      <c r="E25" s="21">
        <v>0</v>
      </c>
      <c r="F25" s="21">
        <v>0</v>
      </c>
      <c r="G25" s="21">
        <v>4</v>
      </c>
      <c r="H25" s="21">
        <v>0</v>
      </c>
      <c r="I25" s="21">
        <v>0</v>
      </c>
      <c r="J25" s="21">
        <v>40</v>
      </c>
      <c r="K25" s="21">
        <v>50</v>
      </c>
      <c r="L25" s="21">
        <v>60</v>
      </c>
    </row>
    <row r="26" spans="1:12" ht="15.75" x14ac:dyDescent="0.25">
      <c r="A26" s="21" t="s">
        <v>265</v>
      </c>
      <c r="B26" s="21">
        <v>13</v>
      </c>
      <c r="C26" s="21">
        <v>0</v>
      </c>
      <c r="D26" s="21">
        <v>1</v>
      </c>
      <c r="E26" s="21">
        <v>0</v>
      </c>
      <c r="F26" s="21">
        <v>0</v>
      </c>
      <c r="G26" s="21">
        <v>5</v>
      </c>
      <c r="H26" s="21">
        <v>0</v>
      </c>
      <c r="I26" s="21">
        <v>0</v>
      </c>
      <c r="J26" s="21">
        <v>36</v>
      </c>
      <c r="K26" s="21">
        <v>50</v>
      </c>
      <c r="L26" s="21">
        <v>64</v>
      </c>
    </row>
    <row r="27" spans="1:12" ht="15.75" x14ac:dyDescent="0.25">
      <c r="A27" s="21" t="s">
        <v>266</v>
      </c>
      <c r="B27" s="21">
        <v>18</v>
      </c>
      <c r="C27" s="21">
        <v>0</v>
      </c>
      <c r="D27" s="21">
        <v>0</v>
      </c>
      <c r="E27" s="21">
        <v>0</v>
      </c>
      <c r="F27" s="21">
        <v>0</v>
      </c>
      <c r="G27" s="21">
        <v>7</v>
      </c>
      <c r="H27" s="21">
        <v>0</v>
      </c>
      <c r="I27" s="21">
        <v>0</v>
      </c>
      <c r="J27" s="21">
        <v>32</v>
      </c>
      <c r="K27" s="21">
        <v>50</v>
      </c>
      <c r="L27" s="21">
        <v>68</v>
      </c>
    </row>
    <row r="28" spans="1:12" ht="15.75" x14ac:dyDescent="0.25">
      <c r="A28" s="21" t="s">
        <v>267</v>
      </c>
      <c r="B28" s="21">
        <v>15</v>
      </c>
      <c r="C28" s="21">
        <v>1</v>
      </c>
      <c r="D28" s="21">
        <v>2</v>
      </c>
      <c r="E28" s="21">
        <v>0</v>
      </c>
      <c r="F28" s="21">
        <v>1</v>
      </c>
      <c r="G28" s="21">
        <v>2</v>
      </c>
      <c r="H28" s="21">
        <v>0</v>
      </c>
      <c r="I28" s="21">
        <v>0</v>
      </c>
      <c r="J28" s="21">
        <v>44</v>
      </c>
      <c r="K28" s="21">
        <v>61</v>
      </c>
      <c r="L28" s="21">
        <v>77</v>
      </c>
    </row>
    <row r="29" spans="1:12" ht="15.75" x14ac:dyDescent="0.25">
      <c r="A29" s="21" t="s">
        <v>268</v>
      </c>
      <c r="B29" s="21">
        <v>10</v>
      </c>
      <c r="C29" s="21">
        <v>0</v>
      </c>
      <c r="D29" s="21">
        <v>0</v>
      </c>
      <c r="E29" s="21">
        <v>0</v>
      </c>
      <c r="F29" s="21">
        <v>0</v>
      </c>
      <c r="G29" s="21">
        <v>2</v>
      </c>
      <c r="H29" s="21">
        <v>0</v>
      </c>
      <c r="I29" s="21">
        <v>0</v>
      </c>
      <c r="J29" s="21">
        <v>40</v>
      </c>
      <c r="K29" s="21">
        <v>50</v>
      </c>
      <c r="L29" s="21">
        <v>60</v>
      </c>
    </row>
    <row r="30" spans="1:12" ht="15.75" x14ac:dyDescent="0.25">
      <c r="A30" s="21" t="s">
        <v>269</v>
      </c>
      <c r="B30" s="21">
        <v>11</v>
      </c>
      <c r="C30" s="21">
        <v>0</v>
      </c>
      <c r="D30" s="21">
        <v>0</v>
      </c>
      <c r="E30" s="21">
        <v>0</v>
      </c>
      <c r="F30" s="21">
        <v>0</v>
      </c>
      <c r="G30" s="21">
        <v>1</v>
      </c>
      <c r="H30" s="21">
        <v>0</v>
      </c>
      <c r="I30" s="21">
        <v>0</v>
      </c>
      <c r="J30" s="21">
        <v>39</v>
      </c>
      <c r="K30" s="21">
        <v>50</v>
      </c>
      <c r="L30" s="21">
        <v>61</v>
      </c>
    </row>
    <row r="31" spans="1:12" ht="15.75" x14ac:dyDescent="0.25">
      <c r="A31" s="21" t="s">
        <v>270</v>
      </c>
      <c r="B31" s="21">
        <v>8</v>
      </c>
      <c r="C31" s="21">
        <v>0</v>
      </c>
      <c r="D31" s="21">
        <v>2</v>
      </c>
      <c r="E31" s="21">
        <v>0</v>
      </c>
      <c r="F31" s="21">
        <v>0</v>
      </c>
      <c r="G31" s="21">
        <v>5</v>
      </c>
      <c r="H31" s="21">
        <v>0</v>
      </c>
      <c r="I31" s="21">
        <v>0</v>
      </c>
      <c r="J31" s="21">
        <v>40</v>
      </c>
      <c r="K31" s="21">
        <v>50</v>
      </c>
      <c r="L31" s="21">
        <v>60</v>
      </c>
    </row>
    <row r="32" spans="1:12" ht="15.75" x14ac:dyDescent="0.25">
      <c r="A32" s="21" t="s">
        <v>271</v>
      </c>
      <c r="B32" s="21">
        <v>6</v>
      </c>
      <c r="C32" s="21">
        <v>0</v>
      </c>
      <c r="D32" s="21">
        <v>0</v>
      </c>
      <c r="E32" s="21">
        <v>0</v>
      </c>
      <c r="F32" s="21">
        <v>1</v>
      </c>
      <c r="G32" s="21">
        <v>2</v>
      </c>
      <c r="H32" s="21">
        <v>0</v>
      </c>
      <c r="I32" s="21">
        <v>0</v>
      </c>
      <c r="J32" s="21">
        <v>23</v>
      </c>
      <c r="K32" s="21">
        <v>30</v>
      </c>
      <c r="L32" s="21">
        <v>36</v>
      </c>
    </row>
    <row r="33" spans="1:12" ht="15.75" x14ac:dyDescent="0.25">
      <c r="A33" s="21" t="s">
        <v>272</v>
      </c>
      <c r="B33" s="21">
        <v>7</v>
      </c>
      <c r="C33" s="21">
        <v>0</v>
      </c>
      <c r="D33" s="21">
        <v>0</v>
      </c>
      <c r="E33" s="21">
        <v>0</v>
      </c>
      <c r="F33" s="21">
        <v>1</v>
      </c>
      <c r="G33" s="21">
        <v>8</v>
      </c>
      <c r="H33" s="21">
        <v>0</v>
      </c>
      <c r="I33" s="21">
        <v>0</v>
      </c>
      <c r="J33" s="21">
        <v>41</v>
      </c>
      <c r="K33" s="21">
        <v>49</v>
      </c>
      <c r="L33" s="21">
        <v>56</v>
      </c>
    </row>
    <row r="34" spans="1:12" ht="15.75" x14ac:dyDescent="0.25">
      <c r="A34" s="21" t="s">
        <v>273</v>
      </c>
      <c r="B34" s="21">
        <v>12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38</v>
      </c>
      <c r="K34" s="21">
        <v>50</v>
      </c>
      <c r="L34" s="21">
        <v>62</v>
      </c>
    </row>
    <row r="35" spans="1:12" ht="15.75" x14ac:dyDescent="0.25">
      <c r="A35" s="21" t="s">
        <v>274</v>
      </c>
      <c r="B35" s="21">
        <v>16</v>
      </c>
      <c r="C35" s="21">
        <v>0</v>
      </c>
      <c r="D35" s="21">
        <v>0</v>
      </c>
      <c r="E35" s="21">
        <v>0</v>
      </c>
      <c r="F35" s="21">
        <v>1</v>
      </c>
      <c r="G35" s="21">
        <v>0</v>
      </c>
      <c r="H35" s="21">
        <v>0</v>
      </c>
      <c r="I35" s="21">
        <v>0</v>
      </c>
      <c r="J35" s="21">
        <v>35</v>
      </c>
      <c r="K35" s="21">
        <v>52</v>
      </c>
      <c r="L35" s="21">
        <v>68</v>
      </c>
    </row>
    <row r="36" spans="1:12" ht="15.75" x14ac:dyDescent="0.25">
      <c r="A36" s="21" t="s">
        <v>275</v>
      </c>
      <c r="B36" s="21">
        <v>7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43</v>
      </c>
      <c r="K36" s="21">
        <v>50</v>
      </c>
      <c r="L36" s="21">
        <v>57</v>
      </c>
    </row>
    <row r="37" spans="1:12" ht="15.75" x14ac:dyDescent="0.25">
      <c r="A37" s="21" t="s">
        <v>276</v>
      </c>
      <c r="B37" s="21">
        <v>10</v>
      </c>
      <c r="C37" s="21">
        <v>0</v>
      </c>
      <c r="D37" s="21">
        <v>0</v>
      </c>
      <c r="E37" s="21">
        <v>0</v>
      </c>
      <c r="F37" s="21">
        <v>1</v>
      </c>
      <c r="G37" s="21">
        <v>0</v>
      </c>
      <c r="H37" s="21">
        <v>0</v>
      </c>
      <c r="I37" s="21">
        <v>0</v>
      </c>
      <c r="J37" s="21">
        <v>41</v>
      </c>
      <c r="K37" s="21">
        <v>52</v>
      </c>
      <c r="L37" s="21">
        <v>62</v>
      </c>
    </row>
    <row r="38" spans="1:12" ht="15.75" x14ac:dyDescent="0.25">
      <c r="A38" s="21" t="s">
        <v>277</v>
      </c>
      <c r="B38" s="21">
        <v>7</v>
      </c>
      <c r="C38" s="21">
        <v>0</v>
      </c>
      <c r="D38" s="21">
        <v>0</v>
      </c>
      <c r="E38" s="21">
        <v>0</v>
      </c>
      <c r="F38" s="21">
        <v>1</v>
      </c>
      <c r="G38" s="21">
        <v>0</v>
      </c>
      <c r="H38" s="21">
        <v>0</v>
      </c>
      <c r="I38" s="21">
        <v>0</v>
      </c>
      <c r="J38" s="21">
        <v>30</v>
      </c>
      <c r="K38" s="21">
        <v>38</v>
      </c>
      <c r="L38" s="21">
        <v>45</v>
      </c>
    </row>
    <row r="39" spans="1:12" ht="15.75" x14ac:dyDescent="0.25">
      <c r="A39" s="21" t="s">
        <v>278</v>
      </c>
      <c r="B39" s="21">
        <v>18</v>
      </c>
      <c r="C39" s="21">
        <v>1</v>
      </c>
      <c r="D39" s="21">
        <v>0</v>
      </c>
      <c r="E39" s="21">
        <v>0</v>
      </c>
      <c r="F39" s="21">
        <v>1</v>
      </c>
      <c r="G39" s="21">
        <v>0</v>
      </c>
      <c r="H39" s="21">
        <v>0</v>
      </c>
      <c r="I39" s="21">
        <v>0</v>
      </c>
      <c r="J39" s="21">
        <v>29</v>
      </c>
      <c r="K39" s="21">
        <v>47</v>
      </c>
      <c r="L39" s="21">
        <v>64</v>
      </c>
    </row>
    <row r="40" spans="1:12" ht="15.75" x14ac:dyDescent="0.25">
      <c r="A40" s="21" t="s">
        <v>279</v>
      </c>
      <c r="B40" s="21">
        <v>9</v>
      </c>
      <c r="C40" s="21">
        <v>0</v>
      </c>
      <c r="D40" s="21">
        <v>0</v>
      </c>
      <c r="E40" s="21">
        <v>0</v>
      </c>
      <c r="F40" s="21">
        <v>0</v>
      </c>
      <c r="G40" s="21">
        <v>1</v>
      </c>
      <c r="H40" s="21">
        <v>0</v>
      </c>
      <c r="I40" s="21">
        <v>0</v>
      </c>
      <c r="J40" s="21">
        <v>41</v>
      </c>
      <c r="K40" s="21">
        <v>50</v>
      </c>
      <c r="L40" s="21">
        <v>59</v>
      </c>
    </row>
    <row r="41" spans="1:12" ht="15.75" x14ac:dyDescent="0.25">
      <c r="A41" s="21" t="s">
        <v>280</v>
      </c>
      <c r="B41" s="21">
        <v>14</v>
      </c>
      <c r="C41" s="21">
        <v>0</v>
      </c>
      <c r="D41" s="21">
        <v>1</v>
      </c>
      <c r="E41" s="21">
        <v>0</v>
      </c>
      <c r="F41" s="21">
        <v>0</v>
      </c>
      <c r="G41" s="21">
        <v>2</v>
      </c>
      <c r="H41" s="21">
        <v>0</v>
      </c>
      <c r="I41" s="21">
        <v>0</v>
      </c>
      <c r="J41" s="21">
        <v>35</v>
      </c>
      <c r="K41" s="21">
        <v>50</v>
      </c>
      <c r="L41" s="21">
        <v>65</v>
      </c>
    </row>
    <row r="42" spans="1:12" ht="15.75" x14ac:dyDescent="0.25">
      <c r="A42" s="21" t="s">
        <v>281</v>
      </c>
      <c r="B42" s="21">
        <v>8</v>
      </c>
      <c r="C42" s="21">
        <v>1</v>
      </c>
      <c r="D42" s="21">
        <v>0</v>
      </c>
      <c r="E42" s="21">
        <v>0</v>
      </c>
      <c r="F42" s="21">
        <v>1</v>
      </c>
      <c r="G42" s="21">
        <v>0</v>
      </c>
      <c r="H42" s="21">
        <v>0</v>
      </c>
      <c r="I42" s="21">
        <v>0</v>
      </c>
      <c r="J42" s="21">
        <v>33</v>
      </c>
      <c r="K42" s="21">
        <v>41</v>
      </c>
      <c r="L42" s="21">
        <v>48</v>
      </c>
    </row>
    <row r="43" spans="1:12" ht="15.75" x14ac:dyDescent="0.25">
      <c r="A43" s="21" t="s">
        <v>282</v>
      </c>
      <c r="B43" s="21">
        <v>8</v>
      </c>
      <c r="C43" s="21">
        <v>0</v>
      </c>
      <c r="D43" s="21">
        <v>0</v>
      </c>
      <c r="E43" s="21">
        <v>0</v>
      </c>
      <c r="F43" s="21">
        <v>3</v>
      </c>
      <c r="G43" s="21">
        <v>0</v>
      </c>
      <c r="H43" s="21">
        <v>0</v>
      </c>
      <c r="I43" s="21">
        <v>0</v>
      </c>
      <c r="J43" s="21">
        <v>27</v>
      </c>
      <c r="K43" s="21">
        <v>38</v>
      </c>
      <c r="L43" s="21">
        <v>46</v>
      </c>
    </row>
    <row r="44" spans="1:12" ht="15.75" x14ac:dyDescent="0.25">
      <c r="A44" s="21" t="s">
        <v>283</v>
      </c>
      <c r="B44" s="21">
        <v>7</v>
      </c>
      <c r="C44" s="21">
        <v>0</v>
      </c>
      <c r="D44" s="21">
        <v>0</v>
      </c>
      <c r="E44" s="21">
        <v>0</v>
      </c>
      <c r="F44" s="21">
        <v>3</v>
      </c>
      <c r="G44" s="21">
        <v>0</v>
      </c>
      <c r="H44" s="21">
        <v>0</v>
      </c>
      <c r="I44" s="21">
        <v>0</v>
      </c>
      <c r="J44" s="21">
        <v>29</v>
      </c>
      <c r="K44" s="21">
        <v>39</v>
      </c>
      <c r="L44" s="21">
        <v>46</v>
      </c>
    </row>
    <row r="45" spans="1:12" ht="15.75" x14ac:dyDescent="0.25">
      <c r="A45" s="21" t="s">
        <v>284</v>
      </c>
      <c r="B45" s="21">
        <v>5</v>
      </c>
      <c r="C45" s="21">
        <v>0</v>
      </c>
      <c r="D45" s="21">
        <v>0</v>
      </c>
      <c r="E45" s="21">
        <v>0</v>
      </c>
      <c r="F45" s="21">
        <v>1</v>
      </c>
      <c r="G45" s="21">
        <v>3</v>
      </c>
      <c r="H45" s="21">
        <v>0</v>
      </c>
      <c r="I45" s="21">
        <v>0</v>
      </c>
      <c r="J45" s="21">
        <v>35</v>
      </c>
      <c r="K45" s="21">
        <v>41</v>
      </c>
      <c r="L45" s="21">
        <v>46</v>
      </c>
    </row>
    <row r="46" spans="1:12" ht="15.75" x14ac:dyDescent="0.25">
      <c r="A46" s="21" t="s">
        <v>285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9</v>
      </c>
      <c r="H46" s="21">
        <v>0</v>
      </c>
      <c r="I46" s="21">
        <v>0</v>
      </c>
      <c r="J46" s="21">
        <v>50</v>
      </c>
      <c r="K46" s="21">
        <v>50</v>
      </c>
      <c r="L46" s="21">
        <v>50</v>
      </c>
    </row>
    <row r="47" spans="1:12" ht="15.75" x14ac:dyDescent="0.25">
      <c r="A47" s="21" t="s">
        <v>286</v>
      </c>
      <c r="B47" s="21">
        <v>6</v>
      </c>
      <c r="C47" s="21">
        <v>0</v>
      </c>
      <c r="D47" s="21">
        <v>0</v>
      </c>
      <c r="E47" s="21">
        <v>0</v>
      </c>
      <c r="F47" s="21">
        <v>1</v>
      </c>
      <c r="G47" s="21">
        <v>3</v>
      </c>
      <c r="H47" s="21">
        <v>0</v>
      </c>
      <c r="I47" s="21">
        <v>0</v>
      </c>
      <c r="J47" s="21">
        <v>36</v>
      </c>
      <c r="K47" s="21">
        <v>43</v>
      </c>
      <c r="L47" s="21">
        <v>49</v>
      </c>
    </row>
    <row r="48" spans="1:12" ht="15.75" x14ac:dyDescent="0.25">
      <c r="A48" s="21" t="s">
        <v>287</v>
      </c>
      <c r="B48" s="21">
        <v>10</v>
      </c>
      <c r="C48" s="21">
        <v>1</v>
      </c>
      <c r="D48" s="21">
        <v>1</v>
      </c>
      <c r="E48" s="21">
        <v>0</v>
      </c>
      <c r="F48" s="21">
        <v>1</v>
      </c>
      <c r="G48" s="21">
        <v>0</v>
      </c>
      <c r="H48" s="21">
        <v>0</v>
      </c>
      <c r="I48" s="21">
        <v>0</v>
      </c>
      <c r="J48" s="21">
        <v>20</v>
      </c>
      <c r="K48" s="21">
        <v>31</v>
      </c>
      <c r="L48" s="21">
        <v>41</v>
      </c>
    </row>
    <row r="49" spans="1:12" ht="15.75" x14ac:dyDescent="0.25">
      <c r="A49" s="21" t="s">
        <v>288</v>
      </c>
      <c r="B49" s="21">
        <v>8</v>
      </c>
      <c r="C49" s="21">
        <v>1</v>
      </c>
      <c r="D49" s="21">
        <v>0</v>
      </c>
      <c r="E49" s="21">
        <v>0</v>
      </c>
      <c r="F49" s="21">
        <v>1</v>
      </c>
      <c r="G49" s="21">
        <v>0</v>
      </c>
      <c r="H49" s="21">
        <v>0</v>
      </c>
      <c r="I49" s="21">
        <v>0</v>
      </c>
      <c r="J49" s="21">
        <v>16</v>
      </c>
      <c r="K49" s="21">
        <v>24</v>
      </c>
      <c r="L49" s="21">
        <v>31</v>
      </c>
    </row>
    <row r="50" spans="1:12" ht="15.75" x14ac:dyDescent="0.25">
      <c r="A50" s="21" t="s">
        <v>289</v>
      </c>
      <c r="B50" s="21">
        <v>20</v>
      </c>
      <c r="C50" s="21">
        <v>1</v>
      </c>
      <c r="D50" s="21">
        <v>0</v>
      </c>
      <c r="E50" s="21">
        <v>0</v>
      </c>
      <c r="F50" s="21">
        <v>1</v>
      </c>
      <c r="G50" s="21">
        <v>0</v>
      </c>
      <c r="H50" s="21">
        <v>0</v>
      </c>
      <c r="I50" s="21">
        <v>0</v>
      </c>
      <c r="J50" s="21">
        <v>10</v>
      </c>
      <c r="K50" s="21">
        <v>30</v>
      </c>
      <c r="L50" s="21">
        <v>49</v>
      </c>
    </row>
    <row r="51" spans="1:12" ht="15.75" x14ac:dyDescent="0.25">
      <c r="A51" s="21" t="s">
        <v>290</v>
      </c>
      <c r="B51" s="21">
        <v>3</v>
      </c>
      <c r="C51" s="21">
        <v>0</v>
      </c>
      <c r="D51" s="21">
        <v>0</v>
      </c>
      <c r="E51" s="21">
        <v>0</v>
      </c>
      <c r="F51" s="21">
        <v>0</v>
      </c>
      <c r="G51" s="21">
        <v>11</v>
      </c>
      <c r="H51" s="21">
        <v>0</v>
      </c>
      <c r="I51" s="21">
        <v>0</v>
      </c>
      <c r="J51" s="21">
        <v>47</v>
      </c>
      <c r="K51" s="21">
        <v>50</v>
      </c>
      <c r="L51" s="21">
        <v>53</v>
      </c>
    </row>
    <row r="52" spans="1:12" ht="15.75" x14ac:dyDescent="0.25">
      <c r="A52" s="21" t="s">
        <v>291</v>
      </c>
      <c r="B52" s="21">
        <v>5</v>
      </c>
      <c r="C52" s="21">
        <v>0</v>
      </c>
      <c r="D52" s="21">
        <v>0</v>
      </c>
      <c r="E52" s="21">
        <v>0</v>
      </c>
      <c r="F52" s="21">
        <v>1</v>
      </c>
      <c r="G52" s="21">
        <v>11</v>
      </c>
      <c r="H52" s="21">
        <v>0</v>
      </c>
      <c r="I52" s="21">
        <v>0</v>
      </c>
      <c r="J52" s="21">
        <v>48</v>
      </c>
      <c r="K52" s="21">
        <v>54</v>
      </c>
      <c r="L52" s="21">
        <v>59</v>
      </c>
    </row>
    <row r="53" spans="1:12" ht="15.75" x14ac:dyDescent="0.25">
      <c r="A53" s="21" t="s">
        <v>292</v>
      </c>
      <c r="B53" s="21">
        <v>9</v>
      </c>
      <c r="C53" s="21">
        <v>0</v>
      </c>
      <c r="D53" s="21">
        <v>0</v>
      </c>
      <c r="E53" s="21">
        <v>0</v>
      </c>
      <c r="F53" s="21">
        <v>3</v>
      </c>
      <c r="G53" s="21">
        <v>1</v>
      </c>
      <c r="H53" s="21">
        <v>0</v>
      </c>
      <c r="I53" s="21">
        <v>1</v>
      </c>
      <c r="J53" s="21">
        <v>32</v>
      </c>
      <c r="K53" s="21">
        <v>44</v>
      </c>
      <c r="L53" s="21">
        <v>53</v>
      </c>
    </row>
    <row r="54" spans="1:12" ht="15.75" x14ac:dyDescent="0.25">
      <c r="A54" s="21" t="s">
        <v>293</v>
      </c>
      <c r="B54" s="21">
        <v>8</v>
      </c>
      <c r="C54" s="21">
        <v>0</v>
      </c>
      <c r="D54" s="21">
        <v>1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41</v>
      </c>
      <c r="K54" s="21">
        <v>50</v>
      </c>
      <c r="L54" s="21">
        <v>59</v>
      </c>
    </row>
    <row r="55" spans="1:12" ht="15.75" x14ac:dyDescent="0.25">
      <c r="A55" s="21" t="s">
        <v>294</v>
      </c>
      <c r="B55" s="21">
        <v>1</v>
      </c>
      <c r="C55" s="21">
        <v>0</v>
      </c>
      <c r="D55" s="21">
        <v>1</v>
      </c>
      <c r="E55" s="21">
        <v>0</v>
      </c>
      <c r="F55" s="21">
        <v>1</v>
      </c>
      <c r="G55" s="21">
        <v>3</v>
      </c>
      <c r="H55" s="21">
        <v>0</v>
      </c>
      <c r="I55" s="21">
        <v>0</v>
      </c>
      <c r="J55" s="21">
        <v>59</v>
      </c>
      <c r="K55" s="21">
        <v>62</v>
      </c>
      <c r="L55" s="21">
        <v>64</v>
      </c>
    </row>
    <row r="56" spans="1:12" ht="15.75" x14ac:dyDescent="0.25">
      <c r="A56" s="22" t="s">
        <v>295</v>
      </c>
      <c r="B56" s="24">
        <f>SUM(B2:B55)</f>
        <v>569</v>
      </c>
      <c r="C56" s="24">
        <f t="shared" ref="C56:L56" si="0">SUM(C2:C55)</f>
        <v>7</v>
      </c>
      <c r="D56" s="24">
        <f t="shared" si="0"/>
        <v>22</v>
      </c>
      <c r="E56" s="24">
        <f t="shared" si="0"/>
        <v>0</v>
      </c>
      <c r="F56" s="24">
        <f t="shared" si="0"/>
        <v>32</v>
      </c>
      <c r="G56" s="24">
        <f t="shared" si="0"/>
        <v>137</v>
      </c>
      <c r="H56" s="24">
        <f t="shared" si="0"/>
        <v>0</v>
      </c>
      <c r="I56" s="24">
        <f t="shared" si="0"/>
        <v>2</v>
      </c>
      <c r="J56" s="24">
        <f t="shared" si="0"/>
        <v>2015</v>
      </c>
      <c r="K56" s="24">
        <f t="shared" si="0"/>
        <v>2631</v>
      </c>
      <c r="L56" s="24">
        <f t="shared" si="0"/>
        <v>3215</v>
      </c>
    </row>
    <row r="57" spans="1:12" x14ac:dyDescent="0.25">
      <c r="A57" s="20"/>
      <c r="E57" s="25" t="s">
        <v>27</v>
      </c>
      <c r="F57" s="25">
        <f>G56</f>
        <v>137</v>
      </c>
      <c r="J57">
        <f>B56-C56</f>
        <v>562</v>
      </c>
    </row>
    <row r="58" spans="1:12" x14ac:dyDescent="0.25">
      <c r="E58" s="25" t="s">
        <v>28</v>
      </c>
      <c r="F58" s="25">
        <f>B56</f>
        <v>569</v>
      </c>
      <c r="J58">
        <f>D56-E56</f>
        <v>22</v>
      </c>
    </row>
    <row r="59" spans="1:12" x14ac:dyDescent="0.25">
      <c r="E59" s="25" t="s">
        <v>29</v>
      </c>
      <c r="F59" s="25">
        <v>16</v>
      </c>
      <c r="J59">
        <f>F65</f>
        <v>2631</v>
      </c>
    </row>
    <row r="60" spans="1:12" x14ac:dyDescent="0.25">
      <c r="E60" s="25" t="s">
        <v>30</v>
      </c>
      <c r="F60" s="25">
        <v>6</v>
      </c>
    </row>
    <row r="61" spans="1:12" x14ac:dyDescent="0.25">
      <c r="F61" s="23" t="s">
        <v>31</v>
      </c>
      <c r="J61" s="23" t="s">
        <v>31</v>
      </c>
    </row>
    <row r="62" spans="1:12" x14ac:dyDescent="0.25">
      <c r="F62">
        <f>SUM(F57:F61)</f>
        <v>728</v>
      </c>
      <c r="J62">
        <f>SUM(J57:J61)</f>
        <v>3215</v>
      </c>
    </row>
    <row r="63" spans="1:12" x14ac:dyDescent="0.25">
      <c r="E63" t="s">
        <v>33</v>
      </c>
      <c r="F63">
        <f>K56-F62</f>
        <v>1903</v>
      </c>
      <c r="J63" s="23" t="s">
        <v>32</v>
      </c>
    </row>
    <row r="64" spans="1:12" x14ac:dyDescent="0.25">
      <c r="F64" s="23" t="s">
        <v>31</v>
      </c>
      <c r="J64">
        <f>J62-L56</f>
        <v>0</v>
      </c>
    </row>
    <row r="65" spans="6:6" x14ac:dyDescent="0.25">
      <c r="F65">
        <f>F63+F62</f>
        <v>2631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62"/>
  <sheetViews>
    <sheetView tabSelected="1" topLeftCell="A7" zoomScaleNormal="100" workbookViewId="0">
      <selection activeCell="K12" sqref="K12:K30"/>
    </sheetView>
  </sheetViews>
  <sheetFormatPr defaultRowHeight="12.75" x14ac:dyDescent="0.2"/>
  <cols>
    <col min="1" max="1" width="9.140625" style="17"/>
    <col min="2" max="2" width="12.28515625" style="17" customWidth="1"/>
    <col min="3" max="3" width="4" style="17" bestFit="1" customWidth="1"/>
    <col min="4" max="4" width="20.85546875" style="17" customWidth="1"/>
    <col min="5" max="5" width="6.28515625" style="17" customWidth="1"/>
    <col min="6" max="6" width="6.42578125" style="17" customWidth="1"/>
    <col min="7" max="7" width="6" style="17" customWidth="1"/>
    <col min="8" max="8" width="6.140625" style="17" customWidth="1"/>
    <col min="9" max="11" width="6.28515625" style="17" customWidth="1"/>
    <col min="12" max="12" width="7.42578125" style="17" customWidth="1"/>
    <col min="13" max="16384" width="9.140625" style="17"/>
  </cols>
  <sheetData>
    <row r="1" spans="2:11" ht="60.75" customHeight="1" thickBot="1" x14ac:dyDescent="0.3">
      <c r="B1" s="2"/>
      <c r="C1" s="2"/>
      <c r="D1" s="2"/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/>
    </row>
    <row r="2" spans="2:11" ht="127.5" x14ac:dyDescent="0.25">
      <c r="B2" s="30" t="s">
        <v>12</v>
      </c>
      <c r="C2" s="29"/>
      <c r="D2" s="27" t="s">
        <v>13</v>
      </c>
      <c r="E2" s="4" t="s">
        <v>14</v>
      </c>
      <c r="F2" s="4" t="s">
        <v>18</v>
      </c>
      <c r="G2" s="5" t="s">
        <v>14</v>
      </c>
      <c r="H2" s="5" t="s">
        <v>14</v>
      </c>
      <c r="I2" s="5" t="s">
        <v>14</v>
      </c>
      <c r="J2" s="5" t="s">
        <v>14</v>
      </c>
      <c r="K2"/>
    </row>
    <row r="3" spans="2:11" ht="28.5" x14ac:dyDescent="0.25">
      <c r="B3" s="9" t="s">
        <v>303</v>
      </c>
      <c r="C3" s="6" t="s">
        <v>15</v>
      </c>
      <c r="D3" s="31" t="s">
        <v>296</v>
      </c>
      <c r="E3" s="8">
        <v>2054</v>
      </c>
      <c r="F3" s="8">
        <v>1706</v>
      </c>
      <c r="G3" s="8">
        <v>1608</v>
      </c>
      <c r="H3" s="8">
        <v>1905</v>
      </c>
      <c r="I3" s="8">
        <v>1903</v>
      </c>
      <c r="J3" s="8">
        <f>SUM(E3:I3)</f>
        <v>9176</v>
      </c>
      <c r="K3"/>
    </row>
    <row r="4" spans="2:11" ht="49.5" x14ac:dyDescent="0.25">
      <c r="B4" s="7" t="s">
        <v>304</v>
      </c>
      <c r="C4" s="6" t="s">
        <v>6</v>
      </c>
      <c r="D4" s="32" t="s">
        <v>297</v>
      </c>
      <c r="E4" s="8">
        <v>121</v>
      </c>
      <c r="F4" s="8">
        <v>105</v>
      </c>
      <c r="G4" s="8">
        <v>103</v>
      </c>
      <c r="H4" s="8">
        <v>136</v>
      </c>
      <c r="I4" s="8">
        <v>137</v>
      </c>
      <c r="J4" s="8">
        <f>SUM(E4:I4)</f>
        <v>602</v>
      </c>
      <c r="K4"/>
    </row>
    <row r="5" spans="2:11" ht="82.5" x14ac:dyDescent="0.25">
      <c r="B5" s="7" t="s">
        <v>305</v>
      </c>
      <c r="C5" s="6" t="s">
        <v>1</v>
      </c>
      <c r="D5" s="31" t="s">
        <v>298</v>
      </c>
      <c r="E5" s="8">
        <v>446</v>
      </c>
      <c r="F5" s="8">
        <v>492</v>
      </c>
      <c r="G5" s="8">
        <v>387</v>
      </c>
      <c r="H5" s="8">
        <v>533</v>
      </c>
      <c r="I5" s="8">
        <v>569</v>
      </c>
      <c r="J5" s="8">
        <f>SUM(E5:I5)</f>
        <v>2427</v>
      </c>
      <c r="K5"/>
    </row>
    <row r="6" spans="2:11" ht="64.5" x14ac:dyDescent="0.25">
      <c r="B6" s="7" t="s">
        <v>306</v>
      </c>
      <c r="C6" s="6" t="s">
        <v>3</v>
      </c>
      <c r="D6" s="33" t="s">
        <v>299</v>
      </c>
      <c r="E6" s="8">
        <v>11</v>
      </c>
      <c r="F6" s="8">
        <v>25</v>
      </c>
      <c r="G6" s="8">
        <v>21</v>
      </c>
      <c r="H6" s="8">
        <v>41</v>
      </c>
      <c r="I6" s="8">
        <v>6</v>
      </c>
      <c r="J6" s="8">
        <f>SUM(E6:I6)</f>
        <v>104</v>
      </c>
      <c r="K6"/>
    </row>
    <row r="7" spans="2:11" ht="64.5" x14ac:dyDescent="0.25">
      <c r="B7" s="9" t="s">
        <v>307</v>
      </c>
      <c r="C7" s="6" t="s">
        <v>16</v>
      </c>
      <c r="D7" s="34" t="s">
        <v>300</v>
      </c>
      <c r="E7" s="8">
        <v>3</v>
      </c>
      <c r="F7" s="8">
        <v>2</v>
      </c>
      <c r="G7" s="8">
        <v>4</v>
      </c>
      <c r="H7" s="8">
        <v>6</v>
      </c>
      <c r="I7" s="8">
        <v>16</v>
      </c>
      <c r="J7" s="8">
        <f>SUM(E7:I7)</f>
        <v>31</v>
      </c>
      <c r="K7"/>
    </row>
    <row r="8" spans="2:11" ht="15" x14ac:dyDescent="0.25">
      <c r="B8" s="10"/>
      <c r="C8" s="10"/>
      <c r="D8" s="11" t="s">
        <v>17</v>
      </c>
      <c r="E8" s="12">
        <f t="shared" ref="E8:I8" si="0">SUM(E3:E7)</f>
        <v>2635</v>
      </c>
      <c r="F8" s="12">
        <f t="shared" si="0"/>
        <v>2330</v>
      </c>
      <c r="G8" s="12">
        <f t="shared" si="0"/>
        <v>2123</v>
      </c>
      <c r="H8" s="12">
        <f t="shared" si="0"/>
        <v>2621</v>
      </c>
      <c r="I8" s="12">
        <f t="shared" si="0"/>
        <v>2631</v>
      </c>
      <c r="J8" s="12">
        <f t="shared" ref="J8" si="1">SUM(J3:J7)</f>
        <v>12340</v>
      </c>
      <c r="K8"/>
    </row>
    <row r="9" spans="2:11" x14ac:dyDescent="0.2">
      <c r="E9" s="18"/>
      <c r="J9" s="16">
        <f>SUM(E8:I8)-J8</f>
        <v>0</v>
      </c>
    </row>
    <row r="12" spans="2:11" ht="68.25" customHeight="1" thickBot="1" x14ac:dyDescent="0.3">
      <c r="B12" s="2"/>
      <c r="C12" s="2"/>
      <c r="D12" s="2"/>
      <c r="E12" s="3" t="s">
        <v>34</v>
      </c>
      <c r="F12" s="3" t="s">
        <v>35</v>
      </c>
      <c r="G12" s="3" t="s">
        <v>36</v>
      </c>
      <c r="H12" s="3" t="s">
        <v>37</v>
      </c>
      <c r="I12" s="3" t="s">
        <v>38</v>
      </c>
      <c r="J12" s="3" t="s">
        <v>39</v>
      </c>
      <c r="K12"/>
    </row>
    <row r="13" spans="2:11" ht="127.5" x14ac:dyDescent="0.25">
      <c r="B13" s="30" t="s">
        <v>12</v>
      </c>
      <c r="C13" s="29"/>
      <c r="D13" s="26" t="s">
        <v>13</v>
      </c>
      <c r="E13" s="4" t="s">
        <v>14</v>
      </c>
      <c r="F13" s="4" t="s">
        <v>18</v>
      </c>
      <c r="G13" s="5" t="s">
        <v>14</v>
      </c>
      <c r="H13" s="5" t="s">
        <v>14</v>
      </c>
      <c r="I13" s="5" t="s">
        <v>14</v>
      </c>
      <c r="J13" s="5" t="s">
        <v>14</v>
      </c>
      <c r="K13"/>
    </row>
    <row r="14" spans="2:11" ht="34.5" x14ac:dyDescent="0.25">
      <c r="B14" s="9" t="s">
        <v>303</v>
      </c>
      <c r="C14" s="6" t="s">
        <v>15</v>
      </c>
      <c r="D14" s="35" t="s">
        <v>19</v>
      </c>
      <c r="E14" s="8">
        <v>2054</v>
      </c>
      <c r="F14" s="8">
        <v>1706</v>
      </c>
      <c r="G14" s="8">
        <v>1608</v>
      </c>
      <c r="H14" s="8">
        <v>1905</v>
      </c>
      <c r="I14" s="8">
        <v>1903</v>
      </c>
      <c r="J14" s="8">
        <f>SUM(E14:I14)</f>
        <v>9176</v>
      </c>
      <c r="K14"/>
    </row>
    <row r="15" spans="2:11" ht="103.5" x14ac:dyDescent="0.35">
      <c r="B15" s="7" t="s">
        <v>304</v>
      </c>
      <c r="C15" s="6" t="s">
        <v>6</v>
      </c>
      <c r="D15" s="36" t="s">
        <v>301</v>
      </c>
      <c r="E15" s="8">
        <v>121</v>
      </c>
      <c r="F15" s="8">
        <v>105</v>
      </c>
      <c r="G15" s="8">
        <v>103</v>
      </c>
      <c r="H15" s="8">
        <v>136</v>
      </c>
      <c r="I15" s="8">
        <v>137</v>
      </c>
      <c r="J15" s="8">
        <f>SUM(E15:I15)</f>
        <v>602</v>
      </c>
      <c r="K15"/>
    </row>
    <row r="16" spans="2:11" ht="66" customHeight="1" x14ac:dyDescent="0.35">
      <c r="B16" s="7" t="s">
        <v>305</v>
      </c>
      <c r="C16" s="6" t="s">
        <v>1</v>
      </c>
      <c r="D16" s="37" t="s">
        <v>302</v>
      </c>
      <c r="E16" s="8">
        <v>446</v>
      </c>
      <c r="F16" s="8">
        <v>492</v>
      </c>
      <c r="G16" s="8">
        <v>387</v>
      </c>
      <c r="H16" s="8">
        <v>533</v>
      </c>
      <c r="I16" s="8">
        <v>569</v>
      </c>
      <c r="J16" s="8">
        <f>SUM(E16:I16)</f>
        <v>2427</v>
      </c>
      <c r="K16"/>
    </row>
    <row r="17" spans="2:11" ht="103.5" x14ac:dyDescent="0.25">
      <c r="B17" s="7" t="s">
        <v>306</v>
      </c>
      <c r="C17" s="6" t="s">
        <v>3</v>
      </c>
      <c r="D17" s="38" t="s">
        <v>20</v>
      </c>
      <c r="E17" s="8">
        <v>11</v>
      </c>
      <c r="F17" s="8">
        <v>25</v>
      </c>
      <c r="G17" s="8">
        <v>21</v>
      </c>
      <c r="H17" s="8">
        <v>41</v>
      </c>
      <c r="I17" s="8">
        <v>6</v>
      </c>
      <c r="J17" s="8">
        <f>SUM(E17:I17)</f>
        <v>104</v>
      </c>
      <c r="K17"/>
    </row>
    <row r="18" spans="2:11" ht="120.75" x14ac:dyDescent="0.25">
      <c r="B18" s="9" t="s">
        <v>308</v>
      </c>
      <c r="C18" s="6" t="s">
        <v>16</v>
      </c>
      <c r="D18" s="39" t="s">
        <v>21</v>
      </c>
      <c r="E18" s="8">
        <v>3</v>
      </c>
      <c r="F18" s="8">
        <v>2</v>
      </c>
      <c r="G18" s="8">
        <v>4</v>
      </c>
      <c r="H18" s="8">
        <v>6</v>
      </c>
      <c r="I18" s="8">
        <v>16</v>
      </c>
      <c r="J18" s="8">
        <f>SUM(E18:I18)</f>
        <v>31</v>
      </c>
      <c r="K18"/>
    </row>
    <row r="19" spans="2:11" ht="15" x14ac:dyDescent="0.25">
      <c r="B19" s="10"/>
      <c r="C19" s="10"/>
      <c r="D19" s="11" t="s">
        <v>17</v>
      </c>
      <c r="E19" s="12">
        <f t="shared" ref="E19:I19" si="2">SUM(E14:E18)</f>
        <v>2635</v>
      </c>
      <c r="F19" s="12">
        <f t="shared" si="2"/>
        <v>2330</v>
      </c>
      <c r="G19" s="12">
        <f t="shared" si="2"/>
        <v>2123</v>
      </c>
      <c r="H19" s="12">
        <f t="shared" si="2"/>
        <v>2621</v>
      </c>
      <c r="I19" s="12">
        <f t="shared" si="2"/>
        <v>2631</v>
      </c>
      <c r="J19" s="12">
        <f t="shared" ref="J19" si="3">SUM(J14:J18)</f>
        <v>12340</v>
      </c>
      <c r="K19"/>
    </row>
    <row r="20" spans="2:11" ht="15.75" x14ac:dyDescent="0.3">
      <c r="D20" s="19"/>
      <c r="J20" s="16">
        <f>SUM(E19:I19)-J19</f>
        <v>0</v>
      </c>
      <c r="K20"/>
    </row>
    <row r="21" spans="2:11" ht="15" x14ac:dyDescent="0.25">
      <c r="K21"/>
    </row>
    <row r="22" spans="2:11" ht="15" x14ac:dyDescent="0.25">
      <c r="K22"/>
    </row>
    <row r="23" spans="2:11" ht="64.5" thickBot="1" x14ac:dyDescent="0.3">
      <c r="B23" s="2"/>
      <c r="C23" s="2"/>
      <c r="D23" s="2"/>
      <c r="E23" s="3" t="s">
        <v>34</v>
      </c>
      <c r="F23" s="3" t="s">
        <v>35</v>
      </c>
      <c r="G23" s="3" t="s">
        <v>36</v>
      </c>
      <c r="H23" s="3" t="s">
        <v>37</v>
      </c>
      <c r="I23" s="3" t="s">
        <v>38</v>
      </c>
      <c r="J23" s="3" t="s">
        <v>39</v>
      </c>
      <c r="K23"/>
    </row>
    <row r="24" spans="2:11" ht="127.5" x14ac:dyDescent="0.25">
      <c r="B24" s="30" t="s">
        <v>12</v>
      </c>
      <c r="C24" s="29"/>
      <c r="D24" s="27" t="s">
        <v>13</v>
      </c>
      <c r="E24" s="4" t="s">
        <v>14</v>
      </c>
      <c r="F24" s="4" t="s">
        <v>18</v>
      </c>
      <c r="G24" s="5" t="s">
        <v>14</v>
      </c>
      <c r="H24" s="5" t="s">
        <v>14</v>
      </c>
      <c r="I24" s="5" t="s">
        <v>14</v>
      </c>
      <c r="J24" s="5" t="s">
        <v>14</v>
      </c>
      <c r="K24"/>
    </row>
    <row r="25" spans="2:11" ht="33" x14ac:dyDescent="0.4">
      <c r="B25" s="9" t="s">
        <v>303</v>
      </c>
      <c r="C25" s="6" t="s">
        <v>15</v>
      </c>
      <c r="D25" s="14" t="s">
        <v>22</v>
      </c>
      <c r="E25" s="8">
        <v>2054</v>
      </c>
      <c r="F25" s="8">
        <v>1706</v>
      </c>
      <c r="G25" s="8">
        <v>1608</v>
      </c>
      <c r="H25" s="8">
        <v>1905</v>
      </c>
      <c r="I25" s="8">
        <v>1903</v>
      </c>
      <c r="J25" s="8">
        <f>SUM(E25:I25)</f>
        <v>9176</v>
      </c>
      <c r="K25"/>
    </row>
    <row r="26" spans="2:11" ht="66" x14ac:dyDescent="0.4">
      <c r="B26" s="7" t="s">
        <v>304</v>
      </c>
      <c r="C26" s="6" t="s">
        <v>6</v>
      </c>
      <c r="D26" s="14" t="s">
        <v>23</v>
      </c>
      <c r="E26" s="8">
        <v>121</v>
      </c>
      <c r="F26" s="8">
        <v>105</v>
      </c>
      <c r="G26" s="8">
        <v>103</v>
      </c>
      <c r="H26" s="8">
        <v>136</v>
      </c>
      <c r="I26" s="8">
        <v>137</v>
      </c>
      <c r="J26" s="8">
        <f>SUM(E26:I26)</f>
        <v>602</v>
      </c>
      <c r="K26"/>
    </row>
    <row r="27" spans="2:11" ht="115.5" x14ac:dyDescent="0.4">
      <c r="B27" s="7" t="s">
        <v>305</v>
      </c>
      <c r="C27" s="6" t="s">
        <v>1</v>
      </c>
      <c r="D27" s="13" t="s">
        <v>26</v>
      </c>
      <c r="E27" s="8">
        <v>446</v>
      </c>
      <c r="F27" s="8">
        <v>492</v>
      </c>
      <c r="G27" s="8">
        <v>387</v>
      </c>
      <c r="H27" s="8">
        <v>533</v>
      </c>
      <c r="I27" s="8">
        <v>569</v>
      </c>
      <c r="J27" s="8">
        <f>SUM(E27:I27)</f>
        <v>2427</v>
      </c>
      <c r="K27"/>
    </row>
    <row r="28" spans="2:11" ht="99" customHeight="1" x14ac:dyDescent="0.4">
      <c r="B28" s="7" t="s">
        <v>306</v>
      </c>
      <c r="C28" s="6" t="s">
        <v>3</v>
      </c>
      <c r="D28" s="15" t="s">
        <v>24</v>
      </c>
      <c r="E28" s="8">
        <v>11</v>
      </c>
      <c r="F28" s="8">
        <v>25</v>
      </c>
      <c r="G28" s="8">
        <v>21</v>
      </c>
      <c r="H28" s="8">
        <v>41</v>
      </c>
      <c r="I28" s="8">
        <v>6</v>
      </c>
      <c r="J28" s="8">
        <f>SUM(E28:I28)</f>
        <v>104</v>
      </c>
      <c r="K28"/>
    </row>
    <row r="29" spans="2:11" ht="115.5" x14ac:dyDescent="0.4">
      <c r="B29" s="9" t="s">
        <v>307</v>
      </c>
      <c r="C29" s="6" t="s">
        <v>16</v>
      </c>
      <c r="D29" s="14" t="s">
        <v>25</v>
      </c>
      <c r="E29" s="8">
        <v>3</v>
      </c>
      <c r="F29" s="8">
        <v>2</v>
      </c>
      <c r="G29" s="8">
        <v>4</v>
      </c>
      <c r="H29" s="8">
        <v>6</v>
      </c>
      <c r="I29" s="8">
        <v>16</v>
      </c>
      <c r="J29" s="8">
        <f>SUM(E29:I29)</f>
        <v>31</v>
      </c>
      <c r="K29"/>
    </row>
    <row r="30" spans="2:11" ht="15" x14ac:dyDescent="0.25">
      <c r="B30" s="10"/>
      <c r="C30" s="10"/>
      <c r="D30" s="11" t="s">
        <v>17</v>
      </c>
      <c r="E30" s="12">
        <f t="shared" ref="E30:I30" si="4">SUM(E25:E29)</f>
        <v>2635</v>
      </c>
      <c r="F30" s="12">
        <f t="shared" si="4"/>
        <v>2330</v>
      </c>
      <c r="G30" s="12">
        <f t="shared" si="4"/>
        <v>2123</v>
      </c>
      <c r="H30" s="12">
        <f t="shared" si="4"/>
        <v>2621</v>
      </c>
      <c r="I30" s="12">
        <f t="shared" si="4"/>
        <v>2631</v>
      </c>
      <c r="J30" s="12">
        <f t="shared" ref="J30" si="5">SUM(J25:J29)</f>
        <v>12340</v>
      </c>
      <c r="K30"/>
    </row>
    <row r="31" spans="2:11" x14ac:dyDescent="0.2">
      <c r="J31" s="16">
        <f>SUM(E30:I30)-J30</f>
        <v>0</v>
      </c>
    </row>
    <row r="34" spans="2:12" ht="18.75" x14ac:dyDescent="0.3">
      <c r="B34" s="43" t="s">
        <v>309</v>
      </c>
    </row>
    <row r="35" spans="2:12" ht="38.25" x14ac:dyDescent="0.2">
      <c r="B35" s="2"/>
      <c r="C35" s="41"/>
      <c r="D35" s="2"/>
      <c r="E35" s="3" t="s">
        <v>310</v>
      </c>
      <c r="F35" s="44" t="s">
        <v>311</v>
      </c>
      <c r="G35" s="3" t="s">
        <v>312</v>
      </c>
      <c r="H35" s="3" t="s">
        <v>313</v>
      </c>
      <c r="I35" s="3" t="s">
        <v>314</v>
      </c>
      <c r="J35" s="3" t="s">
        <v>315</v>
      </c>
      <c r="K35" s="3" t="s">
        <v>316</v>
      </c>
      <c r="L35" s="40" t="s">
        <v>317</v>
      </c>
    </row>
    <row r="36" spans="2:12" ht="28.5" x14ac:dyDescent="0.2">
      <c r="B36" s="9" t="s">
        <v>303</v>
      </c>
      <c r="C36" s="6" t="s">
        <v>15</v>
      </c>
      <c r="D36" s="31" t="s">
        <v>296</v>
      </c>
      <c r="E36" s="8">
        <v>12862</v>
      </c>
      <c r="F36" s="8">
        <v>14623</v>
      </c>
      <c r="G36" s="8">
        <v>8289</v>
      </c>
      <c r="H36" s="8">
        <v>11189</v>
      </c>
      <c r="I36" s="8">
        <v>15052</v>
      </c>
      <c r="J36" s="8">
        <v>13181</v>
      </c>
      <c r="K36" s="8">
        <v>9176</v>
      </c>
      <c r="L36" s="42">
        <f>SUM(E36:K36)</f>
        <v>84372</v>
      </c>
    </row>
    <row r="37" spans="2:12" ht="49.5" x14ac:dyDescent="0.2">
      <c r="B37" s="7" t="s">
        <v>304</v>
      </c>
      <c r="C37" s="6" t="s">
        <v>6</v>
      </c>
      <c r="D37" s="32" t="s">
        <v>297</v>
      </c>
      <c r="E37" s="8">
        <v>1042</v>
      </c>
      <c r="F37" s="8">
        <v>1475</v>
      </c>
      <c r="G37" s="8">
        <v>610</v>
      </c>
      <c r="H37" s="8">
        <v>658</v>
      </c>
      <c r="I37" s="8">
        <v>1187</v>
      </c>
      <c r="J37" s="8">
        <v>1045</v>
      </c>
      <c r="K37" s="8">
        <v>602</v>
      </c>
      <c r="L37" s="42">
        <f>SUM(E37:K37)</f>
        <v>6619</v>
      </c>
    </row>
    <row r="38" spans="2:12" ht="82.5" x14ac:dyDescent="0.2">
      <c r="B38" s="7" t="s">
        <v>305</v>
      </c>
      <c r="C38" s="6" t="s">
        <v>1</v>
      </c>
      <c r="D38" s="31" t="s">
        <v>298</v>
      </c>
      <c r="E38" s="8">
        <v>2534</v>
      </c>
      <c r="F38" s="8">
        <v>3015</v>
      </c>
      <c r="G38" s="8">
        <v>1646</v>
      </c>
      <c r="H38" s="8">
        <v>2094</v>
      </c>
      <c r="I38" s="8">
        <v>2992</v>
      </c>
      <c r="J38" s="8">
        <v>2608</v>
      </c>
      <c r="K38" s="8">
        <v>2427</v>
      </c>
      <c r="L38" s="42">
        <f t="shared" ref="L38:L40" si="6">SUM(E38:K38)</f>
        <v>17316</v>
      </c>
    </row>
    <row r="39" spans="2:12" ht="64.5" x14ac:dyDescent="0.2">
      <c r="B39" s="7" t="s">
        <v>306</v>
      </c>
      <c r="C39" s="6" t="s">
        <v>3</v>
      </c>
      <c r="D39" s="33" t="s">
        <v>299</v>
      </c>
      <c r="E39" s="8">
        <v>96</v>
      </c>
      <c r="F39" s="8">
        <v>101</v>
      </c>
      <c r="G39" s="8">
        <v>48</v>
      </c>
      <c r="H39" s="8">
        <v>102</v>
      </c>
      <c r="I39" s="8">
        <v>143</v>
      </c>
      <c r="J39" s="8">
        <v>114</v>
      </c>
      <c r="K39" s="8">
        <v>104</v>
      </c>
      <c r="L39" s="42">
        <f t="shared" si="6"/>
        <v>708</v>
      </c>
    </row>
    <row r="40" spans="2:12" ht="64.5" x14ac:dyDescent="0.2">
      <c r="B40" s="9" t="s">
        <v>307</v>
      </c>
      <c r="C40" s="6" t="s">
        <v>16</v>
      </c>
      <c r="D40" s="34" t="s">
        <v>300</v>
      </c>
      <c r="E40" s="8">
        <v>38</v>
      </c>
      <c r="F40" s="8">
        <v>59</v>
      </c>
      <c r="G40" s="8">
        <v>29</v>
      </c>
      <c r="H40" s="8">
        <v>52</v>
      </c>
      <c r="I40" s="8">
        <v>30</v>
      </c>
      <c r="J40" s="8">
        <v>33</v>
      </c>
      <c r="K40" s="8">
        <v>31</v>
      </c>
      <c r="L40" s="42">
        <f t="shared" si="6"/>
        <v>272</v>
      </c>
    </row>
    <row r="41" spans="2:12" ht="14.25" x14ac:dyDescent="0.2">
      <c r="B41" s="10"/>
      <c r="C41" s="10"/>
      <c r="D41" s="11" t="s">
        <v>17</v>
      </c>
      <c r="E41" s="12">
        <f t="shared" ref="E41:K41" si="7">SUM(E36:E40)</f>
        <v>16572</v>
      </c>
      <c r="F41" s="12">
        <f t="shared" si="7"/>
        <v>19273</v>
      </c>
      <c r="G41" s="12">
        <f t="shared" si="7"/>
        <v>10622</v>
      </c>
      <c r="H41" s="12">
        <f t="shared" si="7"/>
        <v>14095</v>
      </c>
      <c r="I41" s="12">
        <f t="shared" si="7"/>
        <v>19404</v>
      </c>
      <c r="J41" s="12">
        <f t="shared" si="7"/>
        <v>16981</v>
      </c>
      <c r="K41" s="12">
        <f t="shared" si="7"/>
        <v>12340</v>
      </c>
      <c r="L41" s="12">
        <f>SUM(L36:L40)</f>
        <v>109287</v>
      </c>
    </row>
    <row r="42" spans="2:12" x14ac:dyDescent="0.2">
      <c r="E42" s="18"/>
      <c r="L42" s="16">
        <f>SUM(E41:K41)-L41</f>
        <v>0</v>
      </c>
    </row>
    <row r="44" spans="2:12" ht="18.75" x14ac:dyDescent="0.3">
      <c r="B44" s="43" t="s">
        <v>309</v>
      </c>
    </row>
    <row r="45" spans="2:12" ht="38.25" x14ac:dyDescent="0.2">
      <c r="B45" s="2"/>
      <c r="C45" s="41"/>
      <c r="D45" s="2"/>
      <c r="E45" s="3" t="s">
        <v>310</v>
      </c>
      <c r="F45" s="3" t="s">
        <v>311</v>
      </c>
      <c r="G45" s="3" t="s">
        <v>312</v>
      </c>
      <c r="H45" s="3" t="s">
        <v>313</v>
      </c>
      <c r="I45" s="3" t="s">
        <v>314</v>
      </c>
      <c r="J45" s="3" t="s">
        <v>315</v>
      </c>
      <c r="K45" s="3" t="s">
        <v>316</v>
      </c>
      <c r="L45" s="40" t="s">
        <v>317</v>
      </c>
    </row>
    <row r="46" spans="2:12" ht="34.5" x14ac:dyDescent="0.2">
      <c r="B46" s="9" t="s">
        <v>303</v>
      </c>
      <c r="C46" s="6" t="s">
        <v>15</v>
      </c>
      <c r="D46" s="35" t="s">
        <v>19</v>
      </c>
      <c r="E46" s="8">
        <v>12862</v>
      </c>
      <c r="F46" s="8">
        <v>14623</v>
      </c>
      <c r="G46" s="8">
        <v>8289</v>
      </c>
      <c r="H46" s="8">
        <v>11189</v>
      </c>
      <c r="I46" s="8">
        <v>15052</v>
      </c>
      <c r="J46" s="8">
        <v>13181</v>
      </c>
      <c r="K46" s="8">
        <v>9176</v>
      </c>
      <c r="L46" s="42">
        <f>SUM(E46:K46)</f>
        <v>84372</v>
      </c>
    </row>
    <row r="47" spans="2:12" ht="103.5" x14ac:dyDescent="0.35">
      <c r="B47" s="7" t="s">
        <v>304</v>
      </c>
      <c r="C47" s="6" t="s">
        <v>6</v>
      </c>
      <c r="D47" s="36" t="s">
        <v>301</v>
      </c>
      <c r="E47" s="8">
        <v>1042</v>
      </c>
      <c r="F47" s="8">
        <v>1475</v>
      </c>
      <c r="G47" s="8">
        <v>610</v>
      </c>
      <c r="H47" s="8">
        <v>658</v>
      </c>
      <c r="I47" s="8">
        <v>1187</v>
      </c>
      <c r="J47" s="8">
        <v>1045</v>
      </c>
      <c r="K47" s="8">
        <v>602</v>
      </c>
      <c r="L47" s="42">
        <f t="shared" ref="L47:L50" si="8">SUM(E47:K47)</f>
        <v>6619</v>
      </c>
    </row>
    <row r="48" spans="2:12" ht="103.5" x14ac:dyDescent="0.35">
      <c r="B48" s="7" t="s">
        <v>305</v>
      </c>
      <c r="C48" s="6" t="s">
        <v>1</v>
      </c>
      <c r="D48" s="37" t="s">
        <v>302</v>
      </c>
      <c r="E48" s="8">
        <v>2534</v>
      </c>
      <c r="F48" s="8">
        <v>3015</v>
      </c>
      <c r="G48" s="8">
        <v>1646</v>
      </c>
      <c r="H48" s="8">
        <v>2094</v>
      </c>
      <c r="I48" s="8">
        <v>2992</v>
      </c>
      <c r="J48" s="8">
        <v>2608</v>
      </c>
      <c r="K48" s="8">
        <v>2427</v>
      </c>
      <c r="L48" s="42">
        <f t="shared" si="8"/>
        <v>17316</v>
      </c>
    </row>
    <row r="49" spans="2:12" ht="103.5" x14ac:dyDescent="0.2">
      <c r="B49" s="7" t="s">
        <v>306</v>
      </c>
      <c r="C49" s="6" t="s">
        <v>3</v>
      </c>
      <c r="D49" s="38" t="s">
        <v>20</v>
      </c>
      <c r="E49" s="8">
        <v>96</v>
      </c>
      <c r="F49" s="8">
        <v>101</v>
      </c>
      <c r="G49" s="8">
        <v>48</v>
      </c>
      <c r="H49" s="8">
        <v>102</v>
      </c>
      <c r="I49" s="8">
        <v>143</v>
      </c>
      <c r="J49" s="8">
        <v>114</v>
      </c>
      <c r="K49" s="8">
        <v>104</v>
      </c>
      <c r="L49" s="42">
        <f t="shared" si="8"/>
        <v>708</v>
      </c>
    </row>
    <row r="50" spans="2:12" ht="120.75" x14ac:dyDescent="0.2">
      <c r="B50" s="9" t="s">
        <v>308</v>
      </c>
      <c r="C50" s="6" t="s">
        <v>16</v>
      </c>
      <c r="D50" s="39" t="s">
        <v>21</v>
      </c>
      <c r="E50" s="8">
        <v>38</v>
      </c>
      <c r="F50" s="8">
        <v>59</v>
      </c>
      <c r="G50" s="8">
        <v>29</v>
      </c>
      <c r="H50" s="8">
        <v>52</v>
      </c>
      <c r="I50" s="8">
        <v>30</v>
      </c>
      <c r="J50" s="8">
        <v>33</v>
      </c>
      <c r="K50" s="8">
        <v>31</v>
      </c>
      <c r="L50" s="42">
        <f t="shared" si="8"/>
        <v>272</v>
      </c>
    </row>
    <row r="51" spans="2:12" ht="14.25" x14ac:dyDescent="0.2">
      <c r="B51" s="10"/>
      <c r="C51" s="10"/>
      <c r="D51" s="11" t="s">
        <v>17</v>
      </c>
      <c r="E51" s="12">
        <f t="shared" ref="E51:K51" si="9">SUM(E46:E50)</f>
        <v>16572</v>
      </c>
      <c r="F51" s="12">
        <f t="shared" si="9"/>
        <v>19273</v>
      </c>
      <c r="G51" s="12">
        <f t="shared" si="9"/>
        <v>10622</v>
      </c>
      <c r="H51" s="12">
        <f t="shared" si="9"/>
        <v>14095</v>
      </c>
      <c r="I51" s="12">
        <f t="shared" si="9"/>
        <v>19404</v>
      </c>
      <c r="J51" s="12">
        <f t="shared" si="9"/>
        <v>16981</v>
      </c>
      <c r="K51" s="12">
        <f t="shared" si="9"/>
        <v>12340</v>
      </c>
      <c r="L51" s="12">
        <f>SUM(L46:L50)</f>
        <v>109287</v>
      </c>
    </row>
    <row r="52" spans="2:12" ht="14.25" x14ac:dyDescent="0.3">
      <c r="D52" s="19"/>
      <c r="L52" s="16">
        <f>SUM(E51:K51)-L51</f>
        <v>0</v>
      </c>
    </row>
    <row r="54" spans="2:12" ht="18.75" x14ac:dyDescent="0.3">
      <c r="B54" s="43" t="s">
        <v>309</v>
      </c>
    </row>
    <row r="55" spans="2:12" ht="38.25" x14ac:dyDescent="0.2">
      <c r="B55" s="2"/>
      <c r="C55" s="41"/>
      <c r="D55" s="2"/>
      <c r="E55" s="3" t="s">
        <v>310</v>
      </c>
      <c r="F55" s="3" t="s">
        <v>311</v>
      </c>
      <c r="G55" s="3" t="s">
        <v>312</v>
      </c>
      <c r="H55" s="3" t="s">
        <v>313</v>
      </c>
      <c r="I55" s="3" t="s">
        <v>314</v>
      </c>
      <c r="J55" s="3" t="s">
        <v>315</v>
      </c>
      <c r="K55" s="3" t="s">
        <v>316</v>
      </c>
      <c r="L55" s="40" t="s">
        <v>317</v>
      </c>
    </row>
    <row r="56" spans="2:12" ht="33" x14ac:dyDescent="0.4">
      <c r="B56" s="9" t="s">
        <v>303</v>
      </c>
      <c r="C56" s="6" t="s">
        <v>15</v>
      </c>
      <c r="D56" s="14" t="s">
        <v>22</v>
      </c>
      <c r="E56" s="8">
        <v>12862</v>
      </c>
      <c r="F56" s="8">
        <v>14623</v>
      </c>
      <c r="G56" s="8">
        <v>8289</v>
      </c>
      <c r="H56" s="8">
        <v>11189</v>
      </c>
      <c r="I56" s="8">
        <v>15052</v>
      </c>
      <c r="J56" s="8">
        <v>13181</v>
      </c>
      <c r="K56" s="8">
        <v>9176</v>
      </c>
      <c r="L56" s="42">
        <f>SUM(E56:K56)</f>
        <v>84372</v>
      </c>
    </row>
    <row r="57" spans="2:12" ht="66" x14ac:dyDescent="0.4">
      <c r="B57" s="7" t="s">
        <v>304</v>
      </c>
      <c r="C57" s="6" t="s">
        <v>6</v>
      </c>
      <c r="D57" s="14" t="s">
        <v>23</v>
      </c>
      <c r="E57" s="8">
        <v>1042</v>
      </c>
      <c r="F57" s="8">
        <v>1475</v>
      </c>
      <c r="G57" s="8">
        <v>610</v>
      </c>
      <c r="H57" s="8">
        <v>658</v>
      </c>
      <c r="I57" s="8">
        <v>1187</v>
      </c>
      <c r="J57" s="8">
        <v>1045</v>
      </c>
      <c r="K57" s="8">
        <v>602</v>
      </c>
      <c r="L57" s="42">
        <f t="shared" ref="L57:L60" si="10">SUM(E57:K57)</f>
        <v>6619</v>
      </c>
    </row>
    <row r="58" spans="2:12" ht="115.5" x14ac:dyDescent="0.4">
      <c r="B58" s="7" t="s">
        <v>305</v>
      </c>
      <c r="C58" s="6" t="s">
        <v>1</v>
      </c>
      <c r="D58" s="13" t="s">
        <v>26</v>
      </c>
      <c r="E58" s="8">
        <v>2534</v>
      </c>
      <c r="F58" s="8">
        <v>3015</v>
      </c>
      <c r="G58" s="8">
        <v>1646</v>
      </c>
      <c r="H58" s="8">
        <v>2094</v>
      </c>
      <c r="I58" s="8">
        <v>2992</v>
      </c>
      <c r="J58" s="8">
        <v>2608</v>
      </c>
      <c r="K58" s="8">
        <v>2427</v>
      </c>
      <c r="L58" s="42">
        <f t="shared" si="10"/>
        <v>17316</v>
      </c>
    </row>
    <row r="59" spans="2:12" ht="115.5" x14ac:dyDescent="0.4">
      <c r="B59" s="7" t="s">
        <v>306</v>
      </c>
      <c r="C59" s="6" t="s">
        <v>3</v>
      </c>
      <c r="D59" s="15" t="s">
        <v>24</v>
      </c>
      <c r="E59" s="8">
        <v>96</v>
      </c>
      <c r="F59" s="8">
        <v>101</v>
      </c>
      <c r="G59" s="8">
        <v>48</v>
      </c>
      <c r="H59" s="8">
        <v>102</v>
      </c>
      <c r="I59" s="8">
        <v>143</v>
      </c>
      <c r="J59" s="8">
        <v>114</v>
      </c>
      <c r="K59" s="8">
        <v>104</v>
      </c>
      <c r="L59" s="42">
        <f t="shared" si="10"/>
        <v>708</v>
      </c>
    </row>
    <row r="60" spans="2:12" ht="115.5" x14ac:dyDescent="0.4">
      <c r="B60" s="9" t="s">
        <v>307</v>
      </c>
      <c r="C60" s="6" t="s">
        <v>16</v>
      </c>
      <c r="D60" s="14" t="s">
        <v>25</v>
      </c>
      <c r="E60" s="8">
        <v>38</v>
      </c>
      <c r="F60" s="8">
        <v>59</v>
      </c>
      <c r="G60" s="8">
        <v>29</v>
      </c>
      <c r="H60" s="8">
        <v>52</v>
      </c>
      <c r="I60" s="8">
        <v>30</v>
      </c>
      <c r="J60" s="8">
        <v>33</v>
      </c>
      <c r="K60" s="8">
        <v>31</v>
      </c>
      <c r="L60" s="42">
        <f t="shared" si="10"/>
        <v>272</v>
      </c>
    </row>
    <row r="61" spans="2:12" ht="14.25" x14ac:dyDescent="0.2">
      <c r="B61" s="10"/>
      <c r="C61" s="10"/>
      <c r="D61" s="11" t="s">
        <v>17</v>
      </c>
      <c r="E61" s="12">
        <f t="shared" ref="E61:K61" si="11">SUM(E56:E60)</f>
        <v>16572</v>
      </c>
      <c r="F61" s="12">
        <f t="shared" si="11"/>
        <v>19273</v>
      </c>
      <c r="G61" s="12">
        <f t="shared" si="11"/>
        <v>10622</v>
      </c>
      <c r="H61" s="12">
        <f t="shared" si="11"/>
        <v>14095</v>
      </c>
      <c r="I61" s="12">
        <f t="shared" si="11"/>
        <v>19404</v>
      </c>
      <c r="J61" s="12">
        <f t="shared" si="11"/>
        <v>16981</v>
      </c>
      <c r="K61" s="12">
        <f t="shared" si="11"/>
        <v>12340</v>
      </c>
      <c r="L61" s="12">
        <f>SUM(L56:L60)</f>
        <v>109287</v>
      </c>
    </row>
    <row r="62" spans="2:12" x14ac:dyDescent="0.2">
      <c r="L62" s="16">
        <f>SUM(E61:K61)-L61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7.1</vt:lpstr>
      <vt:lpstr>7.2</vt:lpstr>
      <vt:lpstr>7.3</vt:lpstr>
      <vt:lpstr>7.4</vt:lpstr>
      <vt:lpstr>7.5</vt:lpstr>
      <vt:lpstr>total 7.1 to 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2024-06-03T08:09:20Z</dcterms:modified>
</cp:coreProperties>
</file>