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2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9" l="1"/>
  <c r="J40" i="9"/>
  <c r="F40" i="9"/>
  <c r="J39" i="9"/>
  <c r="J44" i="9" s="1"/>
  <c r="J46" i="9" s="1"/>
  <c r="L38" i="9"/>
  <c r="K38" i="9"/>
  <c r="J38" i="9"/>
  <c r="I38" i="9"/>
  <c r="H38" i="9"/>
  <c r="G38" i="9"/>
  <c r="F39" i="9" s="1"/>
  <c r="F44" i="9" s="1"/>
  <c r="F45" i="9" s="1"/>
  <c r="F38" i="9"/>
  <c r="E38" i="9"/>
  <c r="D38" i="9"/>
  <c r="C38" i="9"/>
  <c r="B38" i="9"/>
  <c r="F47" i="9" l="1"/>
  <c r="F49" i="9" s="1"/>
  <c r="L31" i="8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F64" i="2" s="1"/>
  <c r="F65" i="2" s="1"/>
  <c r="J59" i="2"/>
  <c r="F59" i="2"/>
  <c r="L56" i="2"/>
  <c r="K56" i="2"/>
  <c r="J56" i="2"/>
  <c r="I56" i="2"/>
  <c r="H56" i="2"/>
  <c r="G56" i="2"/>
  <c r="F56" i="2"/>
  <c r="E56" i="2"/>
  <c r="D56" i="2"/>
  <c r="C56" i="2"/>
  <c r="B56" i="2"/>
  <c r="F62" i="3" l="1"/>
  <c r="F64" i="3" s="1"/>
  <c r="F67" i="2"/>
  <c r="F69" i="2" s="1"/>
  <c r="J36" i="1"/>
  <c r="F37" i="1" l="1"/>
  <c r="L33" i="1"/>
  <c r="K33" i="1"/>
  <c r="J33" i="1"/>
  <c r="I33" i="1"/>
  <c r="H33" i="1"/>
  <c r="G33" i="1"/>
  <c r="F36" i="1" s="1"/>
  <c r="F41" i="1" s="1"/>
  <c r="F42" i="1" s="1"/>
  <c r="F44" i="1" s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<sst xmlns="http://schemas.openxmlformats.org/spreadsheetml/2006/main" count="547" uniqueCount="390">
  <si>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</si>
  <si>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</si>
  <si>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</si>
  <si>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</si>
  <si>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</si>
  <si>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</si>
  <si>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</si>
  <si>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</si>
  <si>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</si>
  <si>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</si>
  <si>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</si>
  <si>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</si>
  <si>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</si>
  <si>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</si>
  <si>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</si>
  <si>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</si>
  <si>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</si>
  <si>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</si>
  <si>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</si>
  <si>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</si>
  <si>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</si>
  <si>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</si>
  <si>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</si>
  <si>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</si>
  <si>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</si>
  <si>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</si>
  <si>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</si>
  <si>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</si>
  <si>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</si>
  <si>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</si>
  <si>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</si>
  <si>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</si>
  <si>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</si>
  <si>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</si>
  <si>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</si>
  <si>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</si>
  <si>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</si>
  <si>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</si>
  <si>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</si>
  <si>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</si>
  <si>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</si>
  <si>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</si>
  <si>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</si>
  <si>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</si>
  <si>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</si>
  <si>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</si>
  <si>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</si>
  <si>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</si>
  <si>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</si>
  <si>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</si>
  <si>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</si>
  <si>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</si>
  <si>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</si>
  <si>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</si>
  <si>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</si>
  <si>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</si>
  <si>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</si>
  <si>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</si>
  <si>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</si>
  <si>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</si>
  <si>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</si>
  <si>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</si>
  <si>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</si>
  <si>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</si>
  <si>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</si>
  <si>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</si>
  <si>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</si>
  <si>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</si>
  <si>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</si>
  <si>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</si>
  <si>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</si>
  <si>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</si>
  <si>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</si>
  <si>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</si>
  <si>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</si>
  <si>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</si>
  <si>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</si>
  <si>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</si>
  <si>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</si>
  <si>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</si>
  <si>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</si>
  <si>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</si>
  <si>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</si>
  <si>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</si>
  <si>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</si>
  <si>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</si>
  <si>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</si>
  <si>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</si>
  <si>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</si>
  <si>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</si>
  <si>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</si>
  <si>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</si>
  <si>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</si>
  <si>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</si>
  <si>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</si>
  <si>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</si>
  <si>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</si>
  <si>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</si>
  <si>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</si>
  <si>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</si>
  <si>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</si>
  <si>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</si>
  <si>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</si>
  <si>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</si>
  <si>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</si>
  <si>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</si>
  <si>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</si>
  <si>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</si>
  <si>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</si>
  <si>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</si>
  <si>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</si>
  <si>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</si>
  <si>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</si>
  <si>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</si>
  <si>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</si>
  <si>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</si>
  <si>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</si>
  <si>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</si>
  <si>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</si>
  <si>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</si>
  <si>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</si>
  <si>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</si>
  <si>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</si>
  <si>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</si>
  <si>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</si>
  <si>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</si>
  <si>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</si>
  <si>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</si>
  <si>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</si>
  <si>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</si>
  <si>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</si>
  <si>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</si>
  <si>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</si>
  <si>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</si>
  <si>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</si>
  <si>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</si>
  <si>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</si>
  <si>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</si>
  <si>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</si>
  <si>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</si>
  <si>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</si>
  <si>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</si>
  <si>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</si>
  <si>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</si>
  <si>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</si>
  <si>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</si>
  <si>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</si>
  <si>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</si>
  <si>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</si>
  <si>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</si>
  <si>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</si>
  <si>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</si>
  <si>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</si>
  <si>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</si>
  <si>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</si>
  <si>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</si>
  <si>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</si>
  <si>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</si>
  <si>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</si>
  <si>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</si>
  <si>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</si>
  <si>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</si>
  <si>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</si>
  <si>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</si>
  <si>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</si>
  <si>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</si>
  <si>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</si>
  <si>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</si>
  <si>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</si>
  <si>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</si>
  <si>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</si>
  <si>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</si>
  <si>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</si>
  <si>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</si>
  <si>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</si>
  <si>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</si>
  <si>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</si>
  <si>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</si>
  <si>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</si>
  <si>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</si>
  <si>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</si>
  <si>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</si>
  <si>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</si>
  <si>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</si>
  <si>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</si>
  <si>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</si>
  <si>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</si>
  <si>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</si>
  <si>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</si>
  <si>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</si>
  <si>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</si>
  <si>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</si>
  <si>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</si>
  <si>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</si>
  <si>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</si>
  <si>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</si>
  <si>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</si>
  <si>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</si>
  <si>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</si>
  <si>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</si>
  <si>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</si>
  <si>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</si>
  <si>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</si>
  <si>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</si>
  <si>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</si>
  <si>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</si>
  <si>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</si>
  <si>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</si>
  <si>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</si>
  <si>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</si>
  <si>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</si>
  <si>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</si>
  <si>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</si>
  <si>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</si>
  <si>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</si>
  <si>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</si>
  <si>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</si>
  <si>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</si>
  <si>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</si>
  <si>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</si>
  <si>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</si>
  <si>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</si>
  <si>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</si>
  <si>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</si>
  <si>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</si>
  <si>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</si>
  <si>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</si>
  <si>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</si>
  <si>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</si>
  <si>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</si>
  <si>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</si>
  <si>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</si>
  <si>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</si>
  <si>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</si>
  <si>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</si>
  <si>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</si>
  <si>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</si>
  <si>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</si>
  <si>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</si>
  <si>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</si>
  <si>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</si>
  <si>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</si>
  <si>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</si>
  <si>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</si>
  <si>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</si>
  <si>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</si>
  <si>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</si>
  <si>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</si>
  <si>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</si>
  <si>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</si>
  <si>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</si>
  <si>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</si>
  <si>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</si>
  <si>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</si>
  <si>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</si>
  <si>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</si>
  <si>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</si>
  <si>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</si>
  <si>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</si>
  <si>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</si>
  <si>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</si>
  <si>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</si>
  <si>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</si>
  <si>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</si>
  <si>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</si>
  <si>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</si>
  <si>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</si>
  <si>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</si>
  <si>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</si>
  <si>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</si>
  <si>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</si>
  <si>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</si>
  <si>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</si>
  <si>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</si>
  <si>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</si>
  <si>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</si>
  <si>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</si>
  <si>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</si>
  <si>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</si>
  <si>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</si>
  <si>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</si>
  <si>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</si>
  <si>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</si>
  <si>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</si>
  <si>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</si>
  <si>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</si>
  <si>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</si>
  <si>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</si>
  <si>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</si>
  <si>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</si>
  <si>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</si>
  <si>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</si>
  <si>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</si>
  <si>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</si>
  <si>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</si>
  <si>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</si>
  <si>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</si>
  <si>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</si>
  <si>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</si>
  <si>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</si>
  <si>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</si>
  <si>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</si>
  <si>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</si>
  <si>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</si>
  <si>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</si>
  <si>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</si>
  <si>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</si>
  <si>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</si>
  <si>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</si>
  <si>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</si>
  <si>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</si>
  <si>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</si>
  <si>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</si>
  <si>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</si>
  <si>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</si>
  <si>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</si>
  <si>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</si>
  <si>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</si>
  <si>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</si>
  <si>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</si>
  <si>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</si>
  <si>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</si>
  <si>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</si>
  <si>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</si>
  <si>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</si>
  <si>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</si>
  <si>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</si>
  <si>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</si>
  <si>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</si>
  <si>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</si>
  <si>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</si>
  <si>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</si>
  <si>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</si>
  <si>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</si>
  <si>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</si>
  <si>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</si>
  <si>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</si>
  <si>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</si>
  <si>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</si>
  <si>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</si>
  <si>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</si>
  <si>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</si>
  <si>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</si>
  <si>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</si>
  <si>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</si>
  <si>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</si>
  <si>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</si>
  <si>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</si>
  <si>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</si>
  <si>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</si>
  <si>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</si>
  <si>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</si>
  <si>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</si>
  <si>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</si>
  <si>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</si>
  <si>
    <t>Table of Control Statistics:</t>
  </si>
  <si>
    <t>1.2.1.1 :</t>
  </si>
  <si>
    <t>1.2.1.2 :</t>
  </si>
  <si>
    <t>1.2.2.1 :</t>
  </si>
  <si>
    <t>1.2.2.2 :</t>
  </si>
  <si>
    <t>1.2.2.3 :</t>
  </si>
  <si>
    <t>1.2.3.1 :</t>
  </si>
  <si>
    <t>1.2.3.2 :</t>
  </si>
  <si>
    <t>1.2.3.3 :</t>
  </si>
  <si>
    <t>1.2.4.1 :</t>
  </si>
  <si>
    <t>1.2.4.2 :</t>
  </si>
  <si>
    <t>1.2.5.1 :</t>
  </si>
  <si>
    <t>1.2.5.2 :</t>
  </si>
  <si>
    <t>1.2.6.1 :</t>
  </si>
  <si>
    <t>1.2.7.1 :</t>
  </si>
  <si>
    <t>1.2.8.1 :</t>
  </si>
  <si>
    <t>1.2.8.2 :</t>
  </si>
  <si>
    <t>1.2.9.1 :</t>
  </si>
  <si>
    <t>1.2.10.1 :</t>
  </si>
  <si>
    <t>1.2.10.2 :</t>
  </si>
  <si>
    <t>1.2.11.1 :</t>
  </si>
  <si>
    <t>1.2.11.2 :</t>
  </si>
  <si>
    <t>1.2.12.1 :</t>
  </si>
  <si>
    <t>1.2.12.2 :</t>
  </si>
  <si>
    <t>1.2.12.3 :</t>
  </si>
  <si>
    <t>1.2.13.1 :</t>
  </si>
  <si>
    <t>1.2.13.2 :</t>
  </si>
  <si>
    <t>1.2.13.3 :</t>
  </si>
  <si>
    <t>1.2.14.1 :</t>
  </si>
  <si>
    <t>1.2.14.2 :</t>
  </si>
  <si>
    <t>1.2.14.3 :</t>
  </si>
  <si>
    <t>1.2.14.4 :</t>
  </si>
  <si>
    <t>1.2.14.5 :</t>
  </si>
  <si>
    <t>1.2.14.6 :</t>
  </si>
  <si>
    <t>1.2.14.7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</si>
</sst>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  <font>
      <b/>
      <u val="double"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horizontal="right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F43" sqref="F43"/>
    </sheetView>
  </sheetViews>
  <sheetFormatPr defaultRowHeight="15" x14ac:dyDescent="0.25"/>
  <sheetData>
    <row r="1" spans="1:12" ht="20.25" x14ac:dyDescent="0.25">
      <c r="A1" s="55" t="s">
        <v>355</v>
      </c>
      <c r="B1" s="55"/>
      <c r="C1" s="55"/>
      <c r="D1" s="55"/>
      <c r="E1" s="55"/>
      <c r="F1" s="55"/>
    </row>
    <row r="2" spans="1:12" ht="15.75" thickBot="1" x14ac:dyDescent="0.3">
      <c r="A2" s="48"/>
    </row>
    <row r="3" spans="1:12" ht="90" thickBot="1" x14ac:dyDescent="0.3">
      <c r="A3" s="49" t="s">
        <v>31</v>
      </c>
      <c r="B3" s="50" t="s">
        <v>32</v>
      </c>
      <c r="C3" s="50" t="s">
        <v>33</v>
      </c>
      <c r="D3" s="50" t="s">
        <v>34</v>
      </c>
      <c r="E3" s="50" t="s">
        <v>35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41</v>
      </c>
      <c r="L3" s="50" t="s">
        <v>42</v>
      </c>
    </row>
    <row r="4" spans="1:12" ht="15.75" thickBot="1" x14ac:dyDescent="0.3">
      <c r="A4" s="51" t="s">
        <v>356</v>
      </c>
      <c r="B4" s="52">
        <v>6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2">
        <v>0</v>
      </c>
      <c r="I4" s="52">
        <v>0</v>
      </c>
      <c r="J4" s="52">
        <v>44</v>
      </c>
      <c r="K4" s="52">
        <v>50</v>
      </c>
      <c r="L4" s="52">
        <v>56</v>
      </c>
    </row>
    <row r="5" spans="1:12" ht="15.75" thickBot="1" x14ac:dyDescent="0.3">
      <c r="A5" s="51" t="s">
        <v>357</v>
      </c>
      <c r="B5" s="52">
        <v>8</v>
      </c>
      <c r="C5" s="52">
        <v>0</v>
      </c>
      <c r="D5" s="52">
        <v>2</v>
      </c>
      <c r="E5" s="52">
        <v>0</v>
      </c>
      <c r="F5" s="52">
        <v>1</v>
      </c>
      <c r="G5" s="52">
        <v>1</v>
      </c>
      <c r="H5" s="52">
        <v>0</v>
      </c>
      <c r="I5" s="52">
        <v>0</v>
      </c>
      <c r="J5" s="52">
        <v>47</v>
      </c>
      <c r="K5" s="52">
        <v>58</v>
      </c>
      <c r="L5" s="52">
        <v>68</v>
      </c>
    </row>
    <row r="6" spans="1:12" ht="15.75" thickBot="1" x14ac:dyDescent="0.3">
      <c r="A6" s="51" t="s">
        <v>358</v>
      </c>
      <c r="B6" s="52">
        <v>4</v>
      </c>
      <c r="C6" s="52">
        <v>0</v>
      </c>
      <c r="D6" s="52">
        <v>4</v>
      </c>
      <c r="E6" s="52">
        <v>0</v>
      </c>
      <c r="F6" s="52">
        <v>0</v>
      </c>
      <c r="G6" s="52">
        <v>1</v>
      </c>
      <c r="H6" s="52">
        <v>0</v>
      </c>
      <c r="I6" s="52">
        <v>0</v>
      </c>
      <c r="J6" s="52">
        <v>42</v>
      </c>
      <c r="K6" s="52">
        <v>50</v>
      </c>
      <c r="L6" s="52">
        <v>58</v>
      </c>
    </row>
    <row r="7" spans="1:12" ht="15.75" thickBot="1" x14ac:dyDescent="0.3">
      <c r="A7" s="51" t="s">
        <v>359</v>
      </c>
      <c r="B7" s="52">
        <v>4</v>
      </c>
      <c r="C7" s="52">
        <v>0</v>
      </c>
      <c r="D7" s="52">
        <v>0</v>
      </c>
      <c r="E7" s="52">
        <v>0</v>
      </c>
      <c r="F7" s="52">
        <v>0</v>
      </c>
      <c r="G7" s="52">
        <v>4</v>
      </c>
      <c r="H7" s="52">
        <v>0</v>
      </c>
      <c r="I7" s="52">
        <v>0</v>
      </c>
      <c r="J7" s="52">
        <v>46</v>
      </c>
      <c r="K7" s="52">
        <v>50</v>
      </c>
      <c r="L7" s="52">
        <v>54</v>
      </c>
    </row>
    <row r="8" spans="1:12" ht="15.75" thickBot="1" x14ac:dyDescent="0.3">
      <c r="A8" s="51" t="s">
        <v>360</v>
      </c>
      <c r="B8" s="52">
        <v>6</v>
      </c>
      <c r="C8" s="52">
        <v>0</v>
      </c>
      <c r="D8" s="52">
        <v>0</v>
      </c>
      <c r="E8" s="52">
        <v>0</v>
      </c>
      <c r="F8" s="52">
        <v>1</v>
      </c>
      <c r="G8" s="52">
        <v>2</v>
      </c>
      <c r="H8" s="52">
        <v>0</v>
      </c>
      <c r="I8" s="52">
        <v>0</v>
      </c>
      <c r="J8" s="52">
        <v>23</v>
      </c>
      <c r="K8" s="52">
        <v>30</v>
      </c>
      <c r="L8" s="52">
        <v>36</v>
      </c>
    </row>
    <row r="9" spans="1:12" ht="15.75" thickBot="1" x14ac:dyDescent="0.3">
      <c r="A9" s="51" t="s">
        <v>361</v>
      </c>
      <c r="B9" s="52">
        <v>10</v>
      </c>
      <c r="C9" s="52">
        <v>0</v>
      </c>
      <c r="D9" s="52">
        <v>0</v>
      </c>
      <c r="E9" s="52">
        <v>0</v>
      </c>
      <c r="F9" s="52">
        <v>3</v>
      </c>
      <c r="G9" s="52">
        <v>4</v>
      </c>
      <c r="H9" s="52">
        <v>0</v>
      </c>
      <c r="I9" s="52">
        <v>0</v>
      </c>
      <c r="J9" s="52">
        <v>37</v>
      </c>
      <c r="K9" s="52">
        <v>50</v>
      </c>
      <c r="L9" s="52">
        <v>60</v>
      </c>
    </row>
    <row r="10" spans="1:12" ht="15.75" thickBot="1" x14ac:dyDescent="0.3">
      <c r="A10" s="51" t="s">
        <v>362</v>
      </c>
      <c r="B10" s="52">
        <v>1</v>
      </c>
      <c r="C10" s="52">
        <v>0</v>
      </c>
      <c r="D10" s="52">
        <v>0</v>
      </c>
      <c r="E10" s="52">
        <v>0</v>
      </c>
      <c r="F10" s="52">
        <v>1</v>
      </c>
      <c r="G10" s="52">
        <v>4</v>
      </c>
      <c r="H10" s="52">
        <v>0</v>
      </c>
      <c r="I10" s="52">
        <v>0</v>
      </c>
      <c r="J10" s="52">
        <v>48</v>
      </c>
      <c r="K10" s="52">
        <v>50</v>
      </c>
      <c r="L10" s="52">
        <v>51</v>
      </c>
    </row>
    <row r="11" spans="1:12" ht="15.75" thickBot="1" x14ac:dyDescent="0.3">
      <c r="A11" s="51" t="s">
        <v>363</v>
      </c>
      <c r="B11" s="52">
        <v>7</v>
      </c>
      <c r="C11" s="52">
        <v>0</v>
      </c>
      <c r="D11" s="52">
        <v>0</v>
      </c>
      <c r="E11" s="52">
        <v>0</v>
      </c>
      <c r="F11" s="52">
        <v>1</v>
      </c>
      <c r="G11" s="52">
        <v>8</v>
      </c>
      <c r="H11" s="52">
        <v>0</v>
      </c>
      <c r="I11" s="52">
        <v>0</v>
      </c>
      <c r="J11" s="52">
        <v>67</v>
      </c>
      <c r="K11" s="52">
        <v>75</v>
      </c>
      <c r="L11" s="52">
        <v>82</v>
      </c>
    </row>
    <row r="12" spans="1:12" ht="15.75" thickBot="1" x14ac:dyDescent="0.3">
      <c r="A12" s="51" t="s">
        <v>364</v>
      </c>
      <c r="B12" s="52">
        <v>3</v>
      </c>
      <c r="C12" s="52">
        <v>0</v>
      </c>
      <c r="D12" s="52">
        <v>0</v>
      </c>
      <c r="E12" s="52">
        <v>0</v>
      </c>
      <c r="F12" s="52">
        <v>0</v>
      </c>
      <c r="G12" s="52">
        <v>2</v>
      </c>
      <c r="H12" s="52">
        <v>0</v>
      </c>
      <c r="I12" s="52">
        <v>0</v>
      </c>
      <c r="J12" s="52">
        <v>47</v>
      </c>
      <c r="K12" s="52">
        <v>50</v>
      </c>
      <c r="L12" s="52">
        <v>53</v>
      </c>
    </row>
    <row r="13" spans="1:12" ht="15.75" thickBot="1" x14ac:dyDescent="0.3">
      <c r="A13" s="51" t="s">
        <v>365</v>
      </c>
      <c r="B13" s="52">
        <v>7</v>
      </c>
      <c r="C13" s="52">
        <v>0</v>
      </c>
      <c r="D13" s="52">
        <v>0</v>
      </c>
      <c r="E13" s="52">
        <v>0</v>
      </c>
      <c r="F13" s="52">
        <v>1</v>
      </c>
      <c r="G13" s="52">
        <v>7</v>
      </c>
      <c r="H13" s="52">
        <v>0</v>
      </c>
      <c r="I13" s="52">
        <v>0</v>
      </c>
      <c r="J13" s="52">
        <v>47</v>
      </c>
      <c r="K13" s="52">
        <v>55</v>
      </c>
      <c r="L13" s="52">
        <v>62</v>
      </c>
    </row>
    <row r="14" spans="1:12" ht="15.75" thickBot="1" x14ac:dyDescent="0.3">
      <c r="A14" s="51" t="s">
        <v>366</v>
      </c>
      <c r="B14" s="52">
        <v>5</v>
      </c>
      <c r="C14" s="52">
        <v>0</v>
      </c>
      <c r="D14" s="52">
        <v>0</v>
      </c>
      <c r="E14" s="52">
        <v>0</v>
      </c>
      <c r="F14" s="52">
        <v>0</v>
      </c>
      <c r="G14" s="52">
        <v>3</v>
      </c>
      <c r="H14" s="52">
        <v>0</v>
      </c>
      <c r="I14" s="52">
        <v>0</v>
      </c>
      <c r="J14" s="52">
        <v>45</v>
      </c>
      <c r="K14" s="52">
        <v>50</v>
      </c>
      <c r="L14" s="52">
        <v>55</v>
      </c>
    </row>
    <row r="15" spans="1:12" ht="15.75" thickBot="1" x14ac:dyDescent="0.3">
      <c r="A15" s="51" t="s">
        <v>367</v>
      </c>
      <c r="B15" s="52">
        <v>2</v>
      </c>
      <c r="C15" s="52">
        <v>0</v>
      </c>
      <c r="D15" s="52">
        <v>2</v>
      </c>
      <c r="E15" s="52">
        <v>0</v>
      </c>
      <c r="F15" s="52">
        <v>1</v>
      </c>
      <c r="G15" s="52">
        <v>3</v>
      </c>
      <c r="H15" s="52">
        <v>0</v>
      </c>
      <c r="I15" s="52">
        <v>0</v>
      </c>
      <c r="J15" s="52">
        <v>24</v>
      </c>
      <c r="K15" s="52">
        <v>29</v>
      </c>
      <c r="L15" s="52">
        <v>33</v>
      </c>
    </row>
    <row r="16" spans="1:12" ht="15.75" thickBot="1" x14ac:dyDescent="0.3">
      <c r="A16" s="51" t="s">
        <v>368</v>
      </c>
      <c r="B16" s="52">
        <v>10</v>
      </c>
      <c r="C16" s="52">
        <v>0</v>
      </c>
      <c r="D16" s="52">
        <v>0</v>
      </c>
      <c r="E16" s="52">
        <v>0</v>
      </c>
      <c r="F16" s="52">
        <v>2</v>
      </c>
      <c r="G16" s="52">
        <v>6</v>
      </c>
      <c r="H16" s="52">
        <v>0</v>
      </c>
      <c r="I16" s="52">
        <v>0</v>
      </c>
      <c r="J16" s="52">
        <v>45</v>
      </c>
      <c r="K16" s="52">
        <v>57</v>
      </c>
      <c r="L16" s="52">
        <v>67</v>
      </c>
    </row>
    <row r="17" spans="1:12" ht="15.75" thickBot="1" x14ac:dyDescent="0.3">
      <c r="A17" s="51" t="s">
        <v>369</v>
      </c>
      <c r="B17" s="52">
        <v>9</v>
      </c>
      <c r="C17" s="52">
        <v>0</v>
      </c>
      <c r="D17" s="52">
        <v>3</v>
      </c>
      <c r="E17" s="52">
        <v>0</v>
      </c>
      <c r="F17" s="52">
        <v>1</v>
      </c>
      <c r="G17" s="52">
        <v>2</v>
      </c>
      <c r="H17" s="52">
        <v>0</v>
      </c>
      <c r="I17" s="52">
        <v>0</v>
      </c>
      <c r="J17" s="52">
        <v>59</v>
      </c>
      <c r="K17" s="52">
        <v>72</v>
      </c>
      <c r="L17" s="52">
        <v>84</v>
      </c>
    </row>
    <row r="18" spans="1:12" ht="15.75" thickBot="1" x14ac:dyDescent="0.3">
      <c r="A18" s="51" t="s">
        <v>370</v>
      </c>
      <c r="B18" s="52">
        <v>4</v>
      </c>
      <c r="C18" s="52">
        <v>0</v>
      </c>
      <c r="D18" s="52">
        <v>0</v>
      </c>
      <c r="E18" s="52">
        <v>0</v>
      </c>
      <c r="F18" s="52">
        <v>1</v>
      </c>
      <c r="G18" s="52">
        <v>9</v>
      </c>
      <c r="H18" s="52">
        <v>1</v>
      </c>
      <c r="I18" s="52">
        <v>0</v>
      </c>
      <c r="J18" s="52">
        <v>45</v>
      </c>
      <c r="K18" s="52">
        <v>50</v>
      </c>
      <c r="L18" s="52">
        <v>54</v>
      </c>
    </row>
    <row r="19" spans="1:12" ht="15.75" thickBot="1" x14ac:dyDescent="0.3">
      <c r="A19" s="51" t="s">
        <v>371</v>
      </c>
      <c r="B19" s="52">
        <v>6</v>
      </c>
      <c r="C19" s="52">
        <v>0</v>
      </c>
      <c r="D19" s="52">
        <v>1</v>
      </c>
      <c r="E19" s="52">
        <v>0</v>
      </c>
      <c r="F19" s="52">
        <v>3</v>
      </c>
      <c r="G19" s="52">
        <v>2</v>
      </c>
      <c r="H19" s="52">
        <v>0</v>
      </c>
      <c r="I19" s="52">
        <v>0</v>
      </c>
      <c r="J19" s="52">
        <v>25</v>
      </c>
      <c r="K19" s="52">
        <v>35</v>
      </c>
      <c r="L19" s="52">
        <v>42</v>
      </c>
    </row>
    <row r="20" spans="1:12" ht="15.75" thickBot="1" x14ac:dyDescent="0.3">
      <c r="A20" s="51" t="s">
        <v>372</v>
      </c>
      <c r="B20" s="52">
        <v>10</v>
      </c>
      <c r="C20" s="52">
        <v>0</v>
      </c>
      <c r="D20" s="52">
        <v>0</v>
      </c>
      <c r="E20" s="52">
        <v>0</v>
      </c>
      <c r="F20" s="52">
        <v>1</v>
      </c>
      <c r="G20" s="52">
        <v>6</v>
      </c>
      <c r="H20" s="52">
        <v>0</v>
      </c>
      <c r="I20" s="52">
        <v>0</v>
      </c>
      <c r="J20" s="52">
        <v>62</v>
      </c>
      <c r="K20" s="52">
        <v>73</v>
      </c>
      <c r="L20" s="52">
        <v>83</v>
      </c>
    </row>
    <row r="21" spans="1:12" ht="15.75" thickBot="1" x14ac:dyDescent="0.3">
      <c r="A21" s="51" t="s">
        <v>373</v>
      </c>
      <c r="B21" s="52">
        <v>7</v>
      </c>
      <c r="C21" s="52">
        <v>0</v>
      </c>
      <c r="D21" s="52">
        <v>0</v>
      </c>
      <c r="E21" s="52">
        <v>0</v>
      </c>
      <c r="F21" s="52">
        <v>0</v>
      </c>
      <c r="G21" s="52">
        <v>2</v>
      </c>
      <c r="H21" s="52">
        <v>0</v>
      </c>
      <c r="I21" s="52">
        <v>1</v>
      </c>
      <c r="J21" s="52">
        <v>43</v>
      </c>
      <c r="K21" s="52">
        <v>50</v>
      </c>
      <c r="L21" s="52">
        <v>57</v>
      </c>
    </row>
    <row r="22" spans="1:12" ht="15.75" thickBot="1" x14ac:dyDescent="0.3">
      <c r="A22" s="51" t="s">
        <v>374</v>
      </c>
      <c r="B22" s="52">
        <v>11</v>
      </c>
      <c r="C22" s="52">
        <v>0</v>
      </c>
      <c r="D22" s="52">
        <v>0</v>
      </c>
      <c r="E22" s="52">
        <v>0</v>
      </c>
      <c r="F22" s="52">
        <v>1</v>
      </c>
      <c r="G22" s="52">
        <v>3</v>
      </c>
      <c r="H22" s="52">
        <v>0</v>
      </c>
      <c r="I22" s="52">
        <v>0</v>
      </c>
      <c r="J22" s="52">
        <v>39</v>
      </c>
      <c r="K22" s="52">
        <v>51</v>
      </c>
      <c r="L22" s="52">
        <v>62</v>
      </c>
    </row>
    <row r="23" spans="1:12" ht="15.75" thickBot="1" x14ac:dyDescent="0.3">
      <c r="A23" s="51" t="s">
        <v>375</v>
      </c>
      <c r="B23" s="52">
        <v>5</v>
      </c>
      <c r="C23" s="52">
        <v>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45</v>
      </c>
      <c r="K23" s="52">
        <v>50</v>
      </c>
      <c r="L23" s="52">
        <v>55</v>
      </c>
    </row>
    <row r="24" spans="1:12" ht="15.75" thickBot="1" x14ac:dyDescent="0.3">
      <c r="A24" s="51" t="s">
        <v>376</v>
      </c>
      <c r="B24" s="52">
        <v>5</v>
      </c>
      <c r="C24" s="52">
        <v>0</v>
      </c>
      <c r="D24" s="52">
        <v>0</v>
      </c>
      <c r="E24" s="52">
        <v>0</v>
      </c>
      <c r="F24" s="52">
        <v>1</v>
      </c>
      <c r="G24" s="52">
        <v>2</v>
      </c>
      <c r="H24" s="52">
        <v>0</v>
      </c>
      <c r="I24" s="52">
        <v>0</v>
      </c>
      <c r="J24" s="52">
        <v>34</v>
      </c>
      <c r="K24" s="52">
        <v>40</v>
      </c>
      <c r="L24" s="52">
        <v>45</v>
      </c>
    </row>
    <row r="25" spans="1:12" ht="15.75" thickBot="1" x14ac:dyDescent="0.3">
      <c r="A25" s="51" t="s">
        <v>377</v>
      </c>
      <c r="B25" s="52">
        <v>4</v>
      </c>
      <c r="C25" s="52">
        <v>0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0</v>
      </c>
      <c r="J25" s="52">
        <v>46</v>
      </c>
      <c r="K25" s="52">
        <v>50</v>
      </c>
      <c r="L25" s="52">
        <v>54</v>
      </c>
    </row>
    <row r="26" spans="1:12" ht="15.75" thickBot="1" x14ac:dyDescent="0.3">
      <c r="A26" s="51" t="s">
        <v>378</v>
      </c>
      <c r="B26" s="52">
        <v>10</v>
      </c>
      <c r="C26" s="52">
        <v>0</v>
      </c>
      <c r="D26" s="52">
        <v>0</v>
      </c>
      <c r="E26" s="52">
        <v>0</v>
      </c>
      <c r="F26" s="52">
        <v>0</v>
      </c>
      <c r="G26" s="52">
        <v>1</v>
      </c>
      <c r="H26" s="52">
        <v>0</v>
      </c>
      <c r="I26" s="52">
        <v>0</v>
      </c>
      <c r="J26" s="52">
        <v>40</v>
      </c>
      <c r="K26" s="52">
        <v>50</v>
      </c>
      <c r="L26" s="52">
        <v>60</v>
      </c>
    </row>
    <row r="27" spans="1:12" ht="15.75" thickBot="1" x14ac:dyDescent="0.3">
      <c r="A27" s="51" t="s">
        <v>379</v>
      </c>
      <c r="B27" s="52">
        <v>6</v>
      </c>
      <c r="C27" s="52">
        <v>0</v>
      </c>
      <c r="D27" s="52">
        <v>0</v>
      </c>
      <c r="E27" s="52">
        <v>0</v>
      </c>
      <c r="F27" s="52">
        <v>1</v>
      </c>
      <c r="G27" s="52">
        <v>1</v>
      </c>
      <c r="H27" s="52">
        <v>0</v>
      </c>
      <c r="I27" s="52">
        <v>0</v>
      </c>
      <c r="J27" s="52">
        <v>28</v>
      </c>
      <c r="K27" s="52">
        <v>35</v>
      </c>
      <c r="L27" s="52">
        <v>41</v>
      </c>
    </row>
    <row r="28" spans="1:12" ht="15.75" thickBot="1" x14ac:dyDescent="0.3">
      <c r="A28" s="51" t="s">
        <v>380</v>
      </c>
      <c r="B28" s="52">
        <v>6</v>
      </c>
      <c r="C28" s="52">
        <v>1</v>
      </c>
      <c r="D28" s="52">
        <v>0</v>
      </c>
      <c r="E28" s="52">
        <v>0</v>
      </c>
      <c r="F28" s="52">
        <v>4</v>
      </c>
      <c r="G28" s="52">
        <v>6</v>
      </c>
      <c r="H28" s="52">
        <v>0</v>
      </c>
      <c r="I28" s="52">
        <v>0</v>
      </c>
      <c r="J28" s="52">
        <v>41</v>
      </c>
      <c r="K28" s="52">
        <v>50</v>
      </c>
      <c r="L28" s="52">
        <v>55</v>
      </c>
    </row>
    <row r="29" spans="1:12" ht="15.75" thickBot="1" x14ac:dyDescent="0.3">
      <c r="A29" s="51" t="s">
        <v>381</v>
      </c>
      <c r="B29" s="52">
        <v>1</v>
      </c>
      <c r="C29" s="52">
        <v>0</v>
      </c>
      <c r="D29" s="52">
        <v>8</v>
      </c>
      <c r="E29" s="52">
        <v>1</v>
      </c>
      <c r="F29" s="52">
        <v>2</v>
      </c>
      <c r="G29" s="52">
        <v>4</v>
      </c>
      <c r="H29" s="52">
        <v>0</v>
      </c>
      <c r="I29" s="52">
        <v>0</v>
      </c>
      <c r="J29" s="52">
        <v>40</v>
      </c>
      <c r="K29" s="52">
        <v>50</v>
      </c>
      <c r="L29" s="52">
        <v>58</v>
      </c>
    </row>
    <row r="30" spans="1:12" ht="15.75" thickBot="1" x14ac:dyDescent="0.3">
      <c r="A30" s="51" t="s">
        <v>382</v>
      </c>
      <c r="B30" s="52">
        <v>5</v>
      </c>
      <c r="C30" s="52">
        <v>0</v>
      </c>
      <c r="D30" s="52">
        <v>1</v>
      </c>
      <c r="E30" s="52">
        <v>0</v>
      </c>
      <c r="F30" s="52">
        <v>2</v>
      </c>
      <c r="G30" s="52">
        <v>2</v>
      </c>
      <c r="H30" s="52">
        <v>0</v>
      </c>
      <c r="I30" s="52">
        <v>0</v>
      </c>
      <c r="J30" s="52">
        <v>31</v>
      </c>
      <c r="K30" s="52">
        <v>39</v>
      </c>
      <c r="L30" s="52">
        <v>45</v>
      </c>
    </row>
    <row r="31" spans="1:12" ht="15.75" thickBot="1" x14ac:dyDescent="0.3">
      <c r="A31" s="51" t="s">
        <v>383</v>
      </c>
      <c r="B31" s="52">
        <v>6</v>
      </c>
      <c r="C31" s="52">
        <v>0</v>
      </c>
      <c r="D31" s="52">
        <v>0</v>
      </c>
      <c r="E31" s="52">
        <v>0</v>
      </c>
      <c r="F31" s="52">
        <v>5</v>
      </c>
      <c r="G31" s="52">
        <v>5</v>
      </c>
      <c r="H31" s="52">
        <v>0</v>
      </c>
      <c r="I31" s="52">
        <v>1</v>
      </c>
      <c r="J31" s="52">
        <v>39</v>
      </c>
      <c r="K31" s="52">
        <v>50</v>
      </c>
      <c r="L31" s="52">
        <v>56</v>
      </c>
    </row>
    <row r="32" spans="1:12" ht="15.75" thickBot="1" x14ac:dyDescent="0.3">
      <c r="A32" s="51" t="s">
        <v>384</v>
      </c>
      <c r="B32" s="52">
        <v>2</v>
      </c>
      <c r="C32" s="52">
        <v>1</v>
      </c>
      <c r="D32" s="52">
        <v>0</v>
      </c>
      <c r="E32" s="52">
        <v>0</v>
      </c>
      <c r="F32" s="52">
        <v>5</v>
      </c>
      <c r="G32" s="52">
        <v>9</v>
      </c>
      <c r="H32" s="52">
        <v>0</v>
      </c>
      <c r="I32" s="52">
        <v>0</v>
      </c>
      <c r="J32" s="52">
        <v>44</v>
      </c>
      <c r="K32" s="52">
        <v>50</v>
      </c>
      <c r="L32" s="52">
        <v>51</v>
      </c>
    </row>
    <row r="33" spans="1:12" ht="15.75" thickBot="1" x14ac:dyDescent="0.3">
      <c r="A33" s="51" t="s">
        <v>385</v>
      </c>
      <c r="B33" s="52">
        <v>7</v>
      </c>
      <c r="C33" s="52">
        <v>0</v>
      </c>
      <c r="D33" s="52">
        <v>0</v>
      </c>
      <c r="E33" s="52">
        <v>0</v>
      </c>
      <c r="F33" s="52">
        <v>4</v>
      </c>
      <c r="G33" s="52">
        <v>3</v>
      </c>
      <c r="H33" s="52">
        <v>0</v>
      </c>
      <c r="I33" s="52">
        <v>0</v>
      </c>
      <c r="J33" s="52">
        <v>39</v>
      </c>
      <c r="K33" s="52">
        <v>50</v>
      </c>
      <c r="L33" s="52">
        <v>57</v>
      </c>
    </row>
    <row r="34" spans="1:12" ht="15.75" thickBot="1" x14ac:dyDescent="0.3">
      <c r="A34" s="51" t="s">
        <v>386</v>
      </c>
      <c r="B34" s="52">
        <v>8</v>
      </c>
      <c r="C34" s="52">
        <v>0</v>
      </c>
      <c r="D34" s="52">
        <v>1</v>
      </c>
      <c r="E34" s="52">
        <v>0</v>
      </c>
      <c r="F34" s="52">
        <v>6</v>
      </c>
      <c r="G34" s="52">
        <v>5</v>
      </c>
      <c r="H34" s="52">
        <v>0</v>
      </c>
      <c r="I34" s="52">
        <v>0</v>
      </c>
      <c r="J34" s="52">
        <v>35</v>
      </c>
      <c r="K34" s="52">
        <v>50</v>
      </c>
      <c r="L34" s="52">
        <v>59</v>
      </c>
    </row>
    <row r="35" spans="1:12" ht="15.75" thickBot="1" x14ac:dyDescent="0.3">
      <c r="A35" s="51" t="s">
        <v>387</v>
      </c>
      <c r="B35" s="52">
        <v>7</v>
      </c>
      <c r="C35" s="52">
        <v>0</v>
      </c>
      <c r="D35" s="52">
        <v>1</v>
      </c>
      <c r="E35" s="52">
        <v>0</v>
      </c>
      <c r="F35" s="52">
        <v>5</v>
      </c>
      <c r="G35" s="52">
        <v>1</v>
      </c>
      <c r="H35" s="52">
        <v>0</v>
      </c>
      <c r="I35" s="52">
        <v>1</v>
      </c>
      <c r="J35" s="52">
        <v>37</v>
      </c>
      <c r="K35" s="52">
        <v>50</v>
      </c>
      <c r="L35" s="52">
        <v>58</v>
      </c>
    </row>
    <row r="36" spans="1:12" ht="15.75" thickBot="1" x14ac:dyDescent="0.3">
      <c r="A36" s="51" t="s">
        <v>388</v>
      </c>
      <c r="B36" s="52">
        <v>8</v>
      </c>
      <c r="C36" s="52">
        <v>0</v>
      </c>
      <c r="D36" s="52">
        <v>0</v>
      </c>
      <c r="E36" s="52">
        <v>0</v>
      </c>
      <c r="F36" s="52">
        <v>6</v>
      </c>
      <c r="G36" s="52">
        <v>3</v>
      </c>
      <c r="H36" s="52">
        <v>0</v>
      </c>
      <c r="I36" s="52">
        <v>0</v>
      </c>
      <c r="J36" s="52">
        <v>36</v>
      </c>
      <c r="K36" s="52">
        <v>50</v>
      </c>
      <c r="L36" s="52">
        <v>58</v>
      </c>
    </row>
    <row r="37" spans="1:12" ht="15.75" thickBot="1" x14ac:dyDescent="0.3">
      <c r="A37" s="51" t="s">
        <v>389</v>
      </c>
      <c r="B37" s="52">
        <v>5</v>
      </c>
      <c r="C37" s="52">
        <v>2</v>
      </c>
      <c r="D37" s="52">
        <v>1</v>
      </c>
      <c r="E37" s="52">
        <v>0</v>
      </c>
      <c r="F37" s="52">
        <v>5</v>
      </c>
      <c r="G37" s="52">
        <v>3</v>
      </c>
      <c r="H37" s="52">
        <v>0</v>
      </c>
      <c r="I37" s="52">
        <v>0</v>
      </c>
      <c r="J37" s="52">
        <v>32</v>
      </c>
      <c r="K37" s="52">
        <v>41</v>
      </c>
      <c r="L37" s="52">
        <v>45</v>
      </c>
    </row>
    <row r="38" spans="1:12" ht="15.75" thickBot="1" x14ac:dyDescent="0.3">
      <c r="A38" s="53">
        <v>34</v>
      </c>
      <c r="B38" s="54">
        <f>SUM(B4:B37)</f>
        <v>205</v>
      </c>
      <c r="C38" s="54">
        <f t="shared" ref="C38:L38" si="0">SUM(C4:C37)</f>
        <v>4</v>
      </c>
      <c r="D38" s="54">
        <f t="shared" si="0"/>
        <v>24</v>
      </c>
      <c r="E38" s="54">
        <f t="shared" si="0"/>
        <v>1</v>
      </c>
      <c r="F38" s="54">
        <f t="shared" si="0"/>
        <v>64</v>
      </c>
      <c r="G38" s="54">
        <f t="shared" si="0"/>
        <v>126</v>
      </c>
      <c r="H38" s="54">
        <f t="shared" si="0"/>
        <v>1</v>
      </c>
      <c r="I38" s="54">
        <f t="shared" si="0"/>
        <v>3</v>
      </c>
      <c r="J38" s="54">
        <f t="shared" si="0"/>
        <v>1402</v>
      </c>
      <c r="K38" s="54">
        <f t="shared" si="0"/>
        <v>1690</v>
      </c>
      <c r="L38" s="54">
        <f t="shared" si="0"/>
        <v>1914</v>
      </c>
    </row>
    <row r="39" spans="1:12" x14ac:dyDescent="0.25">
      <c r="E39" t="s">
        <v>43</v>
      </c>
      <c r="F39">
        <f>G38</f>
        <v>126</v>
      </c>
      <c r="J39">
        <f>B38-C38</f>
        <v>201</v>
      </c>
    </row>
    <row r="40" spans="1:12" x14ac:dyDescent="0.25">
      <c r="E40" t="s">
        <v>44</v>
      </c>
      <c r="F40">
        <f>B38</f>
        <v>205</v>
      </c>
      <c r="J40">
        <f>D38-E38</f>
        <v>23</v>
      </c>
    </row>
    <row r="41" spans="1:12" x14ac:dyDescent="0.25">
      <c r="E41" t="s">
        <v>45</v>
      </c>
      <c r="F41">
        <v>17</v>
      </c>
      <c r="J41">
        <f>K38</f>
        <v>1690</v>
      </c>
    </row>
    <row r="42" spans="1:12" x14ac:dyDescent="0.25">
      <c r="E42" t="s">
        <v>46</v>
      </c>
      <c r="F42">
        <v>7</v>
      </c>
    </row>
    <row r="43" spans="1:12" x14ac:dyDescent="0.25">
      <c r="F43" s="5" t="s">
        <v>47</v>
      </c>
      <c r="J43" s="5" t="s">
        <v>47</v>
      </c>
    </row>
    <row r="44" spans="1:12" x14ac:dyDescent="0.25">
      <c r="F44">
        <f>SUM(F39:F43)</f>
        <v>355</v>
      </c>
      <c r="J44">
        <f>SUM(J39:J43)</f>
        <v>1914</v>
      </c>
    </row>
    <row r="45" spans="1:12" x14ac:dyDescent="0.25">
      <c r="F45">
        <f>K38-F44</f>
        <v>1335</v>
      </c>
      <c r="J45" s="5" t="s">
        <v>102</v>
      </c>
    </row>
    <row r="46" spans="1:12" x14ac:dyDescent="0.25">
      <c r="F46" s="5" t="s">
        <v>47</v>
      </c>
      <c r="J46">
        <f>J44-L38</f>
        <v>0</v>
      </c>
    </row>
    <row r="47" spans="1:12" x14ac:dyDescent="0.25">
      <c r="F47">
        <f>F44+F45</f>
        <v>1690</v>
      </c>
    </row>
    <row r="48" spans="1:12" x14ac:dyDescent="0.25">
      <c r="F48" s="5" t="s">
        <v>102</v>
      </c>
    </row>
    <row r="49" spans="6:6" x14ac:dyDescent="0.25">
      <c r="F49">
        <f>F47-K38</f>
        <v>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30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5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5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99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99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346</v>
      </c>
    </row>
    <row r="42" spans="1:12" x14ac:dyDescent="0.25">
      <c r="F42">
        <f>K33-F41</f>
        <v>1221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3" activePane="bottomLeft" state="frozen"/>
      <selection pane="bottomLeft" activeCell="E59" sqref="E59:J6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1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5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1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3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87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87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391</v>
      </c>
      <c r="J64">
        <f>SUM(J59:J63)</f>
        <v>2085</v>
      </c>
    </row>
    <row r="65" spans="6:10" x14ac:dyDescent="0.25">
      <c r="F65">
        <f>K56-F64</f>
        <v>1419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5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3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3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3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2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5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2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6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181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181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578</v>
      </c>
      <c r="J59">
        <f>SUM(J54:J58)</f>
        <v>3087</v>
      </c>
    </row>
    <row r="60" spans="1:12" x14ac:dyDescent="0.25">
      <c r="F60">
        <f>K53-F59</f>
        <v>2139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2022-05-23T15:36:36Z</dcterms:modified>
</cp:coreProperties>
</file>