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bookViews>
    <workbookView xWindow="0" yWindow="0" windowWidth="20490" windowHeight="7095"/>
  </bookViews>
  <sheets>
    <sheet name="TS 2.1" sheetId="8" r:id="rId1"/>
    <sheet name="TS 2.2" sheetId="9" r:id="rId2"/>
    <sheet name="TS 2.3" sheetId="10" r:id="rId3"/>
    <sheet name="total 2.1 to 2.6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0" i="10" l="1"/>
  <c r="F60" i="10"/>
  <c r="J59" i="10"/>
  <c r="F59" i="10"/>
  <c r="F64" i="10" s="1"/>
  <c r="F65" i="10" s="1"/>
  <c r="F67" i="10" s="1"/>
  <c r="L58" i="10"/>
  <c r="K58" i="10"/>
  <c r="J58" i="10"/>
  <c r="I58" i="10"/>
  <c r="H58" i="10"/>
  <c r="G58" i="10"/>
  <c r="F58" i="10"/>
  <c r="E58" i="10"/>
  <c r="D58" i="10"/>
  <c r="C58" i="10"/>
  <c r="B58" i="10"/>
  <c r="F68" i="10" l="1"/>
  <c r="J61" i="10"/>
  <c r="J63" i="10" s="1"/>
  <c r="J65" i="10" s="1"/>
  <c r="F75" i="9" l="1"/>
  <c r="L73" i="9"/>
  <c r="K73" i="9"/>
  <c r="J73" i="9"/>
  <c r="I73" i="9"/>
  <c r="H73" i="9"/>
  <c r="G73" i="9"/>
  <c r="F74" i="9" s="1"/>
  <c r="F73" i="9"/>
  <c r="E73" i="9"/>
  <c r="D73" i="9"/>
  <c r="J75" i="9" s="1"/>
  <c r="C73" i="9"/>
  <c r="B73" i="9"/>
  <c r="J74" i="9" s="1"/>
  <c r="F79" i="9" l="1"/>
  <c r="F80" i="9" s="1"/>
  <c r="F82" i="9" s="1"/>
  <c r="J76" i="9"/>
  <c r="J78" i="9" s="1"/>
  <c r="J80" i="9" s="1"/>
  <c r="F83" i="9"/>
  <c r="J69" i="8"/>
  <c r="F69" i="8" l="1"/>
  <c r="J68" i="8"/>
  <c r="L67" i="8"/>
  <c r="K67" i="8"/>
  <c r="J67" i="8"/>
  <c r="I67" i="8"/>
  <c r="H67" i="8"/>
  <c r="G67" i="8"/>
  <c r="F68" i="8" s="1"/>
  <c r="F73" i="8" s="1"/>
  <c r="F74" i="8" s="1"/>
  <c r="F76" i="8" s="1"/>
  <c r="F77" i="8" s="1"/>
  <c r="F67" i="8"/>
  <c r="E67" i="8"/>
  <c r="D67" i="8"/>
  <c r="C67" i="8"/>
  <c r="B67" i="8"/>
  <c r="J70" i="8" l="1"/>
  <c r="J72" i="8" s="1"/>
  <c r="J74" i="8" s="1"/>
  <c r="J8" i="7"/>
  <c r="I8" i="7"/>
  <c r="H8" i="7"/>
  <c r="G8" i="7"/>
  <c r="F8" i="7"/>
  <c r="E8" i="7"/>
  <c r="K8" i="7" l="1"/>
</calcChain>
</file>

<file path=xl/sharedStrings.xml><?xml version="1.0" encoding="utf-8"?>
<sst xmlns="http://schemas.openxmlformats.org/spreadsheetml/2006/main" count="287" uniqueCount="237">
  <si>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</si>
  <si>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</si>
  <si>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</si>
  <si>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</si>
  <si>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</si>
  <si>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</si>
  <si>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</si>
  <si>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</si>
  <si>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</si>
  <si>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</si>
  <si>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</si>
  <si>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</si>
  <si>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pre</t>
  </si>
  <si>
    <t>ps</t>
  </si>
  <si>
    <t>pg</t>
  </si>
  <si>
    <t>pgs</t>
  </si>
  <si>
    <t>-</t>
  </si>
  <si>
    <t>=</t>
  </si>
  <si>
    <t>Particulars</t>
  </si>
  <si>
    <t>Example ( in Pada PaaTam)</t>
  </si>
  <si>
    <t>No. of Padams as per Pada PaaTam</t>
  </si>
  <si>
    <r>
      <t>सामान्य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</si>
  <si>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t>Ord</t>
  </si>
  <si>
    <r>
      <t>इषे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त्वा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ऊर्जे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</si>
  <si>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</si>
  <si>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आ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उपेति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उप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प्रेति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प्र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</si>
  <si>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</si>
  <si>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उपायवः</t>
    </r>
    <r>
      <rPr>
        <b/>
        <sz val="12"/>
        <color rgb="FF000000"/>
        <rFont val="Calibri"/>
        <family val="2"/>
        <scheme val="minor"/>
      </rPr>
      <t xml:space="preserve"> =  </t>
    </r>
    <r>
      <rPr>
        <b/>
        <sz val="12"/>
        <color rgb="FF000000"/>
        <rFont val="Nirmala UI"/>
        <family val="2"/>
      </rPr>
      <t>उपायव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इत्युप</t>
    </r>
    <r>
      <rPr>
        <b/>
        <sz val="12"/>
        <color rgb="FF000000"/>
        <rFont val="Calibri"/>
        <family val="2"/>
        <scheme val="minor"/>
      </rPr>
      <t xml:space="preserve"> -  </t>
    </r>
    <r>
      <rPr>
        <b/>
        <sz val="12"/>
        <color rgb="FF000000"/>
        <rFont val="Nirmala UI"/>
        <family val="2"/>
      </rPr>
      <t>आयवः</t>
    </r>
    <r>
      <rPr>
        <b/>
        <sz val="12"/>
        <color rgb="FF000000"/>
        <rFont val="Calibri"/>
        <family val="2"/>
        <scheme val="minor"/>
      </rPr>
      <t xml:space="preserve">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                       </t>
    </r>
    <r>
      <rPr>
        <b/>
        <sz val="12"/>
        <color rgb="FF000000"/>
        <rFont val="Nirmala UI"/>
        <family val="2"/>
      </rPr>
      <t>बाहुभ्याम्</t>
    </r>
    <r>
      <rPr>
        <b/>
        <sz val="12"/>
        <color rgb="FF000000"/>
        <rFont val="Calibri"/>
        <family val="2"/>
        <scheme val="minor"/>
      </rPr>
      <t xml:space="preserve"> = </t>
    </r>
    <r>
      <rPr>
        <b/>
        <sz val="12"/>
        <color rgb="FF000000"/>
        <rFont val="Nirmala UI"/>
        <family val="2"/>
      </rPr>
      <t>बाहुभ्यामिति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बाहु</t>
    </r>
    <r>
      <rPr>
        <b/>
        <sz val="12"/>
        <color rgb="FF000000"/>
        <rFont val="Calibri"/>
        <family val="2"/>
        <scheme val="minor"/>
      </rPr>
      <t xml:space="preserve"> -  </t>
    </r>
    <r>
      <rPr>
        <b/>
        <sz val="12"/>
        <color rgb="FF000000"/>
        <rFont val="Nirmala UI"/>
        <family val="2"/>
      </rPr>
      <t>भ्याम्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</t>
    </r>
  </si>
  <si>
    <r>
      <t>प्रग्रह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</si>
  <si>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वेष्टन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</si>
  <si>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t>PGS</t>
  </si>
  <si>
    <r>
      <t>ते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ते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त्वे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त्वे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चक्षुषी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चक्षुषी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विष्णो = विष्णो इति॒ |</t>
    </r>
  </si>
  <si>
    <r>
      <t xml:space="preserve"> </t>
    </r>
    <r>
      <rPr>
        <b/>
        <sz val="12"/>
        <color rgb="FF000000"/>
        <rFont val="Nirmala UI"/>
        <family val="2"/>
      </rPr>
      <t>अधिषवणे</t>
    </r>
    <r>
      <rPr>
        <b/>
        <sz val="12"/>
        <color rgb="FF000000"/>
        <rFont val="Calibri"/>
        <family val="2"/>
        <scheme val="minor"/>
      </rPr>
      <t xml:space="preserve"> = </t>
    </r>
    <r>
      <rPr>
        <b/>
        <sz val="12"/>
        <color rgb="FF000000"/>
        <rFont val="Nirmala UI"/>
        <family val="2"/>
      </rPr>
      <t>अधिषवणे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इत्यधि</t>
    </r>
    <r>
      <rPr>
        <b/>
        <sz val="12"/>
        <color rgb="FF000000"/>
        <rFont val="Calibri"/>
        <family val="2"/>
        <scheme val="minor"/>
      </rPr>
      <t xml:space="preserve"> - </t>
    </r>
    <r>
      <rPr>
        <b/>
        <sz val="12"/>
        <color rgb="FF000000"/>
        <rFont val="Nirmala UI"/>
        <family val="2"/>
      </rPr>
      <t>सवने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</si>
  <si>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t>TOTAL</t>
  </si>
  <si>
    <t>2.1.1.1 :</t>
  </si>
  <si>
    <t>2.1.1.2 :</t>
  </si>
  <si>
    <t>2.1.1.3 :</t>
  </si>
  <si>
    <t>2.1.1.4 :</t>
  </si>
  <si>
    <t>2.1.1.5 :</t>
  </si>
  <si>
    <t>2.1.1.6 :</t>
  </si>
  <si>
    <t>2.1.2.1 :</t>
  </si>
  <si>
    <t>2.1.2.2 :</t>
  </si>
  <si>
    <t>2.1.2.3 :</t>
  </si>
  <si>
    <t>2.1.2.4 :</t>
  </si>
  <si>
    <t>2.1.2.5 :</t>
  </si>
  <si>
    <t>2.1.2.6 :</t>
  </si>
  <si>
    <t>2.1.2.7 :</t>
  </si>
  <si>
    <t>2.1.2.8 :</t>
  </si>
  <si>
    <t>2.1.2.9 :</t>
  </si>
  <si>
    <t>2.1.3.1 :</t>
  </si>
  <si>
    <t>2.1.3.2 :</t>
  </si>
  <si>
    <t>2.1.3.3 :</t>
  </si>
  <si>
    <t>2.1.3.4 :</t>
  </si>
  <si>
    <t>2.1.3.5 :</t>
  </si>
  <si>
    <t>2.1.4.1 :</t>
  </si>
  <si>
    <t>2.1.4.2 :</t>
  </si>
  <si>
    <t>2.1.4.3 :</t>
  </si>
  <si>
    <t>2.1.4.4 :</t>
  </si>
  <si>
    <t>2.1.4.5 :</t>
  </si>
  <si>
    <t>2.1.4.6 :</t>
  </si>
  <si>
    <t>2.1.4.7 :</t>
  </si>
  <si>
    <t>2.1.4.8 :</t>
  </si>
  <si>
    <t>2.1.5.1 :</t>
  </si>
  <si>
    <t>2.1.5.2 :</t>
  </si>
  <si>
    <t>2.1.5.3 :</t>
  </si>
  <si>
    <t>2.1.5.4 :</t>
  </si>
  <si>
    <t>2.1.5.5 :</t>
  </si>
  <si>
    <t>2.1.5.6 :</t>
  </si>
  <si>
    <t>2.1.5.7 :</t>
  </si>
  <si>
    <t>2.1.6.1 :</t>
  </si>
  <si>
    <t>2.1.6.2 :</t>
  </si>
  <si>
    <t>2.1.6.3 :</t>
  </si>
  <si>
    <t>2.1.6.4 :</t>
  </si>
  <si>
    <t>2.1.6.5 :</t>
  </si>
  <si>
    <t>2.1.7.1 :</t>
  </si>
  <si>
    <t>2.1.7.2 :</t>
  </si>
  <si>
    <t>2.1.7.3 :</t>
  </si>
  <si>
    <t>2.1.7.4 :</t>
  </si>
  <si>
    <t>2.1.7.5 :</t>
  </si>
  <si>
    <t>2.1.7.6 :</t>
  </si>
  <si>
    <t>2.1.7.7 :</t>
  </si>
  <si>
    <t>2.1.8.1 :</t>
  </si>
  <si>
    <t>2.1.8.2 :</t>
  </si>
  <si>
    <t>2.1.8.3 :</t>
  </si>
  <si>
    <t>2.1.8.4 :</t>
  </si>
  <si>
    <t>2.1.8.5 :</t>
  </si>
  <si>
    <t>2.1.9.1 :</t>
  </si>
  <si>
    <t>2.1.9.2 :</t>
  </si>
  <si>
    <t>2.1.9.3 :</t>
  </si>
  <si>
    <t>2.1.9.4 :</t>
  </si>
  <si>
    <t>2.1.10.1 :</t>
  </si>
  <si>
    <t>2.1.10.2 :</t>
  </si>
  <si>
    <t>2.1.10.3 :</t>
  </si>
  <si>
    <t>2.1.11.1 :</t>
  </si>
  <si>
    <t>2.1.11.2 :</t>
  </si>
  <si>
    <t>2.1.11.3 :</t>
  </si>
  <si>
    <t>2.1.11.4 :</t>
  </si>
  <si>
    <t>2.1.11.5 :</t>
  </si>
  <si>
    <t>2.1.11.6 :</t>
  </si>
  <si>
    <t>65</t>
  </si>
  <si>
    <t>Prasnam No.2.1</t>
  </si>
  <si>
    <t>Prasnam No.2.2</t>
  </si>
  <si>
    <t>Prasnam No.2.3</t>
  </si>
  <si>
    <t>Prasnam No.2.4</t>
  </si>
  <si>
    <t>Prasnam No.2.5</t>
  </si>
  <si>
    <t>Prasnam No.2.6</t>
  </si>
  <si>
    <t>Prasnam No.2.1 to2.6</t>
  </si>
  <si>
    <t xml:space="preserve">No. of Padams as per Pada PaaTam </t>
  </si>
  <si>
    <t>2.2.1.1 :</t>
  </si>
  <si>
    <t>2.2.1.2 :</t>
  </si>
  <si>
    <t>2.2.1.3 :</t>
  </si>
  <si>
    <t>2.2.1.4 :</t>
  </si>
  <si>
    <t>2.2.1.5 :</t>
  </si>
  <si>
    <t>2.2.2.1 :</t>
  </si>
  <si>
    <t>2.2.2.2 :</t>
  </si>
  <si>
    <t>2.2.2.3 :</t>
  </si>
  <si>
    <t>2.2.2.4 :</t>
  </si>
  <si>
    <t>2.2.2.5 :</t>
  </si>
  <si>
    <t>2.2.3.1 :</t>
  </si>
  <si>
    <t>2.2.3.2 :</t>
  </si>
  <si>
    <t>2.2.3.3 :</t>
  </si>
  <si>
    <t>2.2.3.4 :</t>
  </si>
  <si>
    <t>2.2.4.1 :</t>
  </si>
  <si>
    <t>2.2.4.2 :</t>
  </si>
  <si>
    <t>2.2.4.3 :</t>
  </si>
  <si>
    <t>2.2.4.4 :</t>
  </si>
  <si>
    <t>2.2.4.5 :</t>
  </si>
  <si>
    <t>2.2.4.6 :</t>
  </si>
  <si>
    <t>2.2.4.7 :</t>
  </si>
  <si>
    <t>2.2.4.8 :</t>
  </si>
  <si>
    <t>2.2.5.1 :</t>
  </si>
  <si>
    <t>2.2.5.2 :</t>
  </si>
  <si>
    <t>2.2.5.3 :</t>
  </si>
  <si>
    <t>2.2.5.4 :</t>
  </si>
  <si>
    <t>2.2.5.5 :</t>
  </si>
  <si>
    <t>2.2.5.6 :</t>
  </si>
  <si>
    <t>2.2.5.7 :</t>
  </si>
  <si>
    <t>2.2.6.1 :</t>
  </si>
  <si>
    <t>2.2.6.2 :</t>
  </si>
  <si>
    <t>2.2.6.3 :</t>
  </si>
  <si>
    <t>2.2.6.4 :</t>
  </si>
  <si>
    <t>2.2.6.5 :</t>
  </si>
  <si>
    <t>2.2.7.1 :</t>
  </si>
  <si>
    <t>2.2.7.2 :</t>
  </si>
  <si>
    <t>2.2.7.3 :</t>
  </si>
  <si>
    <t>2.2.7.4 :</t>
  </si>
  <si>
    <t>2.2.7.5 :</t>
  </si>
  <si>
    <t>2.2.8.1 :</t>
  </si>
  <si>
    <t>2.2.8.2 :</t>
  </si>
  <si>
    <t>2.2.8.3 :</t>
  </si>
  <si>
    <t>2.2.8.4 :</t>
  </si>
  <si>
    <t>2.2.8.5 :</t>
  </si>
  <si>
    <t>2.2.8.6 :</t>
  </si>
  <si>
    <t>2.2.9.1 :</t>
  </si>
  <si>
    <t>2.2.9.2 :</t>
  </si>
  <si>
    <t>2.2.9.3 :</t>
  </si>
  <si>
    <t>2.2.9.4 :</t>
  </si>
  <si>
    <t>2.2.9.5 :</t>
  </si>
  <si>
    <t>2.2.9.6 :</t>
  </si>
  <si>
    <t>2.2.9.7 :</t>
  </si>
  <si>
    <t>2.2.10.1 :</t>
  </si>
  <si>
    <t>2.2.10.2 :</t>
  </si>
  <si>
    <t>2.2.10.3 :</t>
  </si>
  <si>
    <t>2.2.10.4 :</t>
  </si>
  <si>
    <t>2.2.10.5 :</t>
  </si>
  <si>
    <t>2.2.11.1 :</t>
  </si>
  <si>
    <t>2.2.11.2 :</t>
  </si>
  <si>
    <t>2.2.11.3 :</t>
  </si>
  <si>
    <t>2.2.11.4 :</t>
  </si>
  <si>
    <t>2.2.11.5 :</t>
  </si>
  <si>
    <t>2.2.11.6 :</t>
  </si>
  <si>
    <t>2.2.12.1 :</t>
  </si>
  <si>
    <t>2.2.12.2 :</t>
  </si>
  <si>
    <t>2.2.12.3 :</t>
  </si>
  <si>
    <t>2.2.12.4 :</t>
  </si>
  <si>
    <t>2.2.12.5 :</t>
  </si>
  <si>
    <t>2.2.12.6 :</t>
  </si>
  <si>
    <t>2.2.12.7 :</t>
  </si>
  <si>
    <t>2.2.12.8 :</t>
  </si>
  <si>
    <t>71</t>
  </si>
  <si>
    <t>2.3.1.1 :</t>
  </si>
  <si>
    <t>2.3.1.2 :</t>
  </si>
  <si>
    <t>2.3.1.3 :</t>
  </si>
  <si>
    <t>2.3.1.4 :</t>
  </si>
  <si>
    <t>2.3.1.5 :</t>
  </si>
  <si>
    <t>2.3.2.1 :</t>
  </si>
  <si>
    <t>2.3.2.2 :</t>
  </si>
  <si>
    <t>2.3.2.3 :</t>
  </si>
  <si>
    <t>2.3.2.4 :</t>
  </si>
  <si>
    <t>2.3.2.5 :</t>
  </si>
  <si>
    <t>2.3.2.6 :</t>
  </si>
  <si>
    <t>2.3.2.7 :</t>
  </si>
  <si>
    <t>2.3.2.8 :</t>
  </si>
  <si>
    <t>2.3.2.9 :</t>
  </si>
  <si>
    <t>2.3.3.1 :</t>
  </si>
  <si>
    <t>2.3.3.2 :</t>
  </si>
  <si>
    <t>2.3.3.3 :</t>
  </si>
  <si>
    <t>2.3.3.4 :</t>
  </si>
  <si>
    <t>2.3.3.5 :</t>
  </si>
  <si>
    <t>2.3.4.1 :</t>
  </si>
  <si>
    <t>2.3.4.2 :</t>
  </si>
  <si>
    <t>2.3.4.3 :</t>
  </si>
  <si>
    <t>2.3.4.4 :</t>
  </si>
  <si>
    <t>2.3.5.1 :</t>
  </si>
  <si>
    <t>2.3.5.2 :</t>
  </si>
  <si>
    <t>2.3.5.3 :</t>
  </si>
  <si>
    <t>2.3.6.1 :</t>
  </si>
  <si>
    <t>2.3.6.2 :</t>
  </si>
  <si>
    <t>2.3.7.1 :</t>
  </si>
  <si>
    <t>2.3.7.2 :</t>
  </si>
  <si>
    <t>2.3.7.3 :</t>
  </si>
  <si>
    <t>2.3.7.4 :</t>
  </si>
  <si>
    <t>2.3.8.1 :</t>
  </si>
  <si>
    <t>2.3.8.2 :</t>
  </si>
  <si>
    <t>2.3.9.1 :</t>
  </si>
  <si>
    <t>2.3.9.2 :</t>
  </si>
  <si>
    <t>2.3.9.3 :</t>
  </si>
  <si>
    <t>2.3.10.1 :</t>
  </si>
  <si>
    <t>2.3.10.2 :</t>
  </si>
  <si>
    <t>2.3.10.3 :</t>
  </si>
  <si>
    <t>2.3.11.1 :</t>
  </si>
  <si>
    <t>2.3.11.2 :</t>
  </si>
  <si>
    <t>2.3.11.3 :</t>
  </si>
  <si>
    <t>2.3.11.4 :</t>
  </si>
  <si>
    <t>2.3.11.5 :</t>
  </si>
  <si>
    <t>2.3.12.1 :</t>
  </si>
  <si>
    <t>2.3.12.2 :</t>
  </si>
  <si>
    <t>2.3.13.1 :</t>
  </si>
  <si>
    <t>2.3.13.2 :</t>
  </si>
  <si>
    <t>2.3.13.3 :</t>
  </si>
  <si>
    <t>2.3.14.1 :</t>
  </si>
  <si>
    <t>2.3.14.2 :</t>
  </si>
  <si>
    <t>2.3.14.3 :</t>
  </si>
  <si>
    <t>2.3.14.4 :</t>
  </si>
  <si>
    <t>2.3.14.5 :</t>
  </si>
  <si>
    <t>2.3.14.6 :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</si>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</sst>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Nirmala UI"/>
      <family val="2"/>
    </font>
    <font>
      <b/>
      <sz val="12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0" borderId="0" xfId="0" quotePrefix="1" applyAlignment="1">
      <alignment horizontal="fill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3" fillId="4" borderId="3" xfId="0" quotePrefix="1" applyFont="1" applyFill="1" applyBorder="1" applyAlignment="1">
      <alignment horizontal="right" vertical="center" wrapText="1"/>
    </xf>
    <xf numFmtId="0" fontId="3" fillId="5" borderId="1" xfId="0" quotePrefix="1" applyFont="1" applyFill="1" applyBorder="1" applyAlignment="1">
      <alignment horizontal="right" vertical="center" wrapText="1"/>
    </xf>
    <xf numFmtId="0" fontId="0" fillId="5" borderId="0" xfId="0" applyFill="1"/>
    <xf numFmtId="0" fontId="0" fillId="3" borderId="1" xfId="0" applyFill="1" applyBorder="1"/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46" fontId="9" fillId="0" borderId="0" xfId="0" applyNumberFormat="1" applyFont="1" applyAlignment="1">
      <alignment vertical="center"/>
    </xf>
    <xf numFmtId="0" fontId="11" fillId="3" borderId="1" xfId="0" quotePrefix="1" applyFont="1" applyFill="1" applyBorder="1" applyAlignment="1">
      <alignment horizontal="center"/>
    </xf>
    <xf numFmtId="0" fontId="11" fillId="3" borderId="1" xfId="0" applyFont="1" applyFill="1" applyBorder="1"/>
    <xf numFmtId="46" fontId="0" fillId="0" borderId="0" xfId="0" quotePrefix="1" applyNumberFormat="1" applyAlignment="1">
      <alignment horizontal="center"/>
    </xf>
    <xf numFmtId="0" fontId="10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pane ySplit="1" topLeftCell="A62" activePane="bottomLeft" state="frozen"/>
      <selection pane="bottomLeft" activeCell="R62" sqref="R62"/>
    </sheetView>
  </sheetViews>
  <sheetFormatPr defaultRowHeight="15" x14ac:dyDescent="0.25"/>
  <cols>
    <col min="1" max="1" width="12.7109375" bestFit="1" customWidth="1"/>
    <col min="2" max="2" width="6.5703125" customWidth="1"/>
    <col min="3" max="3" width="7.42578125" bestFit="1" customWidth="1"/>
    <col min="4" max="4" width="4.42578125" customWidth="1"/>
    <col min="5" max="5" width="7.42578125" bestFit="1" customWidth="1"/>
    <col min="7" max="7" width="6.5703125" customWidth="1"/>
    <col min="8" max="8" width="8.85546875" bestFit="1" customWidth="1"/>
    <col min="9" max="9" width="4.140625" customWidth="1"/>
    <col min="11" max="11" width="7.42578125" bestFit="1" customWidth="1"/>
    <col min="12" max="12" width="9.140625" bestFit="1" customWidth="1"/>
  </cols>
  <sheetData>
    <row r="1" spans="1:13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ht="15.75" x14ac:dyDescent="0.25">
      <c r="A2" s="4" t="s">
        <v>34</v>
      </c>
      <c r="B2" s="4">
        <v>7</v>
      </c>
      <c r="C2" s="4">
        <v>0</v>
      </c>
      <c r="D2" s="4">
        <v>0</v>
      </c>
      <c r="E2" s="4">
        <v>0</v>
      </c>
      <c r="F2" s="4">
        <v>0</v>
      </c>
      <c r="G2" s="31">
        <v>4</v>
      </c>
      <c r="H2" s="4">
        <v>0</v>
      </c>
      <c r="I2" s="4">
        <v>0</v>
      </c>
      <c r="J2" s="4">
        <v>43</v>
      </c>
      <c r="K2" s="4">
        <v>50</v>
      </c>
      <c r="L2" s="4">
        <v>57</v>
      </c>
      <c r="M2" s="23"/>
    </row>
    <row r="3" spans="1:13" ht="15.75" x14ac:dyDescent="0.25">
      <c r="A3" s="4" t="s">
        <v>35</v>
      </c>
      <c r="B3" s="4">
        <v>17</v>
      </c>
      <c r="C3" s="4">
        <v>0</v>
      </c>
      <c r="D3" s="4">
        <v>0</v>
      </c>
      <c r="E3" s="4">
        <v>0</v>
      </c>
      <c r="F3" s="4">
        <v>0</v>
      </c>
      <c r="G3" s="31">
        <v>4</v>
      </c>
      <c r="H3" s="4">
        <v>0</v>
      </c>
      <c r="I3" s="4">
        <v>0</v>
      </c>
      <c r="J3" s="4">
        <v>33</v>
      </c>
      <c r="K3" s="4">
        <v>50</v>
      </c>
      <c r="L3" s="4">
        <v>67</v>
      </c>
      <c r="M3" s="23"/>
    </row>
    <row r="4" spans="1:13" ht="15.75" x14ac:dyDescent="0.25">
      <c r="A4" s="4" t="s">
        <v>36</v>
      </c>
      <c r="B4" s="4">
        <v>15</v>
      </c>
      <c r="C4" s="4">
        <v>0</v>
      </c>
      <c r="D4" s="4">
        <v>0</v>
      </c>
      <c r="E4" s="4">
        <v>0</v>
      </c>
      <c r="F4" s="4">
        <v>0</v>
      </c>
      <c r="G4" s="31">
        <v>6</v>
      </c>
      <c r="H4" s="4">
        <v>0</v>
      </c>
      <c r="I4" s="4">
        <v>0</v>
      </c>
      <c r="J4" s="4">
        <v>35</v>
      </c>
      <c r="K4" s="4">
        <v>50</v>
      </c>
      <c r="L4" s="4">
        <v>65</v>
      </c>
      <c r="M4" s="23"/>
    </row>
    <row r="5" spans="1:13" ht="15.75" x14ac:dyDescent="0.25">
      <c r="A5" s="4" t="s">
        <v>37</v>
      </c>
      <c r="B5" s="4">
        <v>6</v>
      </c>
      <c r="C5" s="4">
        <v>0</v>
      </c>
      <c r="D5" s="4">
        <v>0</v>
      </c>
      <c r="E5" s="4">
        <v>0</v>
      </c>
      <c r="F5" s="4">
        <v>0</v>
      </c>
      <c r="G5" s="31">
        <v>4</v>
      </c>
      <c r="H5" s="4">
        <v>0</v>
      </c>
      <c r="I5" s="4">
        <v>0</v>
      </c>
      <c r="J5" s="4">
        <v>44</v>
      </c>
      <c r="K5" s="4">
        <v>50</v>
      </c>
      <c r="L5" s="4">
        <v>56</v>
      </c>
      <c r="M5" s="23"/>
    </row>
    <row r="6" spans="1:13" ht="15.75" x14ac:dyDescent="0.25">
      <c r="A6" s="4" t="s">
        <v>38</v>
      </c>
      <c r="B6" s="4">
        <v>6</v>
      </c>
      <c r="C6" s="4">
        <v>0</v>
      </c>
      <c r="D6" s="4">
        <v>0</v>
      </c>
      <c r="E6" s="4">
        <v>0</v>
      </c>
      <c r="F6" s="4">
        <v>0</v>
      </c>
      <c r="G6" s="31">
        <v>3</v>
      </c>
      <c r="H6" s="4">
        <v>0</v>
      </c>
      <c r="I6" s="4">
        <v>0</v>
      </c>
      <c r="J6" s="4">
        <v>44</v>
      </c>
      <c r="K6" s="4">
        <v>50</v>
      </c>
      <c r="L6" s="4">
        <v>56</v>
      </c>
      <c r="M6" s="23"/>
    </row>
    <row r="7" spans="1:13" ht="15.75" x14ac:dyDescent="0.25">
      <c r="A7" s="4" t="s">
        <v>39</v>
      </c>
      <c r="B7" s="4">
        <v>6</v>
      </c>
      <c r="C7" s="4">
        <v>0</v>
      </c>
      <c r="D7" s="4">
        <v>1</v>
      </c>
      <c r="E7" s="4">
        <v>0</v>
      </c>
      <c r="F7" s="4">
        <v>1</v>
      </c>
      <c r="G7" s="31">
        <v>7</v>
      </c>
      <c r="H7" s="4">
        <v>0</v>
      </c>
      <c r="I7" s="4">
        <v>0</v>
      </c>
      <c r="J7" s="4">
        <v>55</v>
      </c>
      <c r="K7" s="4">
        <v>63</v>
      </c>
      <c r="L7" s="4">
        <v>70</v>
      </c>
      <c r="M7" s="23"/>
    </row>
    <row r="8" spans="1:13" ht="15.75" x14ac:dyDescent="0.25">
      <c r="A8" s="4" t="s">
        <v>40</v>
      </c>
      <c r="B8" s="4">
        <v>5</v>
      </c>
      <c r="C8" s="4">
        <v>0</v>
      </c>
      <c r="D8" s="4">
        <v>0</v>
      </c>
      <c r="E8" s="4">
        <v>0</v>
      </c>
      <c r="F8" s="4">
        <v>0</v>
      </c>
      <c r="G8" s="31">
        <v>3</v>
      </c>
      <c r="H8" s="4">
        <v>0</v>
      </c>
      <c r="I8" s="4">
        <v>0</v>
      </c>
      <c r="J8" s="4">
        <v>45</v>
      </c>
      <c r="K8" s="4">
        <v>50</v>
      </c>
      <c r="L8" s="4">
        <v>55</v>
      </c>
      <c r="M8" s="23"/>
    </row>
    <row r="9" spans="1:13" ht="15.75" x14ac:dyDescent="0.25">
      <c r="A9" s="4" t="s">
        <v>41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31">
        <v>1</v>
      </c>
      <c r="H9" s="4">
        <v>0</v>
      </c>
      <c r="I9" s="4">
        <v>0</v>
      </c>
      <c r="J9" s="4">
        <v>42</v>
      </c>
      <c r="K9" s="4">
        <v>50</v>
      </c>
      <c r="L9" s="4">
        <v>58</v>
      </c>
      <c r="M9" s="23"/>
    </row>
    <row r="10" spans="1:13" ht="15.75" x14ac:dyDescent="0.25">
      <c r="A10" s="4" t="s">
        <v>42</v>
      </c>
      <c r="B10" s="4">
        <v>3</v>
      </c>
      <c r="C10" s="4">
        <v>0</v>
      </c>
      <c r="D10" s="4">
        <v>0</v>
      </c>
      <c r="E10" s="4">
        <v>0</v>
      </c>
      <c r="F10" s="4">
        <v>0</v>
      </c>
      <c r="G10" s="31">
        <v>5</v>
      </c>
      <c r="H10" s="4">
        <v>0</v>
      </c>
      <c r="I10" s="4">
        <v>0</v>
      </c>
      <c r="J10" s="4">
        <v>47</v>
      </c>
      <c r="K10" s="4">
        <v>50</v>
      </c>
      <c r="L10" s="4">
        <v>53</v>
      </c>
      <c r="M10" s="23"/>
    </row>
    <row r="11" spans="1:13" ht="15.75" x14ac:dyDescent="0.25">
      <c r="A11" s="4" t="s">
        <v>43</v>
      </c>
      <c r="B11" s="4">
        <v>6</v>
      </c>
      <c r="C11" s="4">
        <v>0</v>
      </c>
      <c r="D11" s="4">
        <v>0</v>
      </c>
      <c r="E11" s="4">
        <v>0</v>
      </c>
      <c r="F11" s="4">
        <v>0</v>
      </c>
      <c r="G11" s="31">
        <v>6</v>
      </c>
      <c r="H11" s="4">
        <v>0</v>
      </c>
      <c r="I11" s="4">
        <v>0</v>
      </c>
      <c r="J11" s="4">
        <v>44</v>
      </c>
      <c r="K11" s="4">
        <v>50</v>
      </c>
      <c r="L11" s="4">
        <v>56</v>
      </c>
      <c r="M11" s="23"/>
    </row>
    <row r="12" spans="1:13" ht="15.75" x14ac:dyDescent="0.25">
      <c r="A12" s="4" t="s">
        <v>44</v>
      </c>
      <c r="B12" s="4">
        <v>9</v>
      </c>
      <c r="C12" s="4">
        <v>0</v>
      </c>
      <c r="D12" s="4">
        <v>0</v>
      </c>
      <c r="E12" s="4">
        <v>0</v>
      </c>
      <c r="F12" s="4">
        <v>0</v>
      </c>
      <c r="G12" s="31">
        <v>2</v>
      </c>
      <c r="H12" s="4">
        <v>0</v>
      </c>
      <c r="I12" s="4">
        <v>0</v>
      </c>
      <c r="J12" s="4">
        <v>41</v>
      </c>
      <c r="K12" s="4">
        <v>50</v>
      </c>
      <c r="L12" s="4">
        <v>59</v>
      </c>
      <c r="M12" s="23"/>
    </row>
    <row r="13" spans="1:13" ht="15.75" x14ac:dyDescent="0.25">
      <c r="A13" s="4" t="s">
        <v>45</v>
      </c>
      <c r="B13" s="4">
        <v>9</v>
      </c>
      <c r="C13" s="4">
        <v>0</v>
      </c>
      <c r="D13" s="4">
        <v>0</v>
      </c>
      <c r="E13" s="4">
        <v>0</v>
      </c>
      <c r="F13" s="4">
        <v>0</v>
      </c>
      <c r="G13" s="31">
        <v>4</v>
      </c>
      <c r="H13" s="4">
        <v>0</v>
      </c>
      <c r="I13" s="4">
        <v>0</v>
      </c>
      <c r="J13" s="4">
        <v>41</v>
      </c>
      <c r="K13" s="4">
        <v>50</v>
      </c>
      <c r="L13" s="4">
        <v>59</v>
      </c>
      <c r="M13" s="23"/>
    </row>
    <row r="14" spans="1:13" ht="15.75" x14ac:dyDescent="0.25">
      <c r="A14" s="4" t="s">
        <v>46</v>
      </c>
      <c r="B14" s="4">
        <v>8</v>
      </c>
      <c r="C14" s="4">
        <v>0</v>
      </c>
      <c r="D14" s="4">
        <v>0</v>
      </c>
      <c r="E14" s="4">
        <v>0</v>
      </c>
      <c r="F14" s="4">
        <v>0</v>
      </c>
      <c r="G14" s="31">
        <v>2</v>
      </c>
      <c r="H14" s="4">
        <v>0</v>
      </c>
      <c r="I14" s="4">
        <v>0</v>
      </c>
      <c r="J14" s="4">
        <v>42</v>
      </c>
      <c r="K14" s="4">
        <v>50</v>
      </c>
      <c r="L14" s="4">
        <v>58</v>
      </c>
      <c r="M14" s="23"/>
    </row>
    <row r="15" spans="1:13" ht="15.75" x14ac:dyDescent="0.25">
      <c r="A15" s="4" t="s">
        <v>47</v>
      </c>
      <c r="B15" s="4">
        <v>10</v>
      </c>
      <c r="C15" s="4">
        <v>0</v>
      </c>
      <c r="D15" s="4">
        <v>0</v>
      </c>
      <c r="E15" s="4">
        <v>0</v>
      </c>
      <c r="F15" s="4">
        <v>0</v>
      </c>
      <c r="G15" s="31">
        <v>3</v>
      </c>
      <c r="H15" s="4">
        <v>0</v>
      </c>
      <c r="I15" s="4">
        <v>0</v>
      </c>
      <c r="J15" s="4">
        <v>40</v>
      </c>
      <c r="K15" s="4">
        <v>50</v>
      </c>
      <c r="L15" s="4">
        <v>60</v>
      </c>
      <c r="M15" s="23"/>
    </row>
    <row r="16" spans="1:13" ht="15.75" x14ac:dyDescent="0.25">
      <c r="A16" s="4" t="s">
        <v>48</v>
      </c>
      <c r="B16" s="4">
        <v>6</v>
      </c>
      <c r="C16" s="4">
        <v>0</v>
      </c>
      <c r="D16" s="4">
        <v>0</v>
      </c>
      <c r="E16" s="4">
        <v>0</v>
      </c>
      <c r="F16" s="4">
        <v>1</v>
      </c>
      <c r="G16" s="31">
        <v>2</v>
      </c>
      <c r="H16" s="4">
        <v>0</v>
      </c>
      <c r="I16" s="4">
        <v>0</v>
      </c>
      <c r="J16" s="4">
        <v>36</v>
      </c>
      <c r="K16" s="4">
        <v>43</v>
      </c>
      <c r="L16" s="4">
        <v>49</v>
      </c>
      <c r="M16" s="23"/>
    </row>
    <row r="17" spans="1:13" ht="15.75" x14ac:dyDescent="0.25">
      <c r="A17" s="4" t="s">
        <v>49</v>
      </c>
      <c r="B17" s="4">
        <v>6</v>
      </c>
      <c r="C17" s="4">
        <v>0</v>
      </c>
      <c r="D17" s="4">
        <v>0</v>
      </c>
      <c r="E17" s="4">
        <v>0</v>
      </c>
      <c r="F17" s="4">
        <v>0</v>
      </c>
      <c r="G17" s="31">
        <v>6</v>
      </c>
      <c r="H17" s="4">
        <v>0</v>
      </c>
      <c r="I17" s="4">
        <v>0</v>
      </c>
      <c r="J17" s="4">
        <v>44</v>
      </c>
      <c r="K17" s="4">
        <v>50</v>
      </c>
      <c r="L17" s="4">
        <v>56</v>
      </c>
      <c r="M17" s="23"/>
    </row>
    <row r="18" spans="1:13" ht="15.75" x14ac:dyDescent="0.25">
      <c r="A18" s="4" t="s">
        <v>50</v>
      </c>
      <c r="B18" s="4">
        <v>9</v>
      </c>
      <c r="C18" s="4">
        <v>0</v>
      </c>
      <c r="D18" s="4">
        <v>0</v>
      </c>
      <c r="E18" s="4">
        <v>0</v>
      </c>
      <c r="F18" s="4">
        <v>0</v>
      </c>
      <c r="G18" s="31">
        <v>4</v>
      </c>
      <c r="H18" s="4">
        <v>0</v>
      </c>
      <c r="I18" s="4">
        <v>0</v>
      </c>
      <c r="J18" s="4">
        <v>41</v>
      </c>
      <c r="K18" s="4">
        <v>50</v>
      </c>
      <c r="L18" s="4">
        <v>59</v>
      </c>
      <c r="M18" s="23"/>
    </row>
    <row r="19" spans="1:13" ht="15.75" x14ac:dyDescent="0.25">
      <c r="A19" s="4" t="s">
        <v>51</v>
      </c>
      <c r="B19" s="4">
        <v>7</v>
      </c>
      <c r="C19" s="4">
        <v>0</v>
      </c>
      <c r="D19" s="4">
        <v>0</v>
      </c>
      <c r="E19" s="4">
        <v>0</v>
      </c>
      <c r="F19" s="4">
        <v>0</v>
      </c>
      <c r="G19" s="31">
        <v>4</v>
      </c>
      <c r="H19" s="4">
        <v>0</v>
      </c>
      <c r="I19" s="4">
        <v>0</v>
      </c>
      <c r="J19" s="4">
        <v>43</v>
      </c>
      <c r="K19" s="4">
        <v>50</v>
      </c>
      <c r="L19" s="4">
        <v>57</v>
      </c>
      <c r="M19" s="23"/>
    </row>
    <row r="20" spans="1:13" ht="15.75" x14ac:dyDescent="0.25">
      <c r="A20" s="4" t="s">
        <v>52</v>
      </c>
      <c r="B20" s="4">
        <v>8</v>
      </c>
      <c r="C20" s="4">
        <v>0</v>
      </c>
      <c r="D20" s="4">
        <v>0</v>
      </c>
      <c r="E20" s="4">
        <v>0</v>
      </c>
      <c r="F20" s="4">
        <v>0</v>
      </c>
      <c r="G20" s="31">
        <v>5</v>
      </c>
      <c r="H20" s="4">
        <v>0</v>
      </c>
      <c r="I20" s="4">
        <v>0</v>
      </c>
      <c r="J20" s="4">
        <v>42</v>
      </c>
      <c r="K20" s="4">
        <v>50</v>
      </c>
      <c r="L20" s="4">
        <v>58</v>
      </c>
      <c r="M20" s="23"/>
    </row>
    <row r="21" spans="1:13" ht="15.75" x14ac:dyDescent="0.25">
      <c r="A21" s="4" t="s">
        <v>53</v>
      </c>
      <c r="B21" s="4">
        <v>7</v>
      </c>
      <c r="C21" s="4">
        <v>1</v>
      </c>
      <c r="D21" s="4">
        <v>0</v>
      </c>
      <c r="E21" s="4">
        <v>0</v>
      </c>
      <c r="F21" s="4">
        <v>1</v>
      </c>
      <c r="G21" s="31">
        <v>6</v>
      </c>
      <c r="H21" s="4">
        <v>0</v>
      </c>
      <c r="I21" s="4">
        <v>0</v>
      </c>
      <c r="J21" s="4">
        <v>58</v>
      </c>
      <c r="K21" s="4">
        <v>65</v>
      </c>
      <c r="L21" s="4">
        <v>71</v>
      </c>
      <c r="M21" s="23"/>
    </row>
    <row r="22" spans="1:13" ht="15.75" x14ac:dyDescent="0.25">
      <c r="A22" s="4" t="s">
        <v>54</v>
      </c>
      <c r="B22" s="4">
        <v>6</v>
      </c>
      <c r="C22" s="4">
        <v>0</v>
      </c>
      <c r="D22" s="4">
        <v>0</v>
      </c>
      <c r="E22" s="4">
        <v>0</v>
      </c>
      <c r="F22" s="4">
        <v>0</v>
      </c>
      <c r="G22" s="31">
        <v>5</v>
      </c>
      <c r="H22" s="4">
        <v>0</v>
      </c>
      <c r="I22" s="4">
        <v>0</v>
      </c>
      <c r="J22" s="4">
        <v>44</v>
      </c>
      <c r="K22" s="4">
        <v>50</v>
      </c>
      <c r="L22" s="4">
        <v>56</v>
      </c>
      <c r="M22" s="23"/>
    </row>
    <row r="23" spans="1:13" ht="15.75" x14ac:dyDescent="0.25">
      <c r="A23" s="4" t="s">
        <v>55</v>
      </c>
      <c r="B23" s="4">
        <v>16</v>
      </c>
      <c r="C23" s="4">
        <v>0</v>
      </c>
      <c r="D23" s="4">
        <v>0</v>
      </c>
      <c r="E23" s="4">
        <v>0</v>
      </c>
      <c r="F23" s="4">
        <v>0</v>
      </c>
      <c r="G23" s="31">
        <v>3</v>
      </c>
      <c r="H23" s="4">
        <v>0</v>
      </c>
      <c r="I23" s="4">
        <v>0</v>
      </c>
      <c r="J23" s="4">
        <v>34</v>
      </c>
      <c r="K23" s="4">
        <v>50</v>
      </c>
      <c r="L23" s="4">
        <v>66</v>
      </c>
      <c r="M23" s="23"/>
    </row>
    <row r="24" spans="1:13" ht="15.75" x14ac:dyDescent="0.25">
      <c r="A24" s="4" t="s">
        <v>56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31">
        <v>3</v>
      </c>
      <c r="H24" s="4">
        <v>0</v>
      </c>
      <c r="I24" s="4">
        <v>0</v>
      </c>
      <c r="J24" s="4">
        <v>45</v>
      </c>
      <c r="K24" s="4">
        <v>50</v>
      </c>
      <c r="L24" s="4">
        <v>55</v>
      </c>
      <c r="M24" s="23"/>
    </row>
    <row r="25" spans="1:13" ht="15.75" x14ac:dyDescent="0.25">
      <c r="A25" s="4" t="s">
        <v>57</v>
      </c>
      <c r="B25" s="4">
        <v>7</v>
      </c>
      <c r="C25" s="4">
        <v>0</v>
      </c>
      <c r="D25" s="4">
        <v>0</v>
      </c>
      <c r="E25" s="4">
        <v>0</v>
      </c>
      <c r="F25" s="4">
        <v>0</v>
      </c>
      <c r="G25" s="31">
        <v>4</v>
      </c>
      <c r="H25" s="4">
        <v>0</v>
      </c>
      <c r="I25" s="4">
        <v>0</v>
      </c>
      <c r="J25" s="4">
        <v>43</v>
      </c>
      <c r="K25" s="4">
        <v>50</v>
      </c>
      <c r="L25" s="4">
        <v>57</v>
      </c>
      <c r="M25" s="23"/>
    </row>
    <row r="26" spans="1:13" ht="15.75" x14ac:dyDescent="0.25">
      <c r="A26" s="4" t="s">
        <v>58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31">
        <v>6</v>
      </c>
      <c r="H26" s="4">
        <v>0</v>
      </c>
      <c r="I26" s="4">
        <v>0</v>
      </c>
      <c r="J26" s="4">
        <v>49</v>
      </c>
      <c r="K26" s="4">
        <v>50</v>
      </c>
      <c r="L26" s="4">
        <v>51</v>
      </c>
      <c r="M26" s="23"/>
    </row>
    <row r="27" spans="1:13" ht="15.75" x14ac:dyDescent="0.25">
      <c r="A27" s="4" t="s">
        <v>59</v>
      </c>
      <c r="B27" s="4">
        <v>8</v>
      </c>
      <c r="C27" s="4">
        <v>0</v>
      </c>
      <c r="D27" s="4">
        <v>0</v>
      </c>
      <c r="E27" s="4">
        <v>0</v>
      </c>
      <c r="F27" s="4">
        <v>0</v>
      </c>
      <c r="G27" s="31">
        <v>3</v>
      </c>
      <c r="H27" s="4">
        <v>0</v>
      </c>
      <c r="I27" s="4">
        <v>0</v>
      </c>
      <c r="J27" s="4">
        <v>42</v>
      </c>
      <c r="K27" s="4">
        <v>50</v>
      </c>
      <c r="L27" s="4">
        <v>58</v>
      </c>
      <c r="M27" s="23"/>
    </row>
    <row r="28" spans="1:13" ht="15.75" x14ac:dyDescent="0.25">
      <c r="A28" s="4" t="s">
        <v>60</v>
      </c>
      <c r="B28" s="4">
        <v>8</v>
      </c>
      <c r="C28" s="4">
        <v>0</v>
      </c>
      <c r="D28" s="4">
        <v>2</v>
      </c>
      <c r="E28" s="4">
        <v>0</v>
      </c>
      <c r="F28" s="4">
        <v>0</v>
      </c>
      <c r="G28" s="31">
        <v>4</v>
      </c>
      <c r="H28" s="4">
        <v>0</v>
      </c>
      <c r="I28" s="4">
        <v>0</v>
      </c>
      <c r="J28" s="4">
        <v>40</v>
      </c>
      <c r="K28" s="4">
        <v>50</v>
      </c>
      <c r="L28" s="4">
        <v>60</v>
      </c>
      <c r="M28" s="23"/>
    </row>
    <row r="29" spans="1:13" ht="15.75" x14ac:dyDescent="0.25">
      <c r="A29" s="4" t="s">
        <v>61</v>
      </c>
      <c r="B29" s="4">
        <v>4</v>
      </c>
      <c r="C29" s="4">
        <v>0</v>
      </c>
      <c r="D29" s="4">
        <v>0</v>
      </c>
      <c r="E29" s="4">
        <v>0</v>
      </c>
      <c r="F29" s="4">
        <v>1</v>
      </c>
      <c r="G29" s="31">
        <v>5</v>
      </c>
      <c r="H29" s="4">
        <v>0</v>
      </c>
      <c r="I29" s="4">
        <v>0</v>
      </c>
      <c r="J29" s="4">
        <v>37</v>
      </c>
      <c r="K29" s="4">
        <v>42</v>
      </c>
      <c r="L29" s="4">
        <v>46</v>
      </c>
      <c r="M29" s="23"/>
    </row>
    <row r="30" spans="1:13" ht="15.75" x14ac:dyDescent="0.25">
      <c r="A30" s="4" t="s">
        <v>62</v>
      </c>
      <c r="B30" s="4">
        <v>8</v>
      </c>
      <c r="C30" s="4">
        <v>0</v>
      </c>
      <c r="D30" s="4">
        <v>0</v>
      </c>
      <c r="E30" s="4">
        <v>0</v>
      </c>
      <c r="F30" s="4">
        <v>0</v>
      </c>
      <c r="G30" s="31">
        <v>8</v>
      </c>
      <c r="H30" s="4">
        <v>0</v>
      </c>
      <c r="I30" s="4">
        <v>0</v>
      </c>
      <c r="J30" s="4">
        <v>42</v>
      </c>
      <c r="K30" s="4">
        <v>50</v>
      </c>
      <c r="L30" s="4">
        <v>58</v>
      </c>
      <c r="M30" s="23"/>
    </row>
    <row r="31" spans="1:13" ht="15.75" x14ac:dyDescent="0.25">
      <c r="A31" s="4" t="s">
        <v>63</v>
      </c>
      <c r="B31" s="4">
        <v>9</v>
      </c>
      <c r="C31" s="4">
        <v>0</v>
      </c>
      <c r="D31" s="4">
        <v>0</v>
      </c>
      <c r="E31" s="4">
        <v>0</v>
      </c>
      <c r="F31" s="4">
        <v>0</v>
      </c>
      <c r="G31" s="31">
        <v>4</v>
      </c>
      <c r="H31" s="4">
        <v>0</v>
      </c>
      <c r="I31" s="4">
        <v>0</v>
      </c>
      <c r="J31" s="4">
        <v>41</v>
      </c>
      <c r="K31" s="4">
        <v>50</v>
      </c>
      <c r="L31" s="4">
        <v>59</v>
      </c>
      <c r="M31" s="23"/>
    </row>
    <row r="32" spans="1:13" ht="15.75" x14ac:dyDescent="0.25">
      <c r="A32" s="4" t="s">
        <v>64</v>
      </c>
      <c r="B32" s="4">
        <v>10</v>
      </c>
      <c r="C32" s="4">
        <v>0</v>
      </c>
      <c r="D32" s="4">
        <v>0</v>
      </c>
      <c r="E32" s="4">
        <v>0</v>
      </c>
      <c r="F32" s="4">
        <v>0</v>
      </c>
      <c r="G32" s="31">
        <v>5</v>
      </c>
      <c r="H32" s="4">
        <v>0</v>
      </c>
      <c r="I32" s="4">
        <v>0</v>
      </c>
      <c r="J32" s="4">
        <v>40</v>
      </c>
      <c r="K32" s="4">
        <v>50</v>
      </c>
      <c r="L32" s="4">
        <v>60</v>
      </c>
      <c r="M32" s="23"/>
    </row>
    <row r="33" spans="1:13" ht="15.75" x14ac:dyDescent="0.25">
      <c r="A33" s="4" t="s">
        <v>65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31">
        <v>1</v>
      </c>
      <c r="H33" s="4">
        <v>0</v>
      </c>
      <c r="I33" s="4">
        <v>0</v>
      </c>
      <c r="J33" s="4">
        <v>46</v>
      </c>
      <c r="K33" s="4">
        <v>50</v>
      </c>
      <c r="L33" s="4">
        <v>54</v>
      </c>
      <c r="M33" s="23"/>
    </row>
    <row r="34" spans="1:13" ht="15.75" x14ac:dyDescent="0.25">
      <c r="A34" s="4" t="s">
        <v>66</v>
      </c>
      <c r="B34" s="4">
        <v>6</v>
      </c>
      <c r="C34" s="4">
        <v>0</v>
      </c>
      <c r="D34" s="4">
        <v>0</v>
      </c>
      <c r="E34" s="4">
        <v>0</v>
      </c>
      <c r="F34" s="4">
        <v>0</v>
      </c>
      <c r="G34" s="31">
        <v>6</v>
      </c>
      <c r="H34" s="4">
        <v>0</v>
      </c>
      <c r="I34" s="4">
        <v>0</v>
      </c>
      <c r="J34" s="4">
        <v>44</v>
      </c>
      <c r="K34" s="4">
        <v>50</v>
      </c>
      <c r="L34" s="4">
        <v>56</v>
      </c>
      <c r="M34" s="23"/>
    </row>
    <row r="35" spans="1:13" ht="15.75" x14ac:dyDescent="0.25">
      <c r="A35" s="4" t="s">
        <v>67</v>
      </c>
      <c r="B35" s="4">
        <v>7</v>
      </c>
      <c r="C35" s="4">
        <v>0</v>
      </c>
      <c r="D35" s="4">
        <v>1</v>
      </c>
      <c r="E35" s="4">
        <v>0</v>
      </c>
      <c r="F35" s="4">
        <v>0</v>
      </c>
      <c r="G35" s="31">
        <v>6</v>
      </c>
      <c r="H35" s="4">
        <v>0</v>
      </c>
      <c r="I35" s="4">
        <v>0</v>
      </c>
      <c r="J35" s="4">
        <v>42</v>
      </c>
      <c r="K35" s="4">
        <v>50</v>
      </c>
      <c r="L35" s="4">
        <v>58</v>
      </c>
      <c r="M35" s="23"/>
    </row>
    <row r="36" spans="1:13" ht="15.75" x14ac:dyDescent="0.25">
      <c r="A36" s="4" t="s">
        <v>68</v>
      </c>
      <c r="B36" s="4">
        <v>8</v>
      </c>
      <c r="C36" s="4">
        <v>0</v>
      </c>
      <c r="D36" s="4">
        <v>0</v>
      </c>
      <c r="E36" s="4">
        <v>0</v>
      </c>
      <c r="F36" s="4">
        <v>1</v>
      </c>
      <c r="G36" s="31">
        <v>5</v>
      </c>
      <c r="H36" s="4">
        <v>0</v>
      </c>
      <c r="I36" s="4">
        <v>0</v>
      </c>
      <c r="J36" s="4">
        <v>44</v>
      </c>
      <c r="K36" s="4">
        <v>53</v>
      </c>
      <c r="L36" s="4">
        <v>61</v>
      </c>
      <c r="M36" s="23"/>
    </row>
    <row r="37" spans="1:13" ht="15.75" x14ac:dyDescent="0.25">
      <c r="A37" s="4" t="s">
        <v>69</v>
      </c>
      <c r="B37" s="4">
        <v>7</v>
      </c>
      <c r="C37" s="4">
        <v>0</v>
      </c>
      <c r="D37" s="4">
        <v>0</v>
      </c>
      <c r="E37" s="4">
        <v>0</v>
      </c>
      <c r="F37" s="4">
        <v>0</v>
      </c>
      <c r="G37" s="31">
        <v>4</v>
      </c>
      <c r="H37" s="4">
        <v>0</v>
      </c>
      <c r="I37" s="4">
        <v>0</v>
      </c>
      <c r="J37" s="4">
        <v>43</v>
      </c>
      <c r="K37" s="4">
        <v>50</v>
      </c>
      <c r="L37" s="4">
        <v>57</v>
      </c>
      <c r="M37" s="23"/>
    </row>
    <row r="38" spans="1:13" ht="15.75" x14ac:dyDescent="0.25">
      <c r="A38" s="4" t="s">
        <v>70</v>
      </c>
      <c r="B38" s="4">
        <v>7</v>
      </c>
      <c r="C38" s="4">
        <v>0</v>
      </c>
      <c r="D38" s="4">
        <v>0</v>
      </c>
      <c r="E38" s="4">
        <v>0</v>
      </c>
      <c r="F38" s="4">
        <v>0</v>
      </c>
      <c r="G38" s="31">
        <v>5</v>
      </c>
      <c r="H38" s="4">
        <v>0</v>
      </c>
      <c r="I38" s="4">
        <v>0</v>
      </c>
      <c r="J38" s="4">
        <v>43</v>
      </c>
      <c r="K38" s="4">
        <v>50</v>
      </c>
      <c r="L38" s="4">
        <v>57</v>
      </c>
      <c r="M38" s="23"/>
    </row>
    <row r="39" spans="1:13" ht="15.75" x14ac:dyDescent="0.25">
      <c r="A39" s="4" t="s">
        <v>71</v>
      </c>
      <c r="B39" s="4">
        <v>10</v>
      </c>
      <c r="C39" s="4">
        <v>0</v>
      </c>
      <c r="D39" s="4">
        <v>0</v>
      </c>
      <c r="E39" s="4">
        <v>0</v>
      </c>
      <c r="F39" s="4">
        <v>0</v>
      </c>
      <c r="G39" s="31">
        <v>4</v>
      </c>
      <c r="H39" s="4">
        <v>0</v>
      </c>
      <c r="I39" s="4">
        <v>0</v>
      </c>
      <c r="J39" s="4">
        <v>40</v>
      </c>
      <c r="K39" s="4">
        <v>50</v>
      </c>
      <c r="L39" s="4">
        <v>60</v>
      </c>
      <c r="M39" s="23"/>
    </row>
    <row r="40" spans="1:13" ht="15.75" x14ac:dyDescent="0.25">
      <c r="A40" s="4" t="s">
        <v>72</v>
      </c>
      <c r="B40" s="4">
        <v>16</v>
      </c>
      <c r="C40" s="4">
        <v>0</v>
      </c>
      <c r="D40" s="4">
        <v>0</v>
      </c>
      <c r="E40" s="4">
        <v>0</v>
      </c>
      <c r="F40" s="4">
        <v>0</v>
      </c>
      <c r="G40" s="31">
        <v>5</v>
      </c>
      <c r="H40" s="4">
        <v>0</v>
      </c>
      <c r="I40" s="4">
        <v>0</v>
      </c>
      <c r="J40" s="4">
        <v>34</v>
      </c>
      <c r="K40" s="4">
        <v>50</v>
      </c>
      <c r="L40" s="4">
        <v>66</v>
      </c>
      <c r="M40" s="23"/>
    </row>
    <row r="41" spans="1:13" ht="15.75" x14ac:dyDescent="0.25">
      <c r="A41" s="4" t="s">
        <v>73</v>
      </c>
      <c r="B41" s="4">
        <v>13</v>
      </c>
      <c r="C41" s="4">
        <v>1</v>
      </c>
      <c r="D41" s="4">
        <v>0</v>
      </c>
      <c r="E41" s="4">
        <v>0</v>
      </c>
      <c r="F41" s="4">
        <v>1</v>
      </c>
      <c r="G41" s="31">
        <v>3</v>
      </c>
      <c r="H41" s="4">
        <v>0</v>
      </c>
      <c r="I41" s="4">
        <v>0</v>
      </c>
      <c r="J41" s="4">
        <v>40</v>
      </c>
      <c r="K41" s="4">
        <v>53</v>
      </c>
      <c r="L41" s="4">
        <v>65</v>
      </c>
      <c r="M41" s="23"/>
    </row>
    <row r="42" spans="1:13" ht="15.75" x14ac:dyDescent="0.25">
      <c r="A42" s="4" t="s">
        <v>74</v>
      </c>
      <c r="B42" s="4">
        <v>8</v>
      </c>
      <c r="C42" s="4">
        <v>0</v>
      </c>
      <c r="D42" s="4">
        <v>0</v>
      </c>
      <c r="E42" s="4">
        <v>0</v>
      </c>
      <c r="F42" s="4">
        <v>0</v>
      </c>
      <c r="G42" s="31">
        <v>6</v>
      </c>
      <c r="H42" s="4">
        <v>0</v>
      </c>
      <c r="I42" s="4">
        <v>0</v>
      </c>
      <c r="J42" s="4">
        <v>42</v>
      </c>
      <c r="K42" s="4">
        <v>50</v>
      </c>
      <c r="L42" s="4">
        <v>58</v>
      </c>
      <c r="M42" s="23"/>
    </row>
    <row r="43" spans="1:13" ht="15.75" x14ac:dyDescent="0.25">
      <c r="A43" s="4" t="s">
        <v>75</v>
      </c>
      <c r="B43" s="4">
        <v>7</v>
      </c>
      <c r="C43" s="4">
        <v>0</v>
      </c>
      <c r="D43" s="4">
        <v>0</v>
      </c>
      <c r="E43" s="4">
        <v>0</v>
      </c>
      <c r="F43" s="4">
        <v>0</v>
      </c>
      <c r="G43" s="31">
        <v>4</v>
      </c>
      <c r="H43" s="4">
        <v>0</v>
      </c>
      <c r="I43" s="4">
        <v>0</v>
      </c>
      <c r="J43" s="4">
        <v>43</v>
      </c>
      <c r="K43" s="4">
        <v>50</v>
      </c>
      <c r="L43" s="4">
        <v>57</v>
      </c>
      <c r="M43" s="23"/>
    </row>
    <row r="44" spans="1:13" ht="15.75" x14ac:dyDescent="0.25">
      <c r="A44" s="4" t="s">
        <v>76</v>
      </c>
      <c r="B44" s="4">
        <v>9</v>
      </c>
      <c r="C44" s="4">
        <v>0</v>
      </c>
      <c r="D44" s="4">
        <v>0</v>
      </c>
      <c r="E44" s="4">
        <v>0</v>
      </c>
      <c r="F44" s="4">
        <v>0</v>
      </c>
      <c r="G44" s="31">
        <v>3</v>
      </c>
      <c r="H44" s="4">
        <v>0</v>
      </c>
      <c r="I44" s="4">
        <v>0</v>
      </c>
      <c r="J44" s="4">
        <v>41</v>
      </c>
      <c r="K44" s="4">
        <v>50</v>
      </c>
      <c r="L44" s="4">
        <v>59</v>
      </c>
      <c r="M44" s="23"/>
    </row>
    <row r="45" spans="1:13" ht="15.75" x14ac:dyDescent="0.25">
      <c r="A45" s="4" t="s">
        <v>77</v>
      </c>
      <c r="B45" s="4">
        <v>11</v>
      </c>
      <c r="C45" s="4">
        <v>0</v>
      </c>
      <c r="D45" s="4">
        <v>0</v>
      </c>
      <c r="E45" s="4">
        <v>0</v>
      </c>
      <c r="F45" s="4">
        <v>0</v>
      </c>
      <c r="G45" s="31">
        <v>6</v>
      </c>
      <c r="H45" s="4">
        <v>0</v>
      </c>
      <c r="I45" s="4">
        <v>0</v>
      </c>
      <c r="J45" s="4">
        <v>39</v>
      </c>
      <c r="K45" s="4">
        <v>50</v>
      </c>
      <c r="L45" s="4">
        <v>61</v>
      </c>
      <c r="M45" s="23"/>
    </row>
    <row r="46" spans="1:13" ht="15.75" x14ac:dyDescent="0.25">
      <c r="A46" s="4" t="s">
        <v>78</v>
      </c>
      <c r="B46" s="4">
        <v>10</v>
      </c>
      <c r="C46" s="4">
        <v>0</v>
      </c>
      <c r="D46" s="4">
        <v>0</v>
      </c>
      <c r="E46" s="4">
        <v>0</v>
      </c>
      <c r="F46" s="4">
        <v>0</v>
      </c>
      <c r="G46" s="31">
        <v>5</v>
      </c>
      <c r="H46" s="4">
        <v>0</v>
      </c>
      <c r="I46" s="4">
        <v>0</v>
      </c>
      <c r="J46" s="4">
        <v>40</v>
      </c>
      <c r="K46" s="4">
        <v>50</v>
      </c>
      <c r="L46" s="4">
        <v>60</v>
      </c>
      <c r="M46" s="23"/>
    </row>
    <row r="47" spans="1:13" ht="15.75" x14ac:dyDescent="0.25">
      <c r="A47" s="4" t="s">
        <v>79</v>
      </c>
      <c r="B47" s="4">
        <v>9</v>
      </c>
      <c r="C47" s="4">
        <v>0</v>
      </c>
      <c r="D47" s="4">
        <v>0</v>
      </c>
      <c r="E47" s="4">
        <v>0</v>
      </c>
      <c r="F47" s="4">
        <v>0</v>
      </c>
      <c r="G47" s="31">
        <v>5</v>
      </c>
      <c r="H47" s="4">
        <v>0</v>
      </c>
      <c r="I47" s="4">
        <v>0</v>
      </c>
      <c r="J47" s="4">
        <v>41</v>
      </c>
      <c r="K47" s="4">
        <v>50</v>
      </c>
      <c r="L47" s="4">
        <v>59</v>
      </c>
      <c r="M47" s="23"/>
    </row>
    <row r="48" spans="1:13" ht="15.75" x14ac:dyDescent="0.25">
      <c r="A48" s="4" t="s">
        <v>80</v>
      </c>
      <c r="B48" s="4">
        <v>7</v>
      </c>
      <c r="C48" s="4">
        <v>0</v>
      </c>
      <c r="D48" s="4">
        <v>0</v>
      </c>
      <c r="E48" s="4">
        <v>0</v>
      </c>
      <c r="F48" s="4">
        <v>1</v>
      </c>
      <c r="G48" s="31">
        <v>6</v>
      </c>
      <c r="H48" s="4">
        <v>0</v>
      </c>
      <c r="I48" s="4">
        <v>0</v>
      </c>
      <c r="J48" s="4">
        <v>61</v>
      </c>
      <c r="K48" s="4">
        <v>69</v>
      </c>
      <c r="L48" s="4">
        <v>76</v>
      </c>
      <c r="M48" s="23"/>
    </row>
    <row r="49" spans="1:13" ht="15.75" x14ac:dyDescent="0.25">
      <c r="A49" s="4" t="s">
        <v>81</v>
      </c>
      <c r="B49" s="4">
        <v>4</v>
      </c>
      <c r="C49" s="4">
        <v>0</v>
      </c>
      <c r="D49" s="4">
        <v>0</v>
      </c>
      <c r="E49" s="4">
        <v>0</v>
      </c>
      <c r="F49" s="4">
        <v>0</v>
      </c>
      <c r="G49" s="31">
        <v>4</v>
      </c>
      <c r="H49" s="4">
        <v>0</v>
      </c>
      <c r="I49" s="4">
        <v>0</v>
      </c>
      <c r="J49" s="4">
        <v>46</v>
      </c>
      <c r="K49" s="4">
        <v>50</v>
      </c>
      <c r="L49" s="4">
        <v>54</v>
      </c>
      <c r="M49" s="23"/>
    </row>
    <row r="50" spans="1:13" ht="15.75" x14ac:dyDescent="0.25">
      <c r="A50" s="4" t="s">
        <v>82</v>
      </c>
      <c r="B50" s="4">
        <v>9</v>
      </c>
      <c r="C50" s="4">
        <v>0</v>
      </c>
      <c r="D50" s="4">
        <v>0</v>
      </c>
      <c r="E50" s="4">
        <v>0</v>
      </c>
      <c r="F50" s="4">
        <v>0</v>
      </c>
      <c r="G50" s="31">
        <v>5</v>
      </c>
      <c r="H50" s="4">
        <v>0</v>
      </c>
      <c r="I50" s="4">
        <v>0</v>
      </c>
      <c r="J50" s="4">
        <v>41</v>
      </c>
      <c r="K50" s="4">
        <v>50</v>
      </c>
      <c r="L50" s="4">
        <v>59</v>
      </c>
      <c r="M50" s="23"/>
    </row>
    <row r="51" spans="1:13" ht="15.75" x14ac:dyDescent="0.25">
      <c r="A51" s="4" t="s">
        <v>83</v>
      </c>
      <c r="B51" s="4">
        <v>4</v>
      </c>
      <c r="C51" s="4">
        <v>0</v>
      </c>
      <c r="D51" s="4">
        <v>0</v>
      </c>
      <c r="E51" s="4">
        <v>0</v>
      </c>
      <c r="F51" s="4">
        <v>0</v>
      </c>
      <c r="G51" s="31">
        <v>5</v>
      </c>
      <c r="H51" s="4">
        <v>0</v>
      </c>
      <c r="I51" s="4">
        <v>0</v>
      </c>
      <c r="J51" s="4">
        <v>46</v>
      </c>
      <c r="K51" s="4">
        <v>50</v>
      </c>
      <c r="L51" s="4">
        <v>54</v>
      </c>
      <c r="M51" s="23"/>
    </row>
    <row r="52" spans="1:13" ht="15.75" x14ac:dyDescent="0.25">
      <c r="A52" s="4" t="s">
        <v>84</v>
      </c>
      <c r="B52" s="4">
        <v>10</v>
      </c>
      <c r="C52" s="4">
        <v>0</v>
      </c>
      <c r="D52" s="4">
        <v>0</v>
      </c>
      <c r="E52" s="4">
        <v>0</v>
      </c>
      <c r="F52" s="4">
        <v>0</v>
      </c>
      <c r="G52" s="31">
        <v>6</v>
      </c>
      <c r="H52" s="4">
        <v>0</v>
      </c>
      <c r="I52" s="4">
        <v>0</v>
      </c>
      <c r="J52" s="4">
        <v>40</v>
      </c>
      <c r="K52" s="4">
        <v>50</v>
      </c>
      <c r="L52" s="4">
        <v>60</v>
      </c>
      <c r="M52" s="23"/>
    </row>
    <row r="53" spans="1:13" ht="15.75" x14ac:dyDescent="0.25">
      <c r="A53" s="4" t="s">
        <v>85</v>
      </c>
      <c r="B53" s="4">
        <v>8</v>
      </c>
      <c r="C53" s="4">
        <v>0</v>
      </c>
      <c r="D53" s="4">
        <v>0</v>
      </c>
      <c r="E53" s="4">
        <v>0</v>
      </c>
      <c r="F53" s="4">
        <v>1</v>
      </c>
      <c r="G53" s="31">
        <v>4</v>
      </c>
      <c r="H53" s="4">
        <v>0</v>
      </c>
      <c r="I53" s="4">
        <v>0</v>
      </c>
      <c r="J53" s="4">
        <v>41</v>
      </c>
      <c r="K53" s="4">
        <v>50</v>
      </c>
      <c r="L53" s="4">
        <v>58</v>
      </c>
      <c r="M53" s="23"/>
    </row>
    <row r="54" spans="1:13" ht="15.75" x14ac:dyDescent="0.25">
      <c r="A54" s="4" t="s">
        <v>86</v>
      </c>
      <c r="B54" s="4">
        <v>7</v>
      </c>
      <c r="C54" s="4">
        <v>0</v>
      </c>
      <c r="D54" s="4">
        <v>0</v>
      </c>
      <c r="E54" s="4">
        <v>0</v>
      </c>
      <c r="F54" s="4">
        <v>0</v>
      </c>
      <c r="G54" s="31">
        <v>6</v>
      </c>
      <c r="H54" s="4">
        <v>0</v>
      </c>
      <c r="I54" s="4">
        <v>0</v>
      </c>
      <c r="J54" s="4">
        <v>43</v>
      </c>
      <c r="K54" s="4">
        <v>50</v>
      </c>
      <c r="L54" s="4">
        <v>57</v>
      </c>
      <c r="M54" s="23"/>
    </row>
    <row r="55" spans="1:13" ht="15.75" x14ac:dyDescent="0.25">
      <c r="A55" s="4" t="s">
        <v>87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31">
        <v>4</v>
      </c>
      <c r="H55" s="4">
        <v>0</v>
      </c>
      <c r="I55" s="4">
        <v>0</v>
      </c>
      <c r="J55" s="4">
        <v>44</v>
      </c>
      <c r="K55" s="4">
        <v>50</v>
      </c>
      <c r="L55" s="4">
        <v>56</v>
      </c>
      <c r="M55" s="23"/>
    </row>
    <row r="56" spans="1:13" ht="15.75" x14ac:dyDescent="0.25">
      <c r="A56" s="4" t="s">
        <v>88</v>
      </c>
      <c r="B56" s="4">
        <v>8</v>
      </c>
      <c r="C56" s="4">
        <v>0</v>
      </c>
      <c r="D56" s="4">
        <v>3</v>
      </c>
      <c r="E56" s="4">
        <v>0</v>
      </c>
      <c r="F56" s="4">
        <v>0</v>
      </c>
      <c r="G56" s="31">
        <v>2</v>
      </c>
      <c r="H56" s="4">
        <v>0</v>
      </c>
      <c r="I56" s="4">
        <v>0</v>
      </c>
      <c r="J56" s="4">
        <v>39</v>
      </c>
      <c r="K56" s="4">
        <v>50</v>
      </c>
      <c r="L56" s="4">
        <v>61</v>
      </c>
      <c r="M56" s="23"/>
    </row>
    <row r="57" spans="1:13" ht="15.75" x14ac:dyDescent="0.25">
      <c r="A57" s="4" t="s">
        <v>89</v>
      </c>
      <c r="B57" s="4">
        <v>4</v>
      </c>
      <c r="C57" s="4">
        <v>1</v>
      </c>
      <c r="D57" s="4">
        <v>0</v>
      </c>
      <c r="E57" s="4">
        <v>0</v>
      </c>
      <c r="F57" s="4">
        <v>1</v>
      </c>
      <c r="G57" s="31">
        <v>3</v>
      </c>
      <c r="H57" s="4">
        <v>0</v>
      </c>
      <c r="I57" s="4">
        <v>0</v>
      </c>
      <c r="J57" s="4">
        <v>41</v>
      </c>
      <c r="K57" s="4">
        <v>45</v>
      </c>
      <c r="L57" s="4">
        <v>48</v>
      </c>
      <c r="M57" s="23"/>
    </row>
    <row r="58" spans="1:13" ht="15.75" x14ac:dyDescent="0.25">
      <c r="A58" s="4" t="s">
        <v>90</v>
      </c>
      <c r="B58" s="4">
        <v>8</v>
      </c>
      <c r="C58" s="4">
        <v>0</v>
      </c>
      <c r="D58" s="4">
        <v>0</v>
      </c>
      <c r="E58" s="4">
        <v>0</v>
      </c>
      <c r="F58" s="4">
        <v>0</v>
      </c>
      <c r="G58" s="31">
        <v>6</v>
      </c>
      <c r="H58" s="4">
        <v>0</v>
      </c>
      <c r="I58" s="4">
        <v>0</v>
      </c>
      <c r="J58" s="4">
        <v>42</v>
      </c>
      <c r="K58" s="4">
        <v>50</v>
      </c>
      <c r="L58" s="4">
        <v>58</v>
      </c>
      <c r="M58" s="23"/>
    </row>
    <row r="59" spans="1:13" ht="15.75" x14ac:dyDescent="0.25">
      <c r="A59" s="4" t="s">
        <v>91</v>
      </c>
      <c r="B59" s="4">
        <v>6</v>
      </c>
      <c r="C59" s="4">
        <v>0</v>
      </c>
      <c r="D59" s="4">
        <v>0</v>
      </c>
      <c r="E59" s="4">
        <v>0</v>
      </c>
      <c r="F59" s="4">
        <v>0</v>
      </c>
      <c r="G59" s="31">
        <v>2</v>
      </c>
      <c r="H59" s="4">
        <v>0</v>
      </c>
      <c r="I59" s="4">
        <v>0</v>
      </c>
      <c r="J59" s="4">
        <v>44</v>
      </c>
      <c r="K59" s="4">
        <v>50</v>
      </c>
      <c r="L59" s="4">
        <v>56</v>
      </c>
      <c r="M59" s="23"/>
    </row>
    <row r="60" spans="1:13" ht="15.75" x14ac:dyDescent="0.25">
      <c r="A60" s="4" t="s">
        <v>92</v>
      </c>
      <c r="B60" s="4">
        <v>4</v>
      </c>
      <c r="C60" s="4">
        <v>0</v>
      </c>
      <c r="D60" s="4">
        <v>0</v>
      </c>
      <c r="E60" s="4">
        <v>0</v>
      </c>
      <c r="F60" s="4">
        <v>1</v>
      </c>
      <c r="G60" s="31">
        <v>7</v>
      </c>
      <c r="H60" s="4">
        <v>0</v>
      </c>
      <c r="I60" s="4">
        <v>0</v>
      </c>
      <c r="J60" s="4">
        <v>41</v>
      </c>
      <c r="K60" s="4">
        <v>46</v>
      </c>
      <c r="L60" s="4">
        <v>50</v>
      </c>
      <c r="M60" s="23"/>
    </row>
    <row r="61" spans="1:13" ht="15.75" x14ac:dyDescent="0.25">
      <c r="A61" s="4" t="s">
        <v>93</v>
      </c>
      <c r="B61" s="4">
        <v>6</v>
      </c>
      <c r="C61" s="4">
        <v>1</v>
      </c>
      <c r="D61" s="4">
        <v>1</v>
      </c>
      <c r="E61" s="4">
        <v>0</v>
      </c>
      <c r="F61" s="4">
        <v>5</v>
      </c>
      <c r="G61" s="31">
        <v>1</v>
      </c>
      <c r="H61" s="4">
        <v>0</v>
      </c>
      <c r="I61" s="4">
        <v>0</v>
      </c>
      <c r="J61" s="4">
        <v>39</v>
      </c>
      <c r="K61" s="4">
        <v>50</v>
      </c>
      <c r="L61" s="4">
        <v>56</v>
      </c>
      <c r="M61" s="23"/>
    </row>
    <row r="62" spans="1:13" ht="15.75" x14ac:dyDescent="0.25">
      <c r="A62" s="4" t="s">
        <v>94</v>
      </c>
      <c r="B62" s="4">
        <v>9</v>
      </c>
      <c r="C62" s="4">
        <v>1</v>
      </c>
      <c r="D62" s="4">
        <v>0</v>
      </c>
      <c r="E62" s="4">
        <v>0</v>
      </c>
      <c r="F62" s="4">
        <v>6</v>
      </c>
      <c r="G62" s="31">
        <v>6</v>
      </c>
      <c r="H62" s="4">
        <v>0</v>
      </c>
      <c r="I62" s="4">
        <v>0</v>
      </c>
      <c r="J62" s="4">
        <v>36</v>
      </c>
      <c r="K62" s="4">
        <v>50</v>
      </c>
      <c r="L62" s="4">
        <v>58</v>
      </c>
      <c r="M62" s="23"/>
    </row>
    <row r="63" spans="1:13" ht="15.75" x14ac:dyDescent="0.25">
      <c r="A63" s="4" t="s">
        <v>95</v>
      </c>
      <c r="B63" s="4">
        <v>10</v>
      </c>
      <c r="C63" s="4">
        <v>1</v>
      </c>
      <c r="D63" s="4">
        <v>0</v>
      </c>
      <c r="E63" s="4">
        <v>0</v>
      </c>
      <c r="F63" s="4">
        <v>7</v>
      </c>
      <c r="G63" s="31">
        <v>5</v>
      </c>
      <c r="H63" s="4">
        <v>0</v>
      </c>
      <c r="I63" s="4">
        <v>1</v>
      </c>
      <c r="J63" s="4">
        <v>34</v>
      </c>
      <c r="K63" s="4">
        <v>50</v>
      </c>
      <c r="L63" s="4">
        <v>59</v>
      </c>
      <c r="M63" s="23"/>
    </row>
    <row r="64" spans="1:13" ht="15.75" x14ac:dyDescent="0.25">
      <c r="A64" s="4" t="s">
        <v>96</v>
      </c>
      <c r="B64" s="4">
        <v>8</v>
      </c>
      <c r="C64" s="4">
        <v>3</v>
      </c>
      <c r="D64" s="4">
        <v>0</v>
      </c>
      <c r="E64" s="4">
        <v>0</v>
      </c>
      <c r="F64" s="4">
        <v>6</v>
      </c>
      <c r="G64" s="31">
        <v>4</v>
      </c>
      <c r="H64" s="4">
        <v>0</v>
      </c>
      <c r="I64" s="4">
        <v>1</v>
      </c>
      <c r="J64" s="4">
        <v>39</v>
      </c>
      <c r="K64" s="4">
        <v>50</v>
      </c>
      <c r="L64" s="4">
        <v>55</v>
      </c>
      <c r="M64" s="23"/>
    </row>
    <row r="65" spans="1:13" ht="15.75" x14ac:dyDescent="0.25">
      <c r="A65" s="4" t="s">
        <v>97</v>
      </c>
      <c r="B65" s="4">
        <v>3</v>
      </c>
      <c r="C65" s="4">
        <v>0</v>
      </c>
      <c r="D65" s="4">
        <v>0</v>
      </c>
      <c r="E65" s="4">
        <v>0</v>
      </c>
      <c r="F65" s="4">
        <v>6</v>
      </c>
      <c r="G65" s="31">
        <v>1</v>
      </c>
      <c r="H65" s="4">
        <v>0</v>
      </c>
      <c r="I65" s="4">
        <v>0</v>
      </c>
      <c r="J65" s="4">
        <v>41</v>
      </c>
      <c r="K65" s="4">
        <v>50</v>
      </c>
      <c r="L65" s="4">
        <v>53</v>
      </c>
      <c r="M65" s="23"/>
    </row>
    <row r="66" spans="1:13" ht="15.75" x14ac:dyDescent="0.25">
      <c r="A66" s="4" t="s">
        <v>98</v>
      </c>
      <c r="B66" s="4">
        <v>5</v>
      </c>
      <c r="C66" s="4">
        <v>2</v>
      </c>
      <c r="D66" s="4">
        <v>0</v>
      </c>
      <c r="E66" s="4">
        <v>0</v>
      </c>
      <c r="F66" s="4">
        <v>7</v>
      </c>
      <c r="G66" s="31">
        <v>3</v>
      </c>
      <c r="H66" s="4">
        <v>0</v>
      </c>
      <c r="I66" s="4">
        <v>2</v>
      </c>
      <c r="J66" s="4">
        <v>39</v>
      </c>
      <c r="K66" s="4">
        <v>49</v>
      </c>
      <c r="L66" s="4">
        <v>52</v>
      </c>
      <c r="M66" s="23"/>
    </row>
    <row r="67" spans="1:13" ht="15.75" x14ac:dyDescent="0.25">
      <c r="A67" s="5" t="s">
        <v>99</v>
      </c>
      <c r="B67" s="6">
        <f>SUM(B2:B66)</f>
        <v>498</v>
      </c>
      <c r="C67" s="6">
        <f t="shared" ref="C67:L67" si="0">SUM(C2:C66)</f>
        <v>11</v>
      </c>
      <c r="D67" s="6">
        <f t="shared" si="0"/>
        <v>8</v>
      </c>
      <c r="E67" s="6">
        <f t="shared" si="0"/>
        <v>0</v>
      </c>
      <c r="F67" s="6">
        <f t="shared" si="0"/>
        <v>47</v>
      </c>
      <c r="G67" s="6">
        <f t="shared" si="0"/>
        <v>279</v>
      </c>
      <c r="H67" s="6">
        <f t="shared" si="0"/>
        <v>0</v>
      </c>
      <c r="I67" s="6">
        <f t="shared" si="0"/>
        <v>4</v>
      </c>
      <c r="J67" s="6">
        <f t="shared" si="0"/>
        <v>2736</v>
      </c>
      <c r="K67" s="6">
        <f t="shared" si="0"/>
        <v>3278</v>
      </c>
      <c r="L67" s="6">
        <f t="shared" si="0"/>
        <v>3773</v>
      </c>
      <c r="M67" s="23"/>
    </row>
    <row r="68" spans="1:13" x14ac:dyDescent="0.25">
      <c r="E68" t="s">
        <v>12</v>
      </c>
      <c r="F68">
        <f>G67</f>
        <v>279</v>
      </c>
      <c r="J68">
        <f>B67-C67</f>
        <v>487</v>
      </c>
    </row>
    <row r="69" spans="1:13" x14ac:dyDescent="0.25">
      <c r="E69" t="s">
        <v>13</v>
      </c>
      <c r="F69">
        <f>B67</f>
        <v>498</v>
      </c>
      <c r="J69">
        <f>D67-E67</f>
        <v>8</v>
      </c>
    </row>
    <row r="70" spans="1:13" x14ac:dyDescent="0.25">
      <c r="E70" t="s">
        <v>14</v>
      </c>
      <c r="F70">
        <v>5</v>
      </c>
      <c r="J70">
        <f>F76</f>
        <v>3278</v>
      </c>
    </row>
    <row r="71" spans="1:13" x14ac:dyDescent="0.25">
      <c r="E71" t="s">
        <v>15</v>
      </c>
      <c r="F71">
        <v>3</v>
      </c>
      <c r="J71" s="3" t="s">
        <v>16</v>
      </c>
    </row>
    <row r="72" spans="1:13" x14ac:dyDescent="0.25">
      <c r="F72" s="3" t="s">
        <v>16</v>
      </c>
      <c r="J72">
        <f>SUM(J68:J71)</f>
        <v>3773</v>
      </c>
    </row>
    <row r="73" spans="1:13" x14ac:dyDescent="0.25">
      <c r="F73">
        <f>SUM(F68:F72)</f>
        <v>785</v>
      </c>
      <c r="J73" s="3" t="s">
        <v>17</v>
      </c>
    </row>
    <row r="74" spans="1:13" x14ac:dyDescent="0.25">
      <c r="F74">
        <f>K67-F73</f>
        <v>2493</v>
      </c>
      <c r="J74">
        <f>J72-L67</f>
        <v>0</v>
      </c>
    </row>
    <row r="75" spans="1:13" x14ac:dyDescent="0.25">
      <c r="F75" s="3" t="s">
        <v>16</v>
      </c>
    </row>
    <row r="76" spans="1:13" x14ac:dyDescent="0.25">
      <c r="F76">
        <f>F74+F73</f>
        <v>3278</v>
      </c>
    </row>
    <row r="77" spans="1:13" x14ac:dyDescent="0.25">
      <c r="F77">
        <f>F76-K67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pane ySplit="1" topLeftCell="A71" activePane="bottomLeft" state="frozen"/>
      <selection pane="bottomLeft" activeCell="E74" sqref="E74:J83"/>
    </sheetView>
  </sheetViews>
  <sheetFormatPr defaultRowHeight="15" x14ac:dyDescent="0.25"/>
  <cols>
    <col min="1" max="1" width="12.7109375" bestFit="1" customWidth="1"/>
    <col min="2" max="2" width="5.85546875" customWidth="1"/>
    <col min="3" max="3" width="7.42578125" bestFit="1" customWidth="1"/>
    <col min="4" max="4" width="4.42578125" customWidth="1"/>
    <col min="5" max="5" width="7.42578125" bestFit="1" customWidth="1"/>
    <col min="7" max="7" width="6.5703125" customWidth="1"/>
    <col min="8" max="8" width="8.85546875" bestFit="1" customWidth="1"/>
    <col min="9" max="9" width="4.140625" customWidth="1"/>
    <col min="11" max="11" width="7.42578125" bestFit="1" customWidth="1"/>
    <col min="12" max="12" width="9.140625" bestFit="1" customWidth="1"/>
  </cols>
  <sheetData>
    <row r="1" spans="1:12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25" t="s">
        <v>108</v>
      </c>
      <c r="B2" s="25">
        <v>13</v>
      </c>
      <c r="C2" s="25">
        <v>0</v>
      </c>
      <c r="D2" s="25">
        <v>4</v>
      </c>
      <c r="E2" s="25">
        <v>0</v>
      </c>
      <c r="F2" s="25">
        <v>0</v>
      </c>
      <c r="G2" s="25">
        <v>6</v>
      </c>
      <c r="H2" s="25">
        <v>0</v>
      </c>
      <c r="I2" s="25">
        <v>0</v>
      </c>
      <c r="J2" s="25">
        <v>33</v>
      </c>
      <c r="K2" s="25">
        <v>50</v>
      </c>
      <c r="L2" s="25">
        <v>67</v>
      </c>
    </row>
    <row r="3" spans="1:12" ht="15.75" x14ac:dyDescent="0.25">
      <c r="A3" s="25" t="s">
        <v>109</v>
      </c>
      <c r="B3" s="25">
        <v>11</v>
      </c>
      <c r="C3" s="25">
        <v>0</v>
      </c>
      <c r="D3" s="25">
        <v>1</v>
      </c>
      <c r="E3" s="25">
        <v>0</v>
      </c>
      <c r="F3" s="25">
        <v>0</v>
      </c>
      <c r="G3" s="25">
        <v>7</v>
      </c>
      <c r="H3" s="25">
        <v>0</v>
      </c>
      <c r="I3" s="25">
        <v>0</v>
      </c>
      <c r="J3" s="25">
        <v>38</v>
      </c>
      <c r="K3" s="25">
        <v>50</v>
      </c>
      <c r="L3" s="25">
        <v>62</v>
      </c>
    </row>
    <row r="4" spans="1:12" ht="15.75" x14ac:dyDescent="0.25">
      <c r="A4" s="25" t="s">
        <v>110</v>
      </c>
      <c r="B4" s="25">
        <v>9</v>
      </c>
      <c r="C4" s="25">
        <v>0</v>
      </c>
      <c r="D4" s="25">
        <v>2</v>
      </c>
      <c r="E4" s="25">
        <v>0</v>
      </c>
      <c r="F4" s="25">
        <v>0</v>
      </c>
      <c r="G4" s="25">
        <v>5</v>
      </c>
      <c r="H4" s="25">
        <v>0</v>
      </c>
      <c r="I4" s="25">
        <v>0</v>
      </c>
      <c r="J4" s="25">
        <v>39</v>
      </c>
      <c r="K4" s="25">
        <v>50</v>
      </c>
      <c r="L4" s="25">
        <v>61</v>
      </c>
    </row>
    <row r="5" spans="1:12" ht="15.75" x14ac:dyDescent="0.25">
      <c r="A5" s="25" t="s">
        <v>111</v>
      </c>
      <c r="B5" s="25">
        <v>4</v>
      </c>
      <c r="C5" s="25">
        <v>0</v>
      </c>
      <c r="D5" s="25">
        <v>1</v>
      </c>
      <c r="E5" s="25">
        <v>0</v>
      </c>
      <c r="F5" s="25">
        <v>0</v>
      </c>
      <c r="G5" s="25">
        <v>6</v>
      </c>
      <c r="H5" s="25">
        <v>0</v>
      </c>
      <c r="I5" s="25">
        <v>0</v>
      </c>
      <c r="J5" s="25">
        <v>45</v>
      </c>
      <c r="K5" s="25">
        <v>50</v>
      </c>
      <c r="L5" s="25">
        <v>55</v>
      </c>
    </row>
    <row r="6" spans="1:12" ht="15.75" x14ac:dyDescent="0.25">
      <c r="A6" s="25" t="s">
        <v>112</v>
      </c>
      <c r="B6" s="25">
        <v>6</v>
      </c>
      <c r="C6" s="25">
        <v>0</v>
      </c>
      <c r="D6" s="25">
        <v>0</v>
      </c>
      <c r="E6" s="25">
        <v>0</v>
      </c>
      <c r="F6" s="25">
        <v>1</v>
      </c>
      <c r="G6" s="25">
        <v>4</v>
      </c>
      <c r="H6" s="25">
        <v>0</v>
      </c>
      <c r="I6" s="25">
        <v>0</v>
      </c>
      <c r="J6" s="25">
        <v>32</v>
      </c>
      <c r="K6" s="25">
        <v>39</v>
      </c>
      <c r="L6" s="25">
        <v>45</v>
      </c>
    </row>
    <row r="7" spans="1:12" ht="15.75" x14ac:dyDescent="0.25">
      <c r="A7" s="25" t="s">
        <v>113</v>
      </c>
      <c r="B7" s="25">
        <v>14</v>
      </c>
      <c r="C7" s="25">
        <v>0</v>
      </c>
      <c r="D7" s="25">
        <v>0</v>
      </c>
      <c r="E7" s="25">
        <v>0</v>
      </c>
      <c r="F7" s="25">
        <v>0</v>
      </c>
      <c r="G7" s="25">
        <v>4</v>
      </c>
      <c r="H7" s="25">
        <v>0</v>
      </c>
      <c r="I7" s="25">
        <v>0</v>
      </c>
      <c r="J7" s="25">
        <v>36</v>
      </c>
      <c r="K7" s="25">
        <v>50</v>
      </c>
      <c r="L7" s="25">
        <v>64</v>
      </c>
    </row>
    <row r="8" spans="1:12" ht="15.75" x14ac:dyDescent="0.25">
      <c r="A8" s="25" t="s">
        <v>114</v>
      </c>
      <c r="B8" s="25">
        <v>9</v>
      </c>
      <c r="C8" s="25">
        <v>0</v>
      </c>
      <c r="D8" s="25">
        <v>0</v>
      </c>
      <c r="E8" s="25">
        <v>0</v>
      </c>
      <c r="F8" s="25">
        <v>0</v>
      </c>
      <c r="G8" s="25">
        <v>7</v>
      </c>
      <c r="H8" s="25">
        <v>0</v>
      </c>
      <c r="I8" s="25">
        <v>0</v>
      </c>
      <c r="J8" s="25">
        <v>41</v>
      </c>
      <c r="K8" s="25">
        <v>50</v>
      </c>
      <c r="L8" s="25">
        <v>59</v>
      </c>
    </row>
    <row r="9" spans="1:12" ht="15.75" x14ac:dyDescent="0.25">
      <c r="A9" s="25" t="s">
        <v>115</v>
      </c>
      <c r="B9" s="25">
        <v>10</v>
      </c>
      <c r="C9" s="25">
        <v>0</v>
      </c>
      <c r="D9" s="25">
        <v>2</v>
      </c>
      <c r="E9" s="25">
        <v>0</v>
      </c>
      <c r="F9" s="25">
        <v>0</v>
      </c>
      <c r="G9" s="25">
        <v>4</v>
      </c>
      <c r="H9" s="25">
        <v>0</v>
      </c>
      <c r="I9" s="25">
        <v>0</v>
      </c>
      <c r="J9" s="25">
        <v>38</v>
      </c>
      <c r="K9" s="25">
        <v>50</v>
      </c>
      <c r="L9" s="25">
        <v>62</v>
      </c>
    </row>
    <row r="10" spans="1:12" ht="15.75" x14ac:dyDescent="0.25">
      <c r="A10" s="25" t="s">
        <v>116</v>
      </c>
      <c r="B10" s="25">
        <v>11</v>
      </c>
      <c r="C10" s="25">
        <v>0</v>
      </c>
      <c r="D10" s="25">
        <v>0</v>
      </c>
      <c r="E10" s="25">
        <v>0</v>
      </c>
      <c r="F10" s="25">
        <v>0</v>
      </c>
      <c r="G10" s="25">
        <v>3</v>
      </c>
      <c r="H10" s="25">
        <v>0</v>
      </c>
      <c r="I10" s="25">
        <v>0</v>
      </c>
      <c r="J10" s="25">
        <v>39</v>
      </c>
      <c r="K10" s="25">
        <v>50</v>
      </c>
      <c r="L10" s="25">
        <v>61</v>
      </c>
    </row>
    <row r="11" spans="1:12" ht="15.75" x14ac:dyDescent="0.25">
      <c r="A11" s="25" t="s">
        <v>117</v>
      </c>
      <c r="B11" s="25">
        <v>10</v>
      </c>
      <c r="C11" s="25">
        <v>0</v>
      </c>
      <c r="D11" s="25">
        <v>0</v>
      </c>
      <c r="E11" s="25">
        <v>0</v>
      </c>
      <c r="F11" s="25">
        <v>1</v>
      </c>
      <c r="G11" s="25">
        <v>5</v>
      </c>
      <c r="H11" s="25">
        <v>0</v>
      </c>
      <c r="I11" s="25">
        <v>0</v>
      </c>
      <c r="J11" s="25">
        <v>43</v>
      </c>
      <c r="K11" s="25">
        <v>54</v>
      </c>
      <c r="L11" s="25">
        <v>64</v>
      </c>
    </row>
    <row r="12" spans="1:12" ht="15.75" x14ac:dyDescent="0.25">
      <c r="A12" s="25" t="s">
        <v>118</v>
      </c>
      <c r="B12" s="25">
        <v>6</v>
      </c>
      <c r="C12" s="25">
        <v>0</v>
      </c>
      <c r="D12" s="25">
        <v>0</v>
      </c>
      <c r="E12" s="25">
        <v>0</v>
      </c>
      <c r="F12" s="25">
        <v>0</v>
      </c>
      <c r="G12" s="25">
        <v>6</v>
      </c>
      <c r="H12" s="25">
        <v>0</v>
      </c>
      <c r="I12" s="25">
        <v>0</v>
      </c>
      <c r="J12" s="25">
        <v>44</v>
      </c>
      <c r="K12" s="25">
        <v>50</v>
      </c>
      <c r="L12" s="25">
        <v>56</v>
      </c>
    </row>
    <row r="13" spans="1:12" ht="15.75" x14ac:dyDescent="0.25">
      <c r="A13" s="25" t="s">
        <v>119</v>
      </c>
      <c r="B13" s="25">
        <v>6</v>
      </c>
      <c r="C13" s="25">
        <v>0</v>
      </c>
      <c r="D13" s="25">
        <v>0</v>
      </c>
      <c r="E13" s="25">
        <v>0</v>
      </c>
      <c r="F13" s="25">
        <v>0</v>
      </c>
      <c r="G13" s="25">
        <v>5</v>
      </c>
      <c r="H13" s="25">
        <v>0</v>
      </c>
      <c r="I13" s="25">
        <v>0</v>
      </c>
      <c r="J13" s="25">
        <v>44</v>
      </c>
      <c r="K13" s="25">
        <v>50</v>
      </c>
      <c r="L13" s="25">
        <v>56</v>
      </c>
    </row>
    <row r="14" spans="1:12" ht="15.75" x14ac:dyDescent="0.25">
      <c r="A14" s="25" t="s">
        <v>120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4</v>
      </c>
      <c r="H14" s="25">
        <v>0</v>
      </c>
      <c r="I14" s="25">
        <v>0</v>
      </c>
      <c r="J14" s="25">
        <v>42</v>
      </c>
      <c r="K14" s="25">
        <v>50</v>
      </c>
      <c r="L14" s="25">
        <v>58</v>
      </c>
    </row>
    <row r="15" spans="1:12" ht="15.75" x14ac:dyDescent="0.25">
      <c r="A15" s="25" t="s">
        <v>121</v>
      </c>
      <c r="B15" s="25">
        <v>5</v>
      </c>
      <c r="C15" s="25">
        <v>0</v>
      </c>
      <c r="D15" s="25">
        <v>0</v>
      </c>
      <c r="E15" s="25">
        <v>0</v>
      </c>
      <c r="F15" s="25">
        <v>1</v>
      </c>
      <c r="G15" s="25">
        <v>4</v>
      </c>
      <c r="H15" s="25">
        <v>0</v>
      </c>
      <c r="I15" s="25">
        <v>0</v>
      </c>
      <c r="J15" s="25">
        <v>32</v>
      </c>
      <c r="K15" s="25">
        <v>38</v>
      </c>
      <c r="L15" s="25">
        <v>43</v>
      </c>
    </row>
    <row r="16" spans="1:12" ht="15.75" x14ac:dyDescent="0.25">
      <c r="A16" s="25" t="s">
        <v>122</v>
      </c>
      <c r="B16" s="25">
        <v>14</v>
      </c>
      <c r="C16" s="25">
        <v>0</v>
      </c>
      <c r="D16" s="25">
        <v>0</v>
      </c>
      <c r="E16" s="25">
        <v>0</v>
      </c>
      <c r="F16" s="25">
        <v>0</v>
      </c>
      <c r="G16" s="25">
        <v>4</v>
      </c>
      <c r="H16" s="25">
        <v>0</v>
      </c>
      <c r="I16" s="25">
        <v>0</v>
      </c>
      <c r="J16" s="25">
        <v>36</v>
      </c>
      <c r="K16" s="25">
        <v>50</v>
      </c>
      <c r="L16" s="25">
        <v>64</v>
      </c>
    </row>
    <row r="17" spans="1:12" ht="15.75" x14ac:dyDescent="0.25">
      <c r="A17" s="25" t="s">
        <v>123</v>
      </c>
      <c r="B17" s="25">
        <v>11</v>
      </c>
      <c r="C17" s="25">
        <v>0</v>
      </c>
      <c r="D17" s="25">
        <v>0</v>
      </c>
      <c r="E17" s="25">
        <v>0</v>
      </c>
      <c r="F17" s="25">
        <v>0</v>
      </c>
      <c r="G17" s="25">
        <v>3</v>
      </c>
      <c r="H17" s="25">
        <v>0</v>
      </c>
      <c r="I17" s="25">
        <v>0</v>
      </c>
      <c r="J17" s="25">
        <v>39</v>
      </c>
      <c r="K17" s="25">
        <v>50</v>
      </c>
      <c r="L17" s="25">
        <v>61</v>
      </c>
    </row>
    <row r="18" spans="1:12" ht="15.75" x14ac:dyDescent="0.25">
      <c r="A18" s="25" t="s">
        <v>124</v>
      </c>
      <c r="B18" s="25">
        <v>4</v>
      </c>
      <c r="C18" s="25">
        <v>0</v>
      </c>
      <c r="D18" s="25">
        <v>0</v>
      </c>
      <c r="E18" s="25">
        <v>0</v>
      </c>
      <c r="F18" s="25">
        <v>0</v>
      </c>
      <c r="G18" s="25">
        <v>1</v>
      </c>
      <c r="H18" s="25">
        <v>0</v>
      </c>
      <c r="I18" s="25">
        <v>0</v>
      </c>
      <c r="J18" s="25">
        <v>46</v>
      </c>
      <c r="K18" s="25">
        <v>50</v>
      </c>
      <c r="L18" s="25">
        <v>54</v>
      </c>
    </row>
    <row r="19" spans="1:12" ht="15.75" x14ac:dyDescent="0.25">
      <c r="A19" s="25" t="s">
        <v>125</v>
      </c>
      <c r="B19" s="25">
        <v>12</v>
      </c>
      <c r="C19" s="25">
        <v>0</v>
      </c>
      <c r="D19" s="25">
        <v>0</v>
      </c>
      <c r="E19" s="25">
        <v>0</v>
      </c>
      <c r="F19" s="25">
        <v>0</v>
      </c>
      <c r="G19" s="25">
        <v>5</v>
      </c>
      <c r="H19" s="25">
        <v>0</v>
      </c>
      <c r="I19" s="25">
        <v>0</v>
      </c>
      <c r="J19" s="25">
        <v>38</v>
      </c>
      <c r="K19" s="25">
        <v>50</v>
      </c>
      <c r="L19" s="25">
        <v>62</v>
      </c>
    </row>
    <row r="20" spans="1:12" ht="15.75" x14ac:dyDescent="0.25">
      <c r="A20" s="25" t="s">
        <v>126</v>
      </c>
      <c r="B20" s="25">
        <v>14</v>
      </c>
      <c r="C20" s="25">
        <v>0</v>
      </c>
      <c r="D20" s="25">
        <v>0</v>
      </c>
      <c r="E20" s="25">
        <v>0</v>
      </c>
      <c r="F20" s="25">
        <v>0</v>
      </c>
      <c r="G20" s="25">
        <v>4</v>
      </c>
      <c r="H20" s="25">
        <v>0</v>
      </c>
      <c r="I20" s="25">
        <v>0</v>
      </c>
      <c r="J20" s="25">
        <v>36</v>
      </c>
      <c r="K20" s="25">
        <v>50</v>
      </c>
      <c r="L20" s="25">
        <v>64</v>
      </c>
    </row>
    <row r="21" spans="1:12" ht="15.75" x14ac:dyDescent="0.25">
      <c r="A21" s="25" t="s">
        <v>127</v>
      </c>
      <c r="B21" s="25">
        <v>12</v>
      </c>
      <c r="C21" s="25">
        <v>0</v>
      </c>
      <c r="D21" s="25">
        <v>1</v>
      </c>
      <c r="E21" s="25">
        <v>0</v>
      </c>
      <c r="F21" s="25">
        <v>0</v>
      </c>
      <c r="G21" s="25">
        <v>2</v>
      </c>
      <c r="H21" s="25">
        <v>0</v>
      </c>
      <c r="I21" s="25">
        <v>0</v>
      </c>
      <c r="J21" s="25">
        <v>37</v>
      </c>
      <c r="K21" s="25">
        <v>50</v>
      </c>
      <c r="L21" s="25">
        <v>63</v>
      </c>
    </row>
    <row r="22" spans="1:12" ht="15.75" x14ac:dyDescent="0.25">
      <c r="A22" s="25" t="s">
        <v>128</v>
      </c>
      <c r="B22" s="25">
        <v>12</v>
      </c>
      <c r="C22" s="25">
        <v>0</v>
      </c>
      <c r="D22" s="25">
        <v>0</v>
      </c>
      <c r="E22" s="25">
        <v>0</v>
      </c>
      <c r="F22" s="25">
        <v>0</v>
      </c>
      <c r="G22" s="25">
        <v>5</v>
      </c>
      <c r="H22" s="25">
        <v>0</v>
      </c>
      <c r="I22" s="25">
        <v>0</v>
      </c>
      <c r="J22" s="25">
        <v>38</v>
      </c>
      <c r="K22" s="25">
        <v>50</v>
      </c>
      <c r="L22" s="25">
        <v>62</v>
      </c>
    </row>
    <row r="23" spans="1:12" ht="15.75" x14ac:dyDescent="0.25">
      <c r="A23" s="25" t="s">
        <v>129</v>
      </c>
      <c r="B23" s="25">
        <v>8</v>
      </c>
      <c r="C23" s="25">
        <v>1</v>
      </c>
      <c r="D23" s="25">
        <v>0</v>
      </c>
      <c r="E23" s="25">
        <v>0</v>
      </c>
      <c r="F23" s="25">
        <v>2</v>
      </c>
      <c r="G23" s="25">
        <v>3</v>
      </c>
      <c r="H23" s="25">
        <v>0</v>
      </c>
      <c r="I23" s="25">
        <v>0</v>
      </c>
      <c r="J23" s="25">
        <v>47</v>
      </c>
      <c r="K23" s="25">
        <v>56</v>
      </c>
      <c r="L23" s="25">
        <v>63</v>
      </c>
    </row>
    <row r="24" spans="1:12" ht="15.75" x14ac:dyDescent="0.25">
      <c r="A24" s="25" t="s">
        <v>130</v>
      </c>
      <c r="B24" s="25">
        <v>10</v>
      </c>
      <c r="C24" s="25">
        <v>0</v>
      </c>
      <c r="D24" s="25">
        <v>0</v>
      </c>
      <c r="E24" s="25">
        <v>0</v>
      </c>
      <c r="F24" s="25">
        <v>0</v>
      </c>
      <c r="G24" s="25">
        <v>3</v>
      </c>
      <c r="H24" s="25">
        <v>0</v>
      </c>
      <c r="I24" s="25">
        <v>0</v>
      </c>
      <c r="J24" s="25">
        <v>40</v>
      </c>
      <c r="K24" s="25">
        <v>50</v>
      </c>
      <c r="L24" s="25">
        <v>60</v>
      </c>
    </row>
    <row r="25" spans="1:12" ht="15.75" x14ac:dyDescent="0.25">
      <c r="A25" s="25" t="s">
        <v>131</v>
      </c>
      <c r="B25" s="25">
        <v>10</v>
      </c>
      <c r="C25" s="25">
        <v>0</v>
      </c>
      <c r="D25" s="25">
        <v>0</v>
      </c>
      <c r="E25" s="25">
        <v>0</v>
      </c>
      <c r="F25" s="25">
        <v>0</v>
      </c>
      <c r="G25" s="25">
        <v>2</v>
      </c>
      <c r="H25" s="25">
        <v>0</v>
      </c>
      <c r="I25" s="25">
        <v>0</v>
      </c>
      <c r="J25" s="25">
        <v>40</v>
      </c>
      <c r="K25" s="25">
        <v>50</v>
      </c>
      <c r="L25" s="25">
        <v>60</v>
      </c>
    </row>
    <row r="26" spans="1:12" ht="15.75" x14ac:dyDescent="0.25">
      <c r="A26" s="25" t="s">
        <v>132</v>
      </c>
      <c r="B26" s="25">
        <v>12</v>
      </c>
      <c r="C26" s="25">
        <v>0</v>
      </c>
      <c r="D26" s="25">
        <v>0</v>
      </c>
      <c r="E26" s="25">
        <v>0</v>
      </c>
      <c r="F26" s="25">
        <v>0</v>
      </c>
      <c r="G26" s="25">
        <v>1</v>
      </c>
      <c r="H26" s="25">
        <v>0</v>
      </c>
      <c r="I26" s="25">
        <v>0</v>
      </c>
      <c r="J26" s="25">
        <v>38</v>
      </c>
      <c r="K26" s="25">
        <v>50</v>
      </c>
      <c r="L26" s="25">
        <v>62</v>
      </c>
    </row>
    <row r="27" spans="1:12" ht="15.75" x14ac:dyDescent="0.25">
      <c r="A27" s="25" t="s">
        <v>133</v>
      </c>
      <c r="B27" s="25">
        <v>18</v>
      </c>
      <c r="C27" s="25">
        <v>0</v>
      </c>
      <c r="D27" s="25">
        <v>2</v>
      </c>
      <c r="E27" s="25">
        <v>0</v>
      </c>
      <c r="F27" s="25">
        <v>0</v>
      </c>
      <c r="G27" s="25">
        <v>3</v>
      </c>
      <c r="H27" s="25">
        <v>0</v>
      </c>
      <c r="I27" s="25">
        <v>0</v>
      </c>
      <c r="J27" s="25">
        <v>30</v>
      </c>
      <c r="K27" s="25">
        <v>50</v>
      </c>
      <c r="L27" s="25">
        <v>70</v>
      </c>
    </row>
    <row r="28" spans="1:12" ht="15.75" x14ac:dyDescent="0.25">
      <c r="A28" s="25" t="s">
        <v>134</v>
      </c>
      <c r="B28" s="25">
        <v>10</v>
      </c>
      <c r="C28" s="25">
        <v>0</v>
      </c>
      <c r="D28" s="25">
        <v>2</v>
      </c>
      <c r="E28" s="25">
        <v>0</v>
      </c>
      <c r="F28" s="25">
        <v>0</v>
      </c>
      <c r="G28" s="25">
        <v>1</v>
      </c>
      <c r="H28" s="25">
        <v>0</v>
      </c>
      <c r="I28" s="25">
        <v>0</v>
      </c>
      <c r="J28" s="25">
        <v>38</v>
      </c>
      <c r="K28" s="25">
        <v>50</v>
      </c>
      <c r="L28" s="25">
        <v>62</v>
      </c>
    </row>
    <row r="29" spans="1:12" ht="15.75" x14ac:dyDescent="0.25">
      <c r="A29" s="25" t="s">
        <v>135</v>
      </c>
      <c r="B29" s="25">
        <v>14</v>
      </c>
      <c r="C29" s="25">
        <v>0</v>
      </c>
      <c r="D29" s="25">
        <v>0</v>
      </c>
      <c r="E29" s="25">
        <v>0</v>
      </c>
      <c r="F29" s="25">
        <v>0</v>
      </c>
      <c r="G29" s="25">
        <v>2</v>
      </c>
      <c r="H29" s="25">
        <v>0</v>
      </c>
      <c r="I29" s="25">
        <v>0</v>
      </c>
      <c r="J29" s="25">
        <v>36</v>
      </c>
      <c r="K29" s="25">
        <v>50</v>
      </c>
      <c r="L29" s="25">
        <v>64</v>
      </c>
    </row>
    <row r="30" spans="1:12" ht="15.75" x14ac:dyDescent="0.25">
      <c r="A30" s="25" t="s">
        <v>136</v>
      </c>
      <c r="B30" s="25">
        <v>8</v>
      </c>
      <c r="C30" s="25">
        <v>0</v>
      </c>
      <c r="D30" s="25">
        <v>0</v>
      </c>
      <c r="E30" s="25">
        <v>0</v>
      </c>
      <c r="F30" s="25">
        <v>1</v>
      </c>
      <c r="G30" s="25">
        <v>3</v>
      </c>
      <c r="H30" s="25">
        <v>0</v>
      </c>
      <c r="I30" s="25">
        <v>0</v>
      </c>
      <c r="J30" s="25">
        <v>20</v>
      </c>
      <c r="K30" s="25">
        <v>29</v>
      </c>
      <c r="L30" s="25">
        <v>37</v>
      </c>
    </row>
    <row r="31" spans="1:12" ht="15.75" x14ac:dyDescent="0.25">
      <c r="A31" s="25" t="s">
        <v>137</v>
      </c>
      <c r="B31" s="25">
        <v>12</v>
      </c>
      <c r="C31" s="25">
        <v>0</v>
      </c>
      <c r="D31" s="25">
        <v>1</v>
      </c>
      <c r="E31" s="25">
        <v>0</v>
      </c>
      <c r="F31" s="25">
        <v>0</v>
      </c>
      <c r="G31" s="25">
        <v>3</v>
      </c>
      <c r="H31" s="25">
        <v>0</v>
      </c>
      <c r="I31" s="25">
        <v>0</v>
      </c>
      <c r="J31" s="25">
        <v>37</v>
      </c>
      <c r="K31" s="25">
        <v>50</v>
      </c>
      <c r="L31" s="25">
        <v>63</v>
      </c>
    </row>
    <row r="32" spans="1:12" ht="15.75" x14ac:dyDescent="0.25">
      <c r="A32" s="25" t="s">
        <v>138</v>
      </c>
      <c r="B32" s="25">
        <v>14</v>
      </c>
      <c r="C32" s="25">
        <v>0</v>
      </c>
      <c r="D32" s="25">
        <v>2</v>
      </c>
      <c r="E32" s="25">
        <v>0</v>
      </c>
      <c r="F32" s="25">
        <v>0</v>
      </c>
      <c r="G32" s="25">
        <v>3</v>
      </c>
      <c r="H32" s="25">
        <v>0</v>
      </c>
      <c r="I32" s="25">
        <v>0</v>
      </c>
      <c r="J32" s="25">
        <v>34</v>
      </c>
      <c r="K32" s="25">
        <v>50</v>
      </c>
      <c r="L32" s="25">
        <v>66</v>
      </c>
    </row>
    <row r="33" spans="1:12" ht="15.75" x14ac:dyDescent="0.25">
      <c r="A33" s="25" t="s">
        <v>139</v>
      </c>
      <c r="B33" s="25">
        <v>7</v>
      </c>
      <c r="C33" s="25">
        <v>0</v>
      </c>
      <c r="D33" s="25">
        <v>0</v>
      </c>
      <c r="E33" s="25">
        <v>0</v>
      </c>
      <c r="F33" s="25">
        <v>0</v>
      </c>
      <c r="G33" s="25">
        <v>3</v>
      </c>
      <c r="H33" s="25">
        <v>0</v>
      </c>
      <c r="I33" s="25">
        <v>0</v>
      </c>
      <c r="J33" s="25">
        <v>43</v>
      </c>
      <c r="K33" s="25">
        <v>50</v>
      </c>
      <c r="L33" s="25">
        <v>57</v>
      </c>
    </row>
    <row r="34" spans="1:12" ht="15.75" x14ac:dyDescent="0.25">
      <c r="A34" s="25" t="s">
        <v>140</v>
      </c>
      <c r="B34" s="25">
        <v>13</v>
      </c>
      <c r="C34" s="25">
        <v>0</v>
      </c>
      <c r="D34" s="25">
        <v>0</v>
      </c>
      <c r="E34" s="25">
        <v>0</v>
      </c>
      <c r="F34" s="25">
        <v>0</v>
      </c>
      <c r="G34" s="25">
        <v>2</v>
      </c>
      <c r="H34" s="25">
        <v>0</v>
      </c>
      <c r="I34" s="25">
        <v>0</v>
      </c>
      <c r="J34" s="25">
        <v>37</v>
      </c>
      <c r="K34" s="25">
        <v>50</v>
      </c>
      <c r="L34" s="25">
        <v>63</v>
      </c>
    </row>
    <row r="35" spans="1:12" ht="15.75" x14ac:dyDescent="0.25">
      <c r="A35" s="25" t="s">
        <v>141</v>
      </c>
      <c r="B35" s="25">
        <v>10</v>
      </c>
      <c r="C35" s="25">
        <v>0</v>
      </c>
      <c r="D35" s="25">
        <v>0</v>
      </c>
      <c r="E35" s="25">
        <v>0</v>
      </c>
      <c r="F35" s="25">
        <v>1</v>
      </c>
      <c r="G35" s="25">
        <v>4</v>
      </c>
      <c r="H35" s="25">
        <v>0</v>
      </c>
      <c r="I35" s="25">
        <v>0</v>
      </c>
      <c r="J35" s="25">
        <v>25</v>
      </c>
      <c r="K35" s="25">
        <v>36</v>
      </c>
      <c r="L35" s="25">
        <v>46</v>
      </c>
    </row>
    <row r="36" spans="1:12" ht="15.75" x14ac:dyDescent="0.25">
      <c r="A36" s="25" t="s">
        <v>142</v>
      </c>
      <c r="B36" s="25">
        <v>8</v>
      </c>
      <c r="C36" s="25">
        <v>0</v>
      </c>
      <c r="D36" s="25">
        <v>0</v>
      </c>
      <c r="E36" s="25">
        <v>0</v>
      </c>
      <c r="F36" s="25">
        <v>0</v>
      </c>
      <c r="G36" s="25">
        <v>6</v>
      </c>
      <c r="H36" s="25">
        <v>0</v>
      </c>
      <c r="I36" s="25">
        <v>0</v>
      </c>
      <c r="J36" s="25">
        <v>42</v>
      </c>
      <c r="K36" s="25">
        <v>50</v>
      </c>
      <c r="L36" s="25">
        <v>58</v>
      </c>
    </row>
    <row r="37" spans="1:12" ht="15.75" x14ac:dyDescent="0.25">
      <c r="A37" s="25" t="s">
        <v>143</v>
      </c>
      <c r="B37" s="25">
        <v>14</v>
      </c>
      <c r="C37" s="25">
        <v>0</v>
      </c>
      <c r="D37" s="25">
        <v>0</v>
      </c>
      <c r="E37" s="25">
        <v>0</v>
      </c>
      <c r="F37" s="25">
        <v>0</v>
      </c>
      <c r="G37" s="25">
        <v>4</v>
      </c>
      <c r="H37" s="25">
        <v>0</v>
      </c>
      <c r="I37" s="25">
        <v>0</v>
      </c>
      <c r="J37" s="25">
        <v>36</v>
      </c>
      <c r="K37" s="25">
        <v>50</v>
      </c>
      <c r="L37" s="25">
        <v>64</v>
      </c>
    </row>
    <row r="38" spans="1:12" ht="15.75" x14ac:dyDescent="0.25">
      <c r="A38" s="25" t="s">
        <v>144</v>
      </c>
      <c r="B38" s="25">
        <v>11</v>
      </c>
      <c r="C38" s="25">
        <v>0</v>
      </c>
      <c r="D38" s="25">
        <v>0</v>
      </c>
      <c r="E38" s="25">
        <v>0</v>
      </c>
      <c r="F38" s="25">
        <v>0</v>
      </c>
      <c r="G38" s="25">
        <v>3</v>
      </c>
      <c r="H38" s="25">
        <v>0</v>
      </c>
      <c r="I38" s="25">
        <v>0</v>
      </c>
      <c r="J38" s="25">
        <v>39</v>
      </c>
      <c r="K38" s="25">
        <v>50</v>
      </c>
      <c r="L38" s="25">
        <v>61</v>
      </c>
    </row>
    <row r="39" spans="1:12" ht="15.75" x14ac:dyDescent="0.25">
      <c r="A39" s="25" t="s">
        <v>145</v>
      </c>
      <c r="B39" s="25">
        <v>8</v>
      </c>
      <c r="C39" s="25">
        <v>0</v>
      </c>
      <c r="D39" s="25">
        <v>0</v>
      </c>
      <c r="E39" s="25">
        <v>0</v>
      </c>
      <c r="F39" s="25">
        <v>0</v>
      </c>
      <c r="G39" s="25">
        <v>6</v>
      </c>
      <c r="H39" s="25">
        <v>0</v>
      </c>
      <c r="I39" s="25">
        <v>0</v>
      </c>
      <c r="J39" s="25">
        <v>42</v>
      </c>
      <c r="K39" s="25">
        <v>50</v>
      </c>
      <c r="L39" s="25">
        <v>58</v>
      </c>
    </row>
    <row r="40" spans="1:12" ht="15.75" x14ac:dyDescent="0.25">
      <c r="A40" s="25" t="s">
        <v>146</v>
      </c>
      <c r="B40" s="25">
        <v>13</v>
      </c>
      <c r="C40" s="25">
        <v>0</v>
      </c>
      <c r="D40" s="25">
        <v>3</v>
      </c>
      <c r="E40" s="25">
        <v>0</v>
      </c>
      <c r="F40" s="25">
        <v>1</v>
      </c>
      <c r="G40" s="25">
        <v>6</v>
      </c>
      <c r="H40" s="25">
        <v>0</v>
      </c>
      <c r="I40" s="25">
        <v>0</v>
      </c>
      <c r="J40" s="25">
        <v>40</v>
      </c>
      <c r="K40" s="25">
        <v>57</v>
      </c>
      <c r="L40" s="25">
        <v>73</v>
      </c>
    </row>
    <row r="41" spans="1:12" ht="15.75" x14ac:dyDescent="0.25">
      <c r="A41" s="25" t="s">
        <v>147</v>
      </c>
      <c r="B41" s="25">
        <v>9</v>
      </c>
      <c r="C41" s="25">
        <v>0</v>
      </c>
      <c r="D41" s="25">
        <v>0</v>
      </c>
      <c r="E41" s="25">
        <v>0</v>
      </c>
      <c r="F41" s="25">
        <v>0</v>
      </c>
      <c r="G41" s="25">
        <v>6</v>
      </c>
      <c r="H41" s="25">
        <v>0</v>
      </c>
      <c r="I41" s="25">
        <v>0</v>
      </c>
      <c r="J41" s="25">
        <v>41</v>
      </c>
      <c r="K41" s="25">
        <v>50</v>
      </c>
      <c r="L41" s="25">
        <v>59</v>
      </c>
    </row>
    <row r="42" spans="1:12" ht="15.75" x14ac:dyDescent="0.25">
      <c r="A42" s="25" t="s">
        <v>148</v>
      </c>
      <c r="B42" s="25">
        <v>11</v>
      </c>
      <c r="C42" s="25">
        <v>0</v>
      </c>
      <c r="D42" s="25">
        <v>0</v>
      </c>
      <c r="E42" s="25">
        <v>0</v>
      </c>
      <c r="F42" s="25">
        <v>0</v>
      </c>
      <c r="G42" s="25">
        <v>4</v>
      </c>
      <c r="H42" s="25">
        <v>0</v>
      </c>
      <c r="I42" s="25">
        <v>0</v>
      </c>
      <c r="J42" s="25">
        <v>39</v>
      </c>
      <c r="K42" s="25">
        <v>50</v>
      </c>
      <c r="L42" s="25">
        <v>61</v>
      </c>
    </row>
    <row r="43" spans="1:12" ht="15.75" x14ac:dyDescent="0.25">
      <c r="A43" s="25" t="s">
        <v>149</v>
      </c>
      <c r="B43" s="25">
        <v>13</v>
      </c>
      <c r="C43" s="25">
        <v>0</v>
      </c>
      <c r="D43" s="25">
        <v>0</v>
      </c>
      <c r="E43" s="25">
        <v>0</v>
      </c>
      <c r="F43" s="25">
        <v>0</v>
      </c>
      <c r="G43" s="25">
        <v>3</v>
      </c>
      <c r="H43" s="25">
        <v>0</v>
      </c>
      <c r="I43" s="25">
        <v>0</v>
      </c>
      <c r="J43" s="25">
        <v>37</v>
      </c>
      <c r="K43" s="25">
        <v>50</v>
      </c>
      <c r="L43" s="25">
        <v>63</v>
      </c>
    </row>
    <row r="44" spans="1:12" ht="15.75" x14ac:dyDescent="0.25">
      <c r="A44" s="25" t="s">
        <v>150</v>
      </c>
      <c r="B44" s="25">
        <v>13</v>
      </c>
      <c r="C44" s="25">
        <v>0</v>
      </c>
      <c r="D44" s="25">
        <v>0</v>
      </c>
      <c r="E44" s="25">
        <v>0</v>
      </c>
      <c r="F44" s="25">
        <v>0</v>
      </c>
      <c r="G44" s="25">
        <v>5</v>
      </c>
      <c r="H44" s="25">
        <v>0</v>
      </c>
      <c r="I44" s="25">
        <v>0</v>
      </c>
      <c r="J44" s="25">
        <v>37</v>
      </c>
      <c r="K44" s="25">
        <v>50</v>
      </c>
      <c r="L44" s="25">
        <v>63</v>
      </c>
    </row>
    <row r="45" spans="1:12" ht="15.75" x14ac:dyDescent="0.25">
      <c r="A45" s="25" t="s">
        <v>151</v>
      </c>
      <c r="B45" s="25">
        <v>8</v>
      </c>
      <c r="C45" s="25">
        <v>0</v>
      </c>
      <c r="D45" s="25">
        <v>2</v>
      </c>
      <c r="E45" s="25">
        <v>0</v>
      </c>
      <c r="F45" s="25">
        <v>0</v>
      </c>
      <c r="G45" s="25">
        <v>3</v>
      </c>
      <c r="H45" s="25">
        <v>0</v>
      </c>
      <c r="I45" s="25">
        <v>0</v>
      </c>
      <c r="J45" s="25">
        <v>40</v>
      </c>
      <c r="K45" s="25">
        <v>50</v>
      </c>
      <c r="L45" s="25">
        <v>60</v>
      </c>
    </row>
    <row r="46" spans="1:12" ht="15.75" x14ac:dyDescent="0.25">
      <c r="A46" s="25" t="s">
        <v>152</v>
      </c>
      <c r="B46" s="25">
        <v>8</v>
      </c>
      <c r="C46" s="25">
        <v>0</v>
      </c>
      <c r="D46" s="25">
        <v>0</v>
      </c>
      <c r="E46" s="25">
        <v>0</v>
      </c>
      <c r="F46" s="25">
        <v>1</v>
      </c>
      <c r="G46" s="25">
        <v>6</v>
      </c>
      <c r="H46" s="25">
        <v>0</v>
      </c>
      <c r="I46" s="25">
        <v>0</v>
      </c>
      <c r="J46" s="25">
        <v>55</v>
      </c>
      <c r="K46" s="25">
        <v>64</v>
      </c>
      <c r="L46" s="25">
        <v>72</v>
      </c>
    </row>
    <row r="47" spans="1:12" ht="15.75" x14ac:dyDescent="0.25">
      <c r="A47" s="25" t="s">
        <v>153</v>
      </c>
      <c r="B47" s="25">
        <v>7</v>
      </c>
      <c r="C47" s="25">
        <v>0</v>
      </c>
      <c r="D47" s="25">
        <v>0</v>
      </c>
      <c r="E47" s="25">
        <v>0</v>
      </c>
      <c r="F47" s="25">
        <v>0</v>
      </c>
      <c r="G47" s="25">
        <v>4</v>
      </c>
      <c r="H47" s="25">
        <v>0</v>
      </c>
      <c r="I47" s="25">
        <v>0</v>
      </c>
      <c r="J47" s="25">
        <v>43</v>
      </c>
      <c r="K47" s="25">
        <v>50</v>
      </c>
      <c r="L47" s="25">
        <v>57</v>
      </c>
    </row>
    <row r="48" spans="1:12" ht="15.75" x14ac:dyDescent="0.25">
      <c r="A48" s="25" t="s">
        <v>154</v>
      </c>
      <c r="B48" s="25">
        <v>9</v>
      </c>
      <c r="C48" s="25">
        <v>0</v>
      </c>
      <c r="D48" s="25">
        <v>2</v>
      </c>
      <c r="E48" s="25">
        <v>0</v>
      </c>
      <c r="F48" s="25">
        <v>0</v>
      </c>
      <c r="G48" s="25">
        <v>2</v>
      </c>
      <c r="H48" s="25">
        <v>0</v>
      </c>
      <c r="I48" s="25">
        <v>0</v>
      </c>
      <c r="J48" s="25">
        <v>39</v>
      </c>
      <c r="K48" s="25">
        <v>50</v>
      </c>
      <c r="L48" s="25">
        <v>61</v>
      </c>
    </row>
    <row r="49" spans="1:12" ht="15.75" x14ac:dyDescent="0.25">
      <c r="A49" s="25" t="s">
        <v>155</v>
      </c>
      <c r="B49" s="25">
        <v>5</v>
      </c>
      <c r="C49" s="25">
        <v>0</v>
      </c>
      <c r="D49" s="25">
        <v>0</v>
      </c>
      <c r="E49" s="25">
        <v>0</v>
      </c>
      <c r="F49" s="25">
        <v>0</v>
      </c>
      <c r="G49" s="25">
        <v>6</v>
      </c>
      <c r="H49" s="25">
        <v>0</v>
      </c>
      <c r="I49" s="25">
        <v>0</v>
      </c>
      <c r="J49" s="25">
        <v>45</v>
      </c>
      <c r="K49" s="25">
        <v>50</v>
      </c>
      <c r="L49" s="25">
        <v>55</v>
      </c>
    </row>
    <row r="50" spans="1:12" ht="15.75" x14ac:dyDescent="0.25">
      <c r="A50" s="25" t="s">
        <v>156</v>
      </c>
      <c r="B50" s="25">
        <v>1</v>
      </c>
      <c r="C50" s="25">
        <v>0</v>
      </c>
      <c r="D50" s="25">
        <v>0</v>
      </c>
      <c r="E50" s="25">
        <v>0</v>
      </c>
      <c r="F50" s="25">
        <v>0</v>
      </c>
      <c r="G50" s="25">
        <v>3</v>
      </c>
      <c r="H50" s="25">
        <v>0</v>
      </c>
      <c r="I50" s="25">
        <v>0</v>
      </c>
      <c r="J50" s="25">
        <v>49</v>
      </c>
      <c r="K50" s="25">
        <v>50</v>
      </c>
      <c r="L50" s="25">
        <v>51</v>
      </c>
    </row>
    <row r="51" spans="1:12" ht="15.75" x14ac:dyDescent="0.25">
      <c r="A51" s="25" t="s">
        <v>157</v>
      </c>
      <c r="B51" s="25">
        <v>12</v>
      </c>
      <c r="C51" s="25">
        <v>0</v>
      </c>
      <c r="D51" s="25">
        <v>0</v>
      </c>
      <c r="E51" s="25">
        <v>0</v>
      </c>
      <c r="F51" s="25">
        <v>0</v>
      </c>
      <c r="G51" s="25">
        <v>3</v>
      </c>
      <c r="H51" s="25">
        <v>0</v>
      </c>
      <c r="I51" s="25">
        <v>0</v>
      </c>
      <c r="J51" s="25">
        <v>38</v>
      </c>
      <c r="K51" s="25">
        <v>50</v>
      </c>
      <c r="L51" s="25">
        <v>62</v>
      </c>
    </row>
    <row r="52" spans="1:12" ht="15.75" x14ac:dyDescent="0.25">
      <c r="A52" s="25" t="s">
        <v>158</v>
      </c>
      <c r="B52" s="25">
        <v>15</v>
      </c>
      <c r="C52" s="25">
        <v>0</v>
      </c>
      <c r="D52" s="25">
        <v>0</v>
      </c>
      <c r="E52" s="25">
        <v>0</v>
      </c>
      <c r="F52" s="25">
        <v>0</v>
      </c>
      <c r="G52" s="25">
        <v>2</v>
      </c>
      <c r="H52" s="25">
        <v>0</v>
      </c>
      <c r="I52" s="25">
        <v>0</v>
      </c>
      <c r="J52" s="25">
        <v>35</v>
      </c>
      <c r="K52" s="25">
        <v>50</v>
      </c>
      <c r="L52" s="25">
        <v>65</v>
      </c>
    </row>
    <row r="53" spans="1:12" ht="15.75" x14ac:dyDescent="0.25">
      <c r="A53" s="25" t="s">
        <v>159</v>
      </c>
      <c r="B53" s="25">
        <v>5</v>
      </c>
      <c r="C53" s="25">
        <v>0</v>
      </c>
      <c r="D53" s="25">
        <v>1</v>
      </c>
      <c r="E53" s="25">
        <v>0</v>
      </c>
      <c r="F53" s="25">
        <v>1</v>
      </c>
      <c r="G53" s="25">
        <v>1</v>
      </c>
      <c r="H53" s="25">
        <v>0</v>
      </c>
      <c r="I53" s="25">
        <v>0</v>
      </c>
      <c r="J53" s="25">
        <v>30</v>
      </c>
      <c r="K53" s="25">
        <v>37</v>
      </c>
      <c r="L53" s="25">
        <v>43</v>
      </c>
    </row>
    <row r="54" spans="1:12" ht="15.75" x14ac:dyDescent="0.25">
      <c r="A54" s="25" t="s">
        <v>160</v>
      </c>
      <c r="B54" s="25">
        <v>7</v>
      </c>
      <c r="C54" s="25">
        <v>0</v>
      </c>
      <c r="D54" s="25">
        <v>0</v>
      </c>
      <c r="E54" s="25">
        <v>0</v>
      </c>
      <c r="F54" s="25">
        <v>0</v>
      </c>
      <c r="G54" s="25">
        <v>5</v>
      </c>
      <c r="H54" s="25">
        <v>0</v>
      </c>
      <c r="I54" s="25">
        <v>0</v>
      </c>
      <c r="J54" s="25">
        <v>43</v>
      </c>
      <c r="K54" s="25">
        <v>50</v>
      </c>
      <c r="L54" s="25">
        <v>57</v>
      </c>
    </row>
    <row r="55" spans="1:12" ht="15.75" x14ac:dyDescent="0.25">
      <c r="A55" s="25" t="s">
        <v>161</v>
      </c>
      <c r="B55" s="25">
        <v>11</v>
      </c>
      <c r="C55" s="25">
        <v>0</v>
      </c>
      <c r="D55" s="25">
        <v>2</v>
      </c>
      <c r="E55" s="25">
        <v>0</v>
      </c>
      <c r="F55" s="25">
        <v>0</v>
      </c>
      <c r="G55" s="25">
        <v>1</v>
      </c>
      <c r="H55" s="25">
        <v>0</v>
      </c>
      <c r="I55" s="25">
        <v>0</v>
      </c>
      <c r="J55" s="25">
        <v>37</v>
      </c>
      <c r="K55" s="25">
        <v>50</v>
      </c>
      <c r="L55" s="25">
        <v>63</v>
      </c>
    </row>
    <row r="56" spans="1:12" ht="15.75" x14ac:dyDescent="0.25">
      <c r="A56" s="25" t="s">
        <v>162</v>
      </c>
      <c r="B56" s="25">
        <v>10</v>
      </c>
      <c r="C56" s="25">
        <v>0</v>
      </c>
      <c r="D56" s="25">
        <v>0</v>
      </c>
      <c r="E56" s="25">
        <v>0</v>
      </c>
      <c r="F56" s="25">
        <v>0</v>
      </c>
      <c r="G56" s="25">
        <v>3</v>
      </c>
      <c r="H56" s="25">
        <v>0</v>
      </c>
      <c r="I56" s="25">
        <v>0</v>
      </c>
      <c r="J56" s="25">
        <v>40</v>
      </c>
      <c r="K56" s="25">
        <v>50</v>
      </c>
      <c r="L56" s="25">
        <v>60</v>
      </c>
    </row>
    <row r="57" spans="1:12" ht="15.75" x14ac:dyDescent="0.25">
      <c r="A57" s="25" t="s">
        <v>163</v>
      </c>
      <c r="B57" s="25">
        <v>7</v>
      </c>
      <c r="C57" s="25">
        <v>0</v>
      </c>
      <c r="D57" s="25">
        <v>0</v>
      </c>
      <c r="E57" s="25">
        <v>0</v>
      </c>
      <c r="F57" s="25">
        <v>0</v>
      </c>
      <c r="G57" s="25">
        <v>4</v>
      </c>
      <c r="H57" s="25">
        <v>0</v>
      </c>
      <c r="I57" s="25">
        <v>0</v>
      </c>
      <c r="J57" s="25">
        <v>43</v>
      </c>
      <c r="K57" s="25">
        <v>50</v>
      </c>
      <c r="L57" s="25">
        <v>57</v>
      </c>
    </row>
    <row r="58" spans="1:12" ht="15.75" x14ac:dyDescent="0.25">
      <c r="A58" s="25" t="s">
        <v>164</v>
      </c>
      <c r="B58" s="25">
        <v>9</v>
      </c>
      <c r="C58" s="25">
        <v>0</v>
      </c>
      <c r="D58" s="25">
        <v>0</v>
      </c>
      <c r="E58" s="25">
        <v>0</v>
      </c>
      <c r="F58" s="25">
        <v>1</v>
      </c>
      <c r="G58" s="25">
        <v>2</v>
      </c>
      <c r="H58" s="25">
        <v>0</v>
      </c>
      <c r="I58" s="25">
        <v>0</v>
      </c>
      <c r="J58" s="25">
        <v>52</v>
      </c>
      <c r="K58" s="25">
        <v>62</v>
      </c>
      <c r="L58" s="25">
        <v>71</v>
      </c>
    </row>
    <row r="59" spans="1:12" ht="15.75" x14ac:dyDescent="0.25">
      <c r="A59" s="25" t="s">
        <v>165</v>
      </c>
      <c r="B59" s="25">
        <v>14</v>
      </c>
      <c r="C59" s="25">
        <v>0</v>
      </c>
      <c r="D59" s="25">
        <v>0</v>
      </c>
      <c r="E59" s="25">
        <v>0</v>
      </c>
      <c r="F59" s="25">
        <v>0</v>
      </c>
      <c r="G59" s="25">
        <v>6</v>
      </c>
      <c r="H59" s="25">
        <v>0</v>
      </c>
      <c r="I59" s="25">
        <v>0</v>
      </c>
      <c r="J59" s="25">
        <v>36</v>
      </c>
      <c r="K59" s="25">
        <v>50</v>
      </c>
      <c r="L59" s="25">
        <v>64</v>
      </c>
    </row>
    <row r="60" spans="1:12" ht="15.75" x14ac:dyDescent="0.25">
      <c r="A60" s="25" t="s">
        <v>166</v>
      </c>
      <c r="B60" s="25">
        <v>10</v>
      </c>
      <c r="C60" s="25">
        <v>0</v>
      </c>
      <c r="D60" s="25">
        <v>0</v>
      </c>
      <c r="E60" s="25">
        <v>0</v>
      </c>
      <c r="F60" s="25">
        <v>0</v>
      </c>
      <c r="G60" s="25">
        <v>3</v>
      </c>
      <c r="H60" s="25">
        <v>0</v>
      </c>
      <c r="I60" s="25">
        <v>0</v>
      </c>
      <c r="J60" s="25">
        <v>40</v>
      </c>
      <c r="K60" s="25">
        <v>50</v>
      </c>
      <c r="L60" s="25">
        <v>60</v>
      </c>
    </row>
    <row r="61" spans="1:12" ht="15.75" x14ac:dyDescent="0.25">
      <c r="A61" s="25" t="s">
        <v>167</v>
      </c>
      <c r="B61" s="25">
        <v>13</v>
      </c>
      <c r="C61" s="25">
        <v>0</v>
      </c>
      <c r="D61" s="25">
        <v>0</v>
      </c>
      <c r="E61" s="25">
        <v>0</v>
      </c>
      <c r="F61" s="25">
        <v>0</v>
      </c>
      <c r="G61" s="25">
        <v>5</v>
      </c>
      <c r="H61" s="25">
        <v>0</v>
      </c>
      <c r="I61" s="25">
        <v>0</v>
      </c>
      <c r="J61" s="25">
        <v>37</v>
      </c>
      <c r="K61" s="25">
        <v>50</v>
      </c>
      <c r="L61" s="25">
        <v>63</v>
      </c>
    </row>
    <row r="62" spans="1:12" ht="15.75" x14ac:dyDescent="0.25">
      <c r="A62" s="25" t="s">
        <v>168</v>
      </c>
      <c r="B62" s="25">
        <v>9</v>
      </c>
      <c r="C62" s="25">
        <v>0</v>
      </c>
      <c r="D62" s="25">
        <v>2</v>
      </c>
      <c r="E62" s="25">
        <v>0</v>
      </c>
      <c r="F62" s="25">
        <v>0</v>
      </c>
      <c r="G62" s="25">
        <v>4</v>
      </c>
      <c r="H62" s="25">
        <v>0</v>
      </c>
      <c r="I62" s="25">
        <v>0</v>
      </c>
      <c r="J62" s="25">
        <v>39</v>
      </c>
      <c r="K62" s="25">
        <v>50</v>
      </c>
      <c r="L62" s="25">
        <v>61</v>
      </c>
    </row>
    <row r="63" spans="1:12" ht="15.75" x14ac:dyDescent="0.25">
      <c r="A63" s="25" t="s">
        <v>169</v>
      </c>
      <c r="B63" s="25">
        <v>12</v>
      </c>
      <c r="C63" s="25">
        <v>0</v>
      </c>
      <c r="D63" s="25">
        <v>0</v>
      </c>
      <c r="E63" s="25">
        <v>0</v>
      </c>
      <c r="F63" s="25">
        <v>0</v>
      </c>
      <c r="G63" s="25">
        <v>4</v>
      </c>
      <c r="H63" s="25">
        <v>0</v>
      </c>
      <c r="I63" s="25">
        <v>0</v>
      </c>
      <c r="J63" s="25">
        <v>38</v>
      </c>
      <c r="K63" s="25">
        <v>50</v>
      </c>
      <c r="L63" s="25">
        <v>62</v>
      </c>
    </row>
    <row r="64" spans="1:12" ht="15.75" x14ac:dyDescent="0.25">
      <c r="A64" s="25" t="s">
        <v>170</v>
      </c>
      <c r="B64" s="25">
        <v>13</v>
      </c>
      <c r="C64" s="25">
        <v>0</v>
      </c>
      <c r="D64" s="25">
        <v>0</v>
      </c>
      <c r="E64" s="25">
        <v>0</v>
      </c>
      <c r="F64" s="25">
        <v>1</v>
      </c>
      <c r="G64" s="25">
        <v>4</v>
      </c>
      <c r="H64" s="25">
        <v>0</v>
      </c>
      <c r="I64" s="25">
        <v>0</v>
      </c>
      <c r="J64" s="25">
        <v>50</v>
      </c>
      <c r="K64" s="25">
        <v>64</v>
      </c>
      <c r="L64" s="25">
        <v>77</v>
      </c>
    </row>
    <row r="65" spans="1:12" ht="15.75" x14ac:dyDescent="0.25">
      <c r="A65" s="25" t="s">
        <v>171</v>
      </c>
      <c r="B65" s="25">
        <v>5</v>
      </c>
      <c r="C65" s="25">
        <v>3</v>
      </c>
      <c r="D65" s="25">
        <v>0</v>
      </c>
      <c r="E65" s="25">
        <v>0</v>
      </c>
      <c r="F65" s="25">
        <v>6</v>
      </c>
      <c r="G65" s="25">
        <v>3</v>
      </c>
      <c r="H65" s="25">
        <v>0</v>
      </c>
      <c r="I65" s="25">
        <v>0</v>
      </c>
      <c r="J65" s="25">
        <v>42</v>
      </c>
      <c r="K65" s="25">
        <v>50</v>
      </c>
      <c r="L65" s="25">
        <v>52</v>
      </c>
    </row>
    <row r="66" spans="1:12" ht="15.75" x14ac:dyDescent="0.25">
      <c r="A66" s="25" t="s">
        <v>172</v>
      </c>
      <c r="B66" s="25">
        <v>5</v>
      </c>
      <c r="C66" s="25">
        <v>0</v>
      </c>
      <c r="D66" s="25">
        <v>0</v>
      </c>
      <c r="E66" s="25">
        <v>0</v>
      </c>
      <c r="F66" s="25">
        <v>7</v>
      </c>
      <c r="G66" s="25">
        <v>2</v>
      </c>
      <c r="H66" s="25">
        <v>0</v>
      </c>
      <c r="I66" s="25">
        <v>0</v>
      </c>
      <c r="J66" s="25">
        <v>38</v>
      </c>
      <c r="K66" s="25">
        <v>50</v>
      </c>
      <c r="L66" s="25">
        <v>55</v>
      </c>
    </row>
    <row r="67" spans="1:12" ht="15.75" x14ac:dyDescent="0.25">
      <c r="A67" s="25" t="s">
        <v>173</v>
      </c>
      <c r="B67" s="25">
        <v>9</v>
      </c>
      <c r="C67" s="25">
        <v>1</v>
      </c>
      <c r="D67" s="25">
        <v>1</v>
      </c>
      <c r="E67" s="25">
        <v>0</v>
      </c>
      <c r="F67" s="25">
        <v>7</v>
      </c>
      <c r="G67" s="25">
        <v>3</v>
      </c>
      <c r="H67" s="25">
        <v>0</v>
      </c>
      <c r="I67" s="25">
        <v>0</v>
      </c>
      <c r="J67" s="25">
        <v>34</v>
      </c>
      <c r="K67" s="25">
        <v>50</v>
      </c>
      <c r="L67" s="25">
        <v>59</v>
      </c>
    </row>
    <row r="68" spans="1:12" ht="15.75" x14ac:dyDescent="0.25">
      <c r="A68" s="25" t="s">
        <v>174</v>
      </c>
      <c r="B68" s="25">
        <v>6</v>
      </c>
      <c r="C68" s="25">
        <v>0</v>
      </c>
      <c r="D68" s="25">
        <v>0</v>
      </c>
      <c r="E68" s="25">
        <v>0</v>
      </c>
      <c r="F68" s="25">
        <v>5</v>
      </c>
      <c r="G68" s="25">
        <v>1</v>
      </c>
      <c r="H68" s="25">
        <v>0</v>
      </c>
      <c r="I68" s="25">
        <v>0</v>
      </c>
      <c r="J68" s="25">
        <v>39</v>
      </c>
      <c r="K68" s="25">
        <v>50</v>
      </c>
      <c r="L68" s="25">
        <v>56</v>
      </c>
    </row>
    <row r="69" spans="1:12" ht="15.75" x14ac:dyDescent="0.25">
      <c r="A69" s="25" t="s">
        <v>175</v>
      </c>
      <c r="B69" s="25">
        <v>7</v>
      </c>
      <c r="C69" s="25">
        <v>0</v>
      </c>
      <c r="D69" s="25">
        <v>1</v>
      </c>
      <c r="E69" s="25">
        <v>0</v>
      </c>
      <c r="F69" s="25">
        <v>5</v>
      </c>
      <c r="G69" s="25">
        <v>3</v>
      </c>
      <c r="H69" s="25">
        <v>0</v>
      </c>
      <c r="I69" s="25">
        <v>0</v>
      </c>
      <c r="J69" s="25">
        <v>37</v>
      </c>
      <c r="K69" s="25">
        <v>50</v>
      </c>
      <c r="L69" s="25">
        <v>58</v>
      </c>
    </row>
    <row r="70" spans="1:12" ht="15.75" x14ac:dyDescent="0.25">
      <c r="A70" s="25" t="s">
        <v>176</v>
      </c>
      <c r="B70" s="25">
        <v>6</v>
      </c>
      <c r="C70" s="25">
        <v>3</v>
      </c>
      <c r="D70" s="25">
        <v>2</v>
      </c>
      <c r="E70" s="25">
        <v>0</v>
      </c>
      <c r="F70" s="25">
        <v>6</v>
      </c>
      <c r="G70" s="25">
        <v>3</v>
      </c>
      <c r="H70" s="25">
        <v>0</v>
      </c>
      <c r="I70" s="25">
        <v>0</v>
      </c>
      <c r="J70" s="25">
        <v>39</v>
      </c>
      <c r="K70" s="25">
        <v>50</v>
      </c>
      <c r="L70" s="25">
        <v>55</v>
      </c>
    </row>
    <row r="71" spans="1:12" ht="15.75" x14ac:dyDescent="0.25">
      <c r="A71" s="25" t="s">
        <v>177</v>
      </c>
      <c r="B71" s="25">
        <v>3</v>
      </c>
      <c r="C71" s="25">
        <v>1</v>
      </c>
      <c r="D71" s="25">
        <v>4</v>
      </c>
      <c r="E71" s="25">
        <v>0</v>
      </c>
      <c r="F71" s="25">
        <v>7</v>
      </c>
      <c r="G71" s="25">
        <v>5</v>
      </c>
      <c r="H71" s="25">
        <v>0</v>
      </c>
      <c r="I71" s="25">
        <v>1</v>
      </c>
      <c r="J71" s="25">
        <v>37</v>
      </c>
      <c r="K71" s="25">
        <v>50</v>
      </c>
      <c r="L71" s="25">
        <v>56</v>
      </c>
    </row>
    <row r="72" spans="1:12" ht="15.75" x14ac:dyDescent="0.25">
      <c r="A72" s="25" t="s">
        <v>178</v>
      </c>
      <c r="B72" s="25">
        <v>8</v>
      </c>
      <c r="C72" s="25">
        <v>2</v>
      </c>
      <c r="D72" s="25">
        <v>0</v>
      </c>
      <c r="E72" s="25">
        <v>0</v>
      </c>
      <c r="F72" s="25">
        <v>6</v>
      </c>
      <c r="G72" s="25">
        <v>3</v>
      </c>
      <c r="H72" s="25">
        <v>0</v>
      </c>
      <c r="I72" s="25">
        <v>1</v>
      </c>
      <c r="J72" s="25">
        <v>28</v>
      </c>
      <c r="K72" s="25">
        <v>40</v>
      </c>
      <c r="L72" s="25">
        <v>46</v>
      </c>
    </row>
    <row r="73" spans="1:12" x14ac:dyDescent="0.25">
      <c r="A73" s="27" t="s">
        <v>179</v>
      </c>
      <c r="B73" s="28">
        <f>SUM(B2:B72)</f>
        <v>681</v>
      </c>
      <c r="C73" s="28">
        <f t="shared" ref="C73:L73" si="0">SUM(C2:C72)</f>
        <v>11</v>
      </c>
      <c r="D73" s="28">
        <f t="shared" si="0"/>
        <v>38</v>
      </c>
      <c r="E73" s="28">
        <f t="shared" si="0"/>
        <v>0</v>
      </c>
      <c r="F73" s="28">
        <f t="shared" si="0"/>
        <v>61</v>
      </c>
      <c r="G73" s="28">
        <f t="shared" si="0"/>
        <v>264</v>
      </c>
      <c r="H73" s="28">
        <f t="shared" si="0"/>
        <v>0</v>
      </c>
      <c r="I73" s="28">
        <f t="shared" si="0"/>
        <v>2</v>
      </c>
      <c r="J73" s="28">
        <f t="shared" si="0"/>
        <v>2757</v>
      </c>
      <c r="K73" s="28">
        <f t="shared" si="0"/>
        <v>3526</v>
      </c>
      <c r="L73" s="28">
        <f t="shared" si="0"/>
        <v>4234</v>
      </c>
    </row>
    <row r="74" spans="1:12" x14ac:dyDescent="0.25">
      <c r="B74" s="3"/>
      <c r="C74" s="3"/>
      <c r="D74" s="3"/>
      <c r="E74" t="s">
        <v>12</v>
      </c>
      <c r="F74">
        <f>G73</f>
        <v>264</v>
      </c>
      <c r="J74">
        <f>B73-C73</f>
        <v>670</v>
      </c>
      <c r="K74" s="3"/>
      <c r="L74" s="3"/>
    </row>
    <row r="75" spans="1:12" ht="18" x14ac:dyDescent="0.25">
      <c r="A75" s="26"/>
      <c r="C75" s="24"/>
      <c r="D75" s="24"/>
      <c r="E75" t="s">
        <v>13</v>
      </c>
      <c r="F75">
        <f>B73</f>
        <v>681</v>
      </c>
      <c r="J75">
        <f>D73-E73</f>
        <v>38</v>
      </c>
      <c r="K75" s="24"/>
    </row>
    <row r="76" spans="1:12" x14ac:dyDescent="0.25">
      <c r="E76" t="s">
        <v>14</v>
      </c>
      <c r="F76">
        <v>22</v>
      </c>
      <c r="J76">
        <f>F82</f>
        <v>3526</v>
      </c>
    </row>
    <row r="77" spans="1:12" x14ac:dyDescent="0.25">
      <c r="E77" t="s">
        <v>15</v>
      </c>
      <c r="F77">
        <v>16</v>
      </c>
      <c r="J77" s="3" t="s">
        <v>16</v>
      </c>
    </row>
    <row r="78" spans="1:12" x14ac:dyDescent="0.25">
      <c r="F78" s="3" t="s">
        <v>16</v>
      </c>
      <c r="J78">
        <f>SUM(J74:J77)</f>
        <v>4234</v>
      </c>
    </row>
    <row r="79" spans="1:12" x14ac:dyDescent="0.25">
      <c r="F79">
        <f>SUM(F74:F78)</f>
        <v>983</v>
      </c>
      <c r="J79" s="3" t="s">
        <v>17</v>
      </c>
    </row>
    <row r="80" spans="1:12" x14ac:dyDescent="0.25">
      <c r="F80">
        <f>K73-F79</f>
        <v>2543</v>
      </c>
      <c r="J80">
        <f>J78-L73</f>
        <v>0</v>
      </c>
    </row>
    <row r="81" spans="6:6" x14ac:dyDescent="0.25">
      <c r="F81" s="3" t="s">
        <v>16</v>
      </c>
    </row>
    <row r="82" spans="6:6" x14ac:dyDescent="0.25">
      <c r="F82">
        <f>F80+F79</f>
        <v>3526</v>
      </c>
    </row>
    <row r="83" spans="6:6" x14ac:dyDescent="0.25">
      <c r="F83">
        <f>F82-K73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1" topLeftCell="A53" activePane="bottomLeft" state="frozen"/>
      <selection pane="bottomLeft" sqref="A1:L58"/>
    </sheetView>
  </sheetViews>
  <sheetFormatPr defaultRowHeight="15" x14ac:dyDescent="0.25"/>
  <cols>
    <col min="1" max="1" width="12.5703125" customWidth="1"/>
    <col min="2" max="2" width="7.42578125" customWidth="1"/>
    <col min="3" max="3" width="7.42578125" bestFit="1" customWidth="1"/>
    <col min="4" max="4" width="5" customWidth="1"/>
    <col min="5" max="5" width="7.42578125" bestFit="1" customWidth="1"/>
    <col min="6" max="6" width="8.5703125" bestFit="1" customWidth="1"/>
    <col min="7" max="7" width="6.5703125" customWidth="1"/>
    <col min="8" max="8" width="8.85546875" bestFit="1" customWidth="1"/>
    <col min="9" max="9" width="3.42578125" bestFit="1" customWidth="1"/>
    <col min="11" max="11" width="7.42578125" bestFit="1" customWidth="1"/>
  </cols>
  <sheetData>
    <row r="1" spans="1:12" ht="89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25" t="s">
        <v>180</v>
      </c>
      <c r="B2" s="25">
        <v>11</v>
      </c>
      <c r="C2" s="25">
        <v>0</v>
      </c>
      <c r="D2" s="25">
        <v>0</v>
      </c>
      <c r="E2" s="25">
        <v>0</v>
      </c>
      <c r="F2" s="25">
        <v>0</v>
      </c>
      <c r="G2" s="25">
        <v>4</v>
      </c>
      <c r="H2" s="25">
        <v>0</v>
      </c>
      <c r="I2" s="25">
        <v>0</v>
      </c>
      <c r="J2" s="25">
        <v>39</v>
      </c>
      <c r="K2" s="25">
        <v>50</v>
      </c>
      <c r="L2" s="25">
        <v>61</v>
      </c>
    </row>
    <row r="3" spans="1:12" ht="15.75" x14ac:dyDescent="0.25">
      <c r="A3" s="25" t="s">
        <v>181</v>
      </c>
      <c r="B3" s="25">
        <v>7</v>
      </c>
      <c r="C3" s="25">
        <v>0</v>
      </c>
      <c r="D3" s="25">
        <v>0</v>
      </c>
      <c r="E3" s="25">
        <v>0</v>
      </c>
      <c r="F3" s="25">
        <v>0</v>
      </c>
      <c r="G3" s="25">
        <v>6</v>
      </c>
      <c r="H3" s="25">
        <v>0</v>
      </c>
      <c r="I3" s="25">
        <v>0</v>
      </c>
      <c r="J3" s="25">
        <v>43</v>
      </c>
      <c r="K3" s="25">
        <v>50</v>
      </c>
      <c r="L3" s="25">
        <v>57</v>
      </c>
    </row>
    <row r="4" spans="1:12" ht="15.75" x14ac:dyDescent="0.25">
      <c r="A4" s="25" t="s">
        <v>182</v>
      </c>
      <c r="B4" s="25">
        <v>2</v>
      </c>
      <c r="C4" s="25">
        <v>0</v>
      </c>
      <c r="D4" s="25">
        <v>0</v>
      </c>
      <c r="E4" s="25">
        <v>0</v>
      </c>
      <c r="F4" s="25">
        <v>0</v>
      </c>
      <c r="G4" s="25">
        <v>6</v>
      </c>
      <c r="H4" s="25">
        <v>0</v>
      </c>
      <c r="I4" s="25">
        <v>0</v>
      </c>
      <c r="J4" s="25">
        <v>48</v>
      </c>
      <c r="K4" s="25">
        <v>50</v>
      </c>
      <c r="L4" s="25">
        <v>52</v>
      </c>
    </row>
    <row r="5" spans="1:12" ht="15.75" x14ac:dyDescent="0.25">
      <c r="A5" s="25" t="s">
        <v>183</v>
      </c>
      <c r="B5" s="25">
        <v>6</v>
      </c>
      <c r="C5" s="25">
        <v>0</v>
      </c>
      <c r="D5" s="25">
        <v>1</v>
      </c>
      <c r="E5" s="25">
        <v>0</v>
      </c>
      <c r="F5" s="25">
        <v>0</v>
      </c>
      <c r="G5" s="25">
        <v>6</v>
      </c>
      <c r="H5" s="25">
        <v>0</v>
      </c>
      <c r="I5" s="25">
        <v>0</v>
      </c>
      <c r="J5" s="25">
        <v>43</v>
      </c>
      <c r="K5" s="25">
        <v>50</v>
      </c>
      <c r="L5" s="25">
        <v>57</v>
      </c>
    </row>
    <row r="6" spans="1:12" ht="15.75" x14ac:dyDescent="0.25">
      <c r="A6" s="25" t="s">
        <v>184</v>
      </c>
      <c r="B6" s="25">
        <v>8</v>
      </c>
      <c r="C6" s="25">
        <v>0</v>
      </c>
      <c r="D6" s="25">
        <v>0</v>
      </c>
      <c r="E6" s="25">
        <v>0</v>
      </c>
      <c r="F6" s="25">
        <v>1</v>
      </c>
      <c r="G6" s="25">
        <v>9</v>
      </c>
      <c r="H6" s="25">
        <v>0</v>
      </c>
      <c r="I6" s="25">
        <v>0</v>
      </c>
      <c r="J6" s="25">
        <v>59</v>
      </c>
      <c r="K6" s="25">
        <v>68</v>
      </c>
      <c r="L6" s="25">
        <v>76</v>
      </c>
    </row>
    <row r="7" spans="1:12" ht="15.75" x14ac:dyDescent="0.25">
      <c r="A7" s="25" t="s">
        <v>185</v>
      </c>
      <c r="B7" s="25">
        <v>10</v>
      </c>
      <c r="C7" s="25">
        <v>0</v>
      </c>
      <c r="D7" s="25">
        <v>0</v>
      </c>
      <c r="E7" s="25">
        <v>0</v>
      </c>
      <c r="F7" s="25">
        <v>0</v>
      </c>
      <c r="G7" s="25">
        <v>4</v>
      </c>
      <c r="H7" s="25">
        <v>0</v>
      </c>
      <c r="I7" s="25">
        <v>0</v>
      </c>
      <c r="J7" s="25">
        <v>40</v>
      </c>
      <c r="K7" s="25">
        <v>50</v>
      </c>
      <c r="L7" s="25">
        <v>60</v>
      </c>
    </row>
    <row r="8" spans="1:12" ht="15.75" x14ac:dyDescent="0.25">
      <c r="A8" s="25" t="s">
        <v>186</v>
      </c>
      <c r="B8" s="25">
        <v>4</v>
      </c>
      <c r="C8" s="25">
        <v>0</v>
      </c>
      <c r="D8" s="25">
        <v>1</v>
      </c>
      <c r="E8" s="25">
        <v>0</v>
      </c>
      <c r="F8" s="25">
        <v>0</v>
      </c>
      <c r="G8" s="25">
        <v>5</v>
      </c>
      <c r="H8" s="25">
        <v>0</v>
      </c>
      <c r="I8" s="25">
        <v>0</v>
      </c>
      <c r="J8" s="25">
        <v>45</v>
      </c>
      <c r="K8" s="25">
        <v>50</v>
      </c>
      <c r="L8" s="25">
        <v>55</v>
      </c>
    </row>
    <row r="9" spans="1:12" ht="15.75" x14ac:dyDescent="0.25">
      <c r="A9" s="25" t="s">
        <v>187</v>
      </c>
      <c r="B9" s="25">
        <v>9</v>
      </c>
      <c r="C9" s="25">
        <v>0</v>
      </c>
      <c r="D9" s="25">
        <v>0</v>
      </c>
      <c r="E9" s="25">
        <v>0</v>
      </c>
      <c r="F9" s="25">
        <v>0</v>
      </c>
      <c r="G9" s="25">
        <v>4</v>
      </c>
      <c r="H9" s="25">
        <v>0</v>
      </c>
      <c r="I9" s="25">
        <v>0</v>
      </c>
      <c r="J9" s="25">
        <v>41</v>
      </c>
      <c r="K9" s="25">
        <v>50</v>
      </c>
      <c r="L9" s="25">
        <v>59</v>
      </c>
    </row>
    <row r="10" spans="1:12" ht="15.75" x14ac:dyDescent="0.25">
      <c r="A10" s="25" t="s">
        <v>188</v>
      </c>
      <c r="B10" s="25">
        <v>1</v>
      </c>
      <c r="C10" s="25">
        <v>0</v>
      </c>
      <c r="D10" s="25">
        <v>0</v>
      </c>
      <c r="E10" s="25">
        <v>0</v>
      </c>
      <c r="F10" s="25">
        <v>0</v>
      </c>
      <c r="G10" s="25">
        <v>3</v>
      </c>
      <c r="H10" s="25">
        <v>0</v>
      </c>
      <c r="I10" s="25">
        <v>0</v>
      </c>
      <c r="J10" s="25">
        <v>49</v>
      </c>
      <c r="K10" s="25">
        <v>50</v>
      </c>
      <c r="L10" s="25">
        <v>51</v>
      </c>
    </row>
    <row r="11" spans="1:12" ht="15.75" x14ac:dyDescent="0.25">
      <c r="A11" s="25" t="s">
        <v>189</v>
      </c>
      <c r="B11" s="25">
        <v>1</v>
      </c>
      <c r="C11" s="25">
        <v>0</v>
      </c>
      <c r="D11" s="25">
        <v>0</v>
      </c>
      <c r="E11" s="25">
        <v>0</v>
      </c>
      <c r="F11" s="25">
        <v>0</v>
      </c>
      <c r="G11" s="25">
        <v>3</v>
      </c>
      <c r="H11" s="25">
        <v>0</v>
      </c>
      <c r="I11" s="25">
        <v>0</v>
      </c>
      <c r="J11" s="25">
        <v>49</v>
      </c>
      <c r="K11" s="25">
        <v>50</v>
      </c>
      <c r="L11" s="25">
        <v>51</v>
      </c>
    </row>
    <row r="12" spans="1:12" ht="15.75" x14ac:dyDescent="0.25">
      <c r="A12" s="25" t="s">
        <v>190</v>
      </c>
      <c r="B12" s="25">
        <v>7</v>
      </c>
      <c r="C12" s="25">
        <v>0</v>
      </c>
      <c r="D12" s="25">
        <v>0</v>
      </c>
      <c r="E12" s="25">
        <v>0</v>
      </c>
      <c r="F12" s="25">
        <v>0</v>
      </c>
      <c r="G12" s="25">
        <v>5</v>
      </c>
      <c r="H12" s="25">
        <v>0</v>
      </c>
      <c r="I12" s="25">
        <v>0</v>
      </c>
      <c r="J12" s="25">
        <v>43</v>
      </c>
      <c r="K12" s="25">
        <v>50</v>
      </c>
      <c r="L12" s="25">
        <v>57</v>
      </c>
    </row>
    <row r="13" spans="1:12" ht="15.75" x14ac:dyDescent="0.25">
      <c r="A13" s="25" t="s">
        <v>191</v>
      </c>
      <c r="B13" s="25">
        <v>6</v>
      </c>
      <c r="C13" s="25">
        <v>0</v>
      </c>
      <c r="D13" s="25">
        <v>0</v>
      </c>
      <c r="E13" s="25">
        <v>0</v>
      </c>
      <c r="F13" s="25">
        <v>0</v>
      </c>
      <c r="G13" s="25">
        <v>5</v>
      </c>
      <c r="H13" s="25">
        <v>0</v>
      </c>
      <c r="I13" s="25">
        <v>0</v>
      </c>
      <c r="J13" s="25">
        <v>44</v>
      </c>
      <c r="K13" s="25">
        <v>50</v>
      </c>
      <c r="L13" s="25">
        <v>56</v>
      </c>
    </row>
    <row r="14" spans="1:12" ht="15.75" x14ac:dyDescent="0.25">
      <c r="A14" s="25" t="s">
        <v>192</v>
      </c>
      <c r="B14" s="25">
        <v>10</v>
      </c>
      <c r="C14" s="25">
        <v>0</v>
      </c>
      <c r="D14" s="25">
        <v>0</v>
      </c>
      <c r="E14" s="25">
        <v>0</v>
      </c>
      <c r="F14" s="25">
        <v>0</v>
      </c>
      <c r="G14" s="25">
        <v>4</v>
      </c>
      <c r="H14" s="25">
        <v>0</v>
      </c>
      <c r="I14" s="25">
        <v>0</v>
      </c>
      <c r="J14" s="25">
        <v>40</v>
      </c>
      <c r="K14" s="25">
        <v>50</v>
      </c>
      <c r="L14" s="25">
        <v>60</v>
      </c>
    </row>
    <row r="15" spans="1:12" ht="15.75" x14ac:dyDescent="0.25">
      <c r="A15" s="25" t="s">
        <v>193</v>
      </c>
      <c r="B15" s="25">
        <v>5</v>
      </c>
      <c r="C15" s="25">
        <v>0</v>
      </c>
      <c r="D15" s="25">
        <v>1</v>
      </c>
      <c r="E15" s="25">
        <v>0</v>
      </c>
      <c r="F15" s="25">
        <v>1</v>
      </c>
      <c r="G15" s="25">
        <v>3</v>
      </c>
      <c r="H15" s="25">
        <v>0</v>
      </c>
      <c r="I15" s="25">
        <v>0</v>
      </c>
      <c r="J15" s="25">
        <v>34</v>
      </c>
      <c r="K15" s="25">
        <v>41</v>
      </c>
      <c r="L15" s="25">
        <v>47</v>
      </c>
    </row>
    <row r="16" spans="1:12" ht="15.75" x14ac:dyDescent="0.25">
      <c r="A16" s="25" t="s">
        <v>194</v>
      </c>
      <c r="B16" s="25">
        <v>6</v>
      </c>
      <c r="C16" s="25">
        <v>0</v>
      </c>
      <c r="D16" s="25">
        <v>0</v>
      </c>
      <c r="E16" s="25">
        <v>0</v>
      </c>
      <c r="F16" s="25">
        <v>0</v>
      </c>
      <c r="G16" s="25">
        <v>7</v>
      </c>
      <c r="H16" s="25">
        <v>0</v>
      </c>
      <c r="I16" s="25">
        <v>0</v>
      </c>
      <c r="J16" s="25">
        <v>44</v>
      </c>
      <c r="K16" s="25">
        <v>50</v>
      </c>
      <c r="L16" s="25">
        <v>56</v>
      </c>
    </row>
    <row r="17" spans="1:12" ht="15.75" x14ac:dyDescent="0.25">
      <c r="A17" s="25" t="s">
        <v>195</v>
      </c>
      <c r="B17" s="25">
        <v>7</v>
      </c>
      <c r="C17" s="25">
        <v>0</v>
      </c>
      <c r="D17" s="25">
        <v>1</v>
      </c>
      <c r="E17" s="25">
        <v>0</v>
      </c>
      <c r="F17" s="25">
        <v>0</v>
      </c>
      <c r="G17" s="25">
        <v>1</v>
      </c>
      <c r="H17" s="25">
        <v>0</v>
      </c>
      <c r="I17" s="25">
        <v>0</v>
      </c>
      <c r="J17" s="25">
        <v>42</v>
      </c>
      <c r="K17" s="25">
        <v>50</v>
      </c>
      <c r="L17" s="25">
        <v>58</v>
      </c>
    </row>
    <row r="18" spans="1:12" ht="15.75" x14ac:dyDescent="0.25">
      <c r="A18" s="25" t="s">
        <v>196</v>
      </c>
      <c r="B18" s="25">
        <v>11</v>
      </c>
      <c r="C18" s="25">
        <v>0</v>
      </c>
      <c r="D18" s="25">
        <v>0</v>
      </c>
      <c r="E18" s="25">
        <v>0</v>
      </c>
      <c r="F18" s="25">
        <v>0</v>
      </c>
      <c r="G18" s="25">
        <v>6</v>
      </c>
      <c r="H18" s="25">
        <v>0</v>
      </c>
      <c r="I18" s="25">
        <v>0</v>
      </c>
      <c r="J18" s="25">
        <v>39</v>
      </c>
      <c r="K18" s="25">
        <v>50</v>
      </c>
      <c r="L18" s="25">
        <v>61</v>
      </c>
    </row>
    <row r="19" spans="1:12" ht="15.75" x14ac:dyDescent="0.25">
      <c r="A19" s="25" t="s">
        <v>197</v>
      </c>
      <c r="B19" s="25">
        <v>7</v>
      </c>
      <c r="C19" s="25">
        <v>0</v>
      </c>
      <c r="D19" s="25">
        <v>0</v>
      </c>
      <c r="E19" s="25">
        <v>0</v>
      </c>
      <c r="F19" s="25">
        <v>0</v>
      </c>
      <c r="G19" s="25">
        <v>3</v>
      </c>
      <c r="H19" s="25">
        <v>0</v>
      </c>
      <c r="I19" s="25">
        <v>0</v>
      </c>
      <c r="J19" s="25">
        <v>43</v>
      </c>
      <c r="K19" s="25">
        <v>50</v>
      </c>
      <c r="L19" s="25">
        <v>57</v>
      </c>
    </row>
    <row r="20" spans="1:12" ht="15.75" x14ac:dyDescent="0.25">
      <c r="A20" s="25" t="s">
        <v>198</v>
      </c>
      <c r="B20" s="25">
        <v>5</v>
      </c>
      <c r="C20" s="25">
        <v>0</v>
      </c>
      <c r="D20" s="25">
        <v>3</v>
      </c>
      <c r="E20" s="25">
        <v>0</v>
      </c>
      <c r="F20" s="25">
        <v>1</v>
      </c>
      <c r="G20" s="25">
        <v>5</v>
      </c>
      <c r="H20" s="25">
        <v>0</v>
      </c>
      <c r="I20" s="25">
        <v>0</v>
      </c>
      <c r="J20" s="25">
        <v>34</v>
      </c>
      <c r="K20" s="25">
        <v>43</v>
      </c>
      <c r="L20" s="25">
        <v>51</v>
      </c>
    </row>
    <row r="21" spans="1:12" ht="15.75" x14ac:dyDescent="0.25">
      <c r="A21" s="25" t="s">
        <v>199</v>
      </c>
      <c r="B21" s="25">
        <v>6</v>
      </c>
      <c r="C21" s="25">
        <v>0</v>
      </c>
      <c r="D21" s="25">
        <v>0</v>
      </c>
      <c r="E21" s="25">
        <v>0</v>
      </c>
      <c r="F21" s="25">
        <v>0</v>
      </c>
      <c r="G21" s="25">
        <v>4</v>
      </c>
      <c r="H21" s="25">
        <v>0</v>
      </c>
      <c r="I21" s="25">
        <v>0</v>
      </c>
      <c r="J21" s="25">
        <v>44</v>
      </c>
      <c r="K21" s="25">
        <v>50</v>
      </c>
      <c r="L21" s="25">
        <v>56</v>
      </c>
    </row>
    <row r="22" spans="1:12" ht="15.75" x14ac:dyDescent="0.25">
      <c r="A22" s="25" t="s">
        <v>200</v>
      </c>
      <c r="B22" s="25">
        <v>9</v>
      </c>
      <c r="C22" s="25">
        <v>0</v>
      </c>
      <c r="D22" s="25">
        <v>0</v>
      </c>
      <c r="E22" s="25">
        <v>0</v>
      </c>
      <c r="F22" s="25">
        <v>0</v>
      </c>
      <c r="G22" s="25">
        <v>4</v>
      </c>
      <c r="H22" s="25">
        <v>0</v>
      </c>
      <c r="I22" s="25">
        <v>0</v>
      </c>
      <c r="J22" s="25">
        <v>41</v>
      </c>
      <c r="K22" s="25">
        <v>50</v>
      </c>
      <c r="L22" s="25">
        <v>59</v>
      </c>
    </row>
    <row r="23" spans="1:12" ht="15.75" x14ac:dyDescent="0.25">
      <c r="A23" s="25" t="s">
        <v>201</v>
      </c>
      <c r="B23" s="25">
        <v>4</v>
      </c>
      <c r="C23" s="25">
        <v>0</v>
      </c>
      <c r="D23" s="25">
        <v>6</v>
      </c>
      <c r="E23" s="25">
        <v>0</v>
      </c>
      <c r="F23" s="25">
        <v>0</v>
      </c>
      <c r="G23" s="25">
        <v>5</v>
      </c>
      <c r="H23" s="25">
        <v>0</v>
      </c>
      <c r="I23" s="25">
        <v>0</v>
      </c>
      <c r="J23" s="25">
        <v>40</v>
      </c>
      <c r="K23" s="25">
        <v>50</v>
      </c>
      <c r="L23" s="25">
        <v>60</v>
      </c>
    </row>
    <row r="24" spans="1:12" ht="15.75" x14ac:dyDescent="0.25">
      <c r="A24" s="25" t="s">
        <v>202</v>
      </c>
      <c r="B24" s="25">
        <v>9</v>
      </c>
      <c r="C24" s="25">
        <v>1</v>
      </c>
      <c r="D24" s="25">
        <v>3</v>
      </c>
      <c r="E24" s="25">
        <v>0</v>
      </c>
      <c r="F24" s="25">
        <v>1</v>
      </c>
      <c r="G24" s="25">
        <v>5</v>
      </c>
      <c r="H24" s="25">
        <v>0</v>
      </c>
      <c r="I24" s="25">
        <v>0</v>
      </c>
      <c r="J24" s="25">
        <v>42</v>
      </c>
      <c r="K24" s="25">
        <v>54</v>
      </c>
      <c r="L24" s="25">
        <v>65</v>
      </c>
    </row>
    <row r="25" spans="1:12" ht="15.75" x14ac:dyDescent="0.25">
      <c r="A25" s="25" t="s">
        <v>203</v>
      </c>
      <c r="B25" s="25">
        <v>4</v>
      </c>
      <c r="C25" s="25">
        <v>0</v>
      </c>
      <c r="D25" s="25">
        <v>0</v>
      </c>
      <c r="E25" s="25">
        <v>0</v>
      </c>
      <c r="F25" s="25">
        <v>0</v>
      </c>
      <c r="G25" s="25">
        <v>3</v>
      </c>
      <c r="H25" s="25">
        <v>0</v>
      </c>
      <c r="I25" s="25">
        <v>0</v>
      </c>
      <c r="J25" s="25">
        <v>46</v>
      </c>
      <c r="K25" s="25">
        <v>50</v>
      </c>
      <c r="L25" s="25">
        <v>54</v>
      </c>
    </row>
    <row r="26" spans="1:12" ht="15.75" x14ac:dyDescent="0.25">
      <c r="A26" s="25" t="s">
        <v>204</v>
      </c>
      <c r="B26" s="25">
        <v>3</v>
      </c>
      <c r="C26" s="25">
        <v>0</v>
      </c>
      <c r="D26" s="25">
        <v>0</v>
      </c>
      <c r="E26" s="25">
        <v>0</v>
      </c>
      <c r="F26" s="25">
        <v>0</v>
      </c>
      <c r="G26" s="25">
        <v>2</v>
      </c>
      <c r="H26" s="25">
        <v>0</v>
      </c>
      <c r="I26" s="25">
        <v>0</v>
      </c>
      <c r="J26" s="25">
        <v>47</v>
      </c>
      <c r="K26" s="25">
        <v>50</v>
      </c>
      <c r="L26" s="25">
        <v>53</v>
      </c>
    </row>
    <row r="27" spans="1:12" ht="15.75" x14ac:dyDescent="0.25">
      <c r="A27" s="25" t="s">
        <v>205</v>
      </c>
      <c r="B27" s="25">
        <v>7</v>
      </c>
      <c r="C27" s="25">
        <v>0</v>
      </c>
      <c r="D27" s="25">
        <v>0</v>
      </c>
      <c r="E27" s="25">
        <v>0</v>
      </c>
      <c r="F27" s="25">
        <v>1</v>
      </c>
      <c r="G27" s="25">
        <v>7</v>
      </c>
      <c r="H27" s="25">
        <v>0</v>
      </c>
      <c r="I27" s="25">
        <v>0</v>
      </c>
      <c r="J27" s="25">
        <v>55</v>
      </c>
      <c r="K27" s="25">
        <v>63</v>
      </c>
      <c r="L27" s="25">
        <v>70</v>
      </c>
    </row>
    <row r="28" spans="1:12" ht="15.75" x14ac:dyDescent="0.25">
      <c r="A28" s="25" t="s">
        <v>206</v>
      </c>
      <c r="B28" s="25">
        <v>10</v>
      </c>
      <c r="C28" s="25">
        <v>0</v>
      </c>
      <c r="D28" s="25">
        <v>0</v>
      </c>
      <c r="E28" s="25">
        <v>0</v>
      </c>
      <c r="F28" s="25">
        <v>0</v>
      </c>
      <c r="G28" s="25">
        <v>3</v>
      </c>
      <c r="H28" s="25">
        <v>0</v>
      </c>
      <c r="I28" s="25">
        <v>0</v>
      </c>
      <c r="J28" s="25">
        <v>40</v>
      </c>
      <c r="K28" s="25">
        <v>50</v>
      </c>
      <c r="L28" s="25">
        <v>60</v>
      </c>
    </row>
    <row r="29" spans="1:12" ht="15.75" x14ac:dyDescent="0.25">
      <c r="A29" s="25" t="s">
        <v>207</v>
      </c>
      <c r="B29" s="25">
        <v>16</v>
      </c>
      <c r="C29" s="25">
        <v>1</v>
      </c>
      <c r="D29" s="25">
        <v>0</v>
      </c>
      <c r="E29" s="25">
        <v>0</v>
      </c>
      <c r="F29" s="25">
        <v>1</v>
      </c>
      <c r="G29" s="25">
        <v>5</v>
      </c>
      <c r="H29" s="25">
        <v>0</v>
      </c>
      <c r="I29" s="25">
        <v>0</v>
      </c>
      <c r="J29" s="25">
        <v>60</v>
      </c>
      <c r="K29" s="25">
        <v>76</v>
      </c>
      <c r="L29" s="25">
        <v>91</v>
      </c>
    </row>
    <row r="30" spans="1:12" ht="15.75" x14ac:dyDescent="0.25">
      <c r="A30" s="25" t="s">
        <v>208</v>
      </c>
      <c r="B30" s="25">
        <v>8</v>
      </c>
      <c r="C30" s="25">
        <v>0</v>
      </c>
      <c r="D30" s="25">
        <v>0</v>
      </c>
      <c r="E30" s="25">
        <v>0</v>
      </c>
      <c r="F30" s="25">
        <v>0</v>
      </c>
      <c r="G30" s="25">
        <v>5</v>
      </c>
      <c r="H30" s="25">
        <v>0</v>
      </c>
      <c r="I30" s="25">
        <v>0</v>
      </c>
      <c r="J30" s="25">
        <v>42</v>
      </c>
      <c r="K30" s="25">
        <v>50</v>
      </c>
      <c r="L30" s="25">
        <v>58</v>
      </c>
    </row>
    <row r="31" spans="1:12" ht="15.75" x14ac:dyDescent="0.25">
      <c r="A31" s="25" t="s">
        <v>209</v>
      </c>
      <c r="B31" s="25">
        <v>5</v>
      </c>
      <c r="C31" s="25">
        <v>0</v>
      </c>
      <c r="D31" s="25">
        <v>0</v>
      </c>
      <c r="E31" s="25">
        <v>0</v>
      </c>
      <c r="F31" s="25">
        <v>0</v>
      </c>
      <c r="G31" s="25">
        <v>3</v>
      </c>
      <c r="H31" s="25">
        <v>0</v>
      </c>
      <c r="I31" s="25">
        <v>0</v>
      </c>
      <c r="J31" s="25">
        <v>45</v>
      </c>
      <c r="K31" s="25">
        <v>50</v>
      </c>
      <c r="L31" s="25">
        <v>55</v>
      </c>
    </row>
    <row r="32" spans="1:12" ht="15.75" x14ac:dyDescent="0.25">
      <c r="A32" s="25" t="s">
        <v>210</v>
      </c>
      <c r="B32" s="25">
        <v>3</v>
      </c>
      <c r="C32" s="25">
        <v>0</v>
      </c>
      <c r="D32" s="25">
        <v>0</v>
      </c>
      <c r="E32" s="25">
        <v>0</v>
      </c>
      <c r="F32" s="25">
        <v>0</v>
      </c>
      <c r="G32" s="25">
        <v>6</v>
      </c>
      <c r="H32" s="25">
        <v>0</v>
      </c>
      <c r="I32" s="25">
        <v>0</v>
      </c>
      <c r="J32" s="25">
        <v>47</v>
      </c>
      <c r="K32" s="25">
        <v>50</v>
      </c>
      <c r="L32" s="25">
        <v>53</v>
      </c>
    </row>
    <row r="33" spans="1:12" ht="15.75" x14ac:dyDescent="0.25">
      <c r="A33" s="25" t="s">
        <v>211</v>
      </c>
      <c r="B33" s="25">
        <v>8</v>
      </c>
      <c r="C33" s="25">
        <v>0</v>
      </c>
      <c r="D33" s="25">
        <v>0</v>
      </c>
      <c r="E33" s="25">
        <v>0</v>
      </c>
      <c r="F33" s="25">
        <v>1</v>
      </c>
      <c r="G33" s="25">
        <v>1</v>
      </c>
      <c r="H33" s="25">
        <v>0</v>
      </c>
      <c r="I33" s="25">
        <v>0</v>
      </c>
      <c r="J33" s="25">
        <v>29</v>
      </c>
      <c r="K33" s="25">
        <v>38</v>
      </c>
      <c r="L33" s="25">
        <v>46</v>
      </c>
    </row>
    <row r="34" spans="1:12" ht="15.75" x14ac:dyDescent="0.25">
      <c r="A34" s="25" t="s">
        <v>212</v>
      </c>
      <c r="B34" s="25">
        <v>7</v>
      </c>
      <c r="C34" s="25">
        <v>0</v>
      </c>
      <c r="D34" s="25">
        <v>0</v>
      </c>
      <c r="E34" s="25">
        <v>0</v>
      </c>
      <c r="F34" s="25">
        <v>0</v>
      </c>
      <c r="G34" s="25">
        <v>3</v>
      </c>
      <c r="H34" s="25">
        <v>0</v>
      </c>
      <c r="I34" s="25">
        <v>0</v>
      </c>
      <c r="J34" s="25">
        <v>43</v>
      </c>
      <c r="K34" s="25">
        <v>50</v>
      </c>
      <c r="L34" s="25">
        <v>57</v>
      </c>
    </row>
    <row r="35" spans="1:12" ht="15.75" x14ac:dyDescent="0.25">
      <c r="A35" s="25" t="s">
        <v>213</v>
      </c>
      <c r="B35" s="25">
        <v>4</v>
      </c>
      <c r="C35" s="25">
        <v>0</v>
      </c>
      <c r="D35" s="25">
        <v>5</v>
      </c>
      <c r="E35" s="25">
        <v>0</v>
      </c>
      <c r="F35" s="25">
        <v>1</v>
      </c>
      <c r="G35" s="25">
        <v>6</v>
      </c>
      <c r="H35" s="25">
        <v>0</v>
      </c>
      <c r="I35" s="25">
        <v>0</v>
      </c>
      <c r="J35" s="25">
        <v>68</v>
      </c>
      <c r="K35" s="25">
        <v>78</v>
      </c>
      <c r="L35" s="25">
        <v>87</v>
      </c>
    </row>
    <row r="36" spans="1:12" ht="15.75" x14ac:dyDescent="0.25">
      <c r="A36" s="25" t="s">
        <v>214</v>
      </c>
      <c r="B36" s="25">
        <v>13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37</v>
      </c>
      <c r="K36" s="25">
        <v>50</v>
      </c>
      <c r="L36" s="25">
        <v>63</v>
      </c>
    </row>
    <row r="37" spans="1:12" ht="15.75" x14ac:dyDescent="0.25">
      <c r="A37" s="25" t="s">
        <v>215</v>
      </c>
      <c r="B37" s="25">
        <v>14</v>
      </c>
      <c r="C37" s="25">
        <v>0</v>
      </c>
      <c r="D37" s="25">
        <v>0</v>
      </c>
      <c r="E37" s="25">
        <v>0</v>
      </c>
      <c r="F37" s="25">
        <v>0</v>
      </c>
      <c r="G37" s="25">
        <v>3</v>
      </c>
      <c r="H37" s="25">
        <v>0</v>
      </c>
      <c r="I37" s="25">
        <v>0</v>
      </c>
      <c r="J37" s="25">
        <v>36</v>
      </c>
      <c r="K37" s="25">
        <v>50</v>
      </c>
      <c r="L37" s="25">
        <v>64</v>
      </c>
    </row>
    <row r="38" spans="1:12" ht="15.75" x14ac:dyDescent="0.25">
      <c r="A38" s="25" t="s">
        <v>216</v>
      </c>
      <c r="B38" s="25">
        <v>11</v>
      </c>
      <c r="C38" s="25">
        <v>0</v>
      </c>
      <c r="D38" s="25">
        <v>1</v>
      </c>
      <c r="E38" s="25">
        <v>0</v>
      </c>
      <c r="F38" s="25">
        <v>1</v>
      </c>
      <c r="G38" s="25">
        <v>5</v>
      </c>
      <c r="H38" s="25">
        <v>0</v>
      </c>
      <c r="I38" s="25">
        <v>0</v>
      </c>
      <c r="J38" s="25">
        <v>42</v>
      </c>
      <c r="K38" s="25">
        <v>55</v>
      </c>
      <c r="L38" s="25">
        <v>67</v>
      </c>
    </row>
    <row r="39" spans="1:12" ht="15.75" x14ac:dyDescent="0.25">
      <c r="A39" s="25" t="s">
        <v>217</v>
      </c>
      <c r="B39" s="25">
        <v>9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41</v>
      </c>
      <c r="K39" s="25">
        <v>50</v>
      </c>
      <c r="L39" s="25">
        <v>59</v>
      </c>
    </row>
    <row r="40" spans="1:12" ht="15.75" x14ac:dyDescent="0.25">
      <c r="A40" s="25" t="s">
        <v>218</v>
      </c>
      <c r="B40" s="25">
        <v>5</v>
      </c>
      <c r="C40" s="25">
        <v>1</v>
      </c>
      <c r="D40" s="25">
        <v>0</v>
      </c>
      <c r="E40" s="25">
        <v>0</v>
      </c>
      <c r="F40" s="25">
        <v>2</v>
      </c>
      <c r="G40" s="25">
        <v>3</v>
      </c>
      <c r="H40" s="25">
        <v>0</v>
      </c>
      <c r="I40" s="25">
        <v>0</v>
      </c>
      <c r="J40" s="25">
        <v>44</v>
      </c>
      <c r="K40" s="25">
        <v>50</v>
      </c>
      <c r="L40" s="25">
        <v>54</v>
      </c>
    </row>
    <row r="41" spans="1:12" ht="15.75" x14ac:dyDescent="0.25">
      <c r="A41" s="25" t="s">
        <v>219</v>
      </c>
      <c r="B41" s="25">
        <v>4</v>
      </c>
      <c r="C41" s="25">
        <v>0</v>
      </c>
      <c r="D41" s="25">
        <v>0</v>
      </c>
      <c r="E41" s="25">
        <v>0</v>
      </c>
      <c r="F41" s="25">
        <v>3</v>
      </c>
      <c r="G41" s="25">
        <v>1</v>
      </c>
      <c r="H41" s="25">
        <v>0</v>
      </c>
      <c r="I41" s="25">
        <v>0</v>
      </c>
      <c r="J41" s="25">
        <v>68</v>
      </c>
      <c r="K41" s="25">
        <v>75</v>
      </c>
      <c r="L41" s="25">
        <v>79</v>
      </c>
    </row>
    <row r="42" spans="1:12" ht="15.75" x14ac:dyDescent="0.25">
      <c r="A42" s="25" t="s">
        <v>220</v>
      </c>
      <c r="B42" s="25">
        <v>7</v>
      </c>
      <c r="C42" s="25">
        <v>0</v>
      </c>
      <c r="D42" s="25">
        <v>1</v>
      </c>
      <c r="E42" s="25">
        <v>0</v>
      </c>
      <c r="F42" s="25">
        <v>0</v>
      </c>
      <c r="G42" s="25">
        <v>1</v>
      </c>
      <c r="H42" s="25">
        <v>0</v>
      </c>
      <c r="I42" s="25">
        <v>0</v>
      </c>
      <c r="J42" s="25">
        <v>42</v>
      </c>
      <c r="K42" s="25">
        <v>50</v>
      </c>
      <c r="L42" s="25">
        <v>58</v>
      </c>
    </row>
    <row r="43" spans="1:12" ht="15.75" x14ac:dyDescent="0.25">
      <c r="A43" s="25" t="s">
        <v>221</v>
      </c>
      <c r="B43" s="25">
        <v>5</v>
      </c>
      <c r="C43" s="25">
        <v>0</v>
      </c>
      <c r="D43" s="25">
        <v>0</v>
      </c>
      <c r="E43" s="25">
        <v>0</v>
      </c>
      <c r="F43" s="25">
        <v>0</v>
      </c>
      <c r="G43" s="25">
        <v>1</v>
      </c>
      <c r="H43" s="25">
        <v>0</v>
      </c>
      <c r="I43" s="25">
        <v>0</v>
      </c>
      <c r="J43" s="25">
        <v>45</v>
      </c>
      <c r="K43" s="25">
        <v>50</v>
      </c>
      <c r="L43" s="25">
        <v>55</v>
      </c>
    </row>
    <row r="44" spans="1:12" ht="15.75" x14ac:dyDescent="0.25">
      <c r="A44" s="25" t="s">
        <v>222</v>
      </c>
      <c r="B44" s="25">
        <v>6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44</v>
      </c>
      <c r="K44" s="25">
        <v>50</v>
      </c>
      <c r="L44" s="25">
        <v>56</v>
      </c>
    </row>
    <row r="45" spans="1:12" ht="15.75" x14ac:dyDescent="0.25">
      <c r="A45" s="25" t="s">
        <v>223</v>
      </c>
      <c r="B45" s="25">
        <v>4</v>
      </c>
      <c r="C45" s="25">
        <v>0</v>
      </c>
      <c r="D45" s="25">
        <v>0</v>
      </c>
      <c r="E45" s="25">
        <v>0</v>
      </c>
      <c r="F45" s="25">
        <v>0</v>
      </c>
      <c r="G45" s="25">
        <v>2</v>
      </c>
      <c r="H45" s="25">
        <v>0</v>
      </c>
      <c r="I45" s="25">
        <v>0</v>
      </c>
      <c r="J45" s="25">
        <v>46</v>
      </c>
      <c r="K45" s="25">
        <v>50</v>
      </c>
      <c r="L45" s="25">
        <v>54</v>
      </c>
    </row>
    <row r="46" spans="1:12" ht="15.75" x14ac:dyDescent="0.25">
      <c r="A46" s="25" t="s">
        <v>224</v>
      </c>
      <c r="B46" s="25">
        <v>7</v>
      </c>
      <c r="C46" s="25">
        <v>0</v>
      </c>
      <c r="D46" s="25">
        <v>1</v>
      </c>
      <c r="E46" s="25">
        <v>0</v>
      </c>
      <c r="F46" s="25">
        <v>1</v>
      </c>
      <c r="G46" s="25">
        <v>3</v>
      </c>
      <c r="H46" s="25">
        <v>0</v>
      </c>
      <c r="I46" s="25">
        <v>0</v>
      </c>
      <c r="J46" s="25">
        <v>63</v>
      </c>
      <c r="K46" s="25">
        <v>72</v>
      </c>
      <c r="L46" s="25">
        <v>80</v>
      </c>
    </row>
    <row r="47" spans="1:12" ht="15.75" x14ac:dyDescent="0.25">
      <c r="A47" s="25" t="s">
        <v>225</v>
      </c>
      <c r="B47" s="25">
        <v>8</v>
      </c>
      <c r="C47" s="25">
        <v>0</v>
      </c>
      <c r="D47" s="25">
        <v>0</v>
      </c>
      <c r="E47" s="25">
        <v>0</v>
      </c>
      <c r="F47" s="25">
        <v>0</v>
      </c>
      <c r="G47" s="25">
        <v>4</v>
      </c>
      <c r="H47" s="25">
        <v>0</v>
      </c>
      <c r="I47" s="25">
        <v>0</v>
      </c>
      <c r="J47" s="25">
        <v>42</v>
      </c>
      <c r="K47" s="25">
        <v>50</v>
      </c>
      <c r="L47" s="25">
        <v>58</v>
      </c>
    </row>
    <row r="48" spans="1:12" ht="15.75" x14ac:dyDescent="0.25">
      <c r="A48" s="25" t="s">
        <v>226</v>
      </c>
      <c r="B48" s="25">
        <v>16</v>
      </c>
      <c r="C48" s="25">
        <v>0</v>
      </c>
      <c r="D48" s="25">
        <v>0</v>
      </c>
      <c r="E48" s="25">
        <v>0</v>
      </c>
      <c r="F48" s="25">
        <v>1</v>
      </c>
      <c r="G48" s="25">
        <v>7</v>
      </c>
      <c r="H48" s="25">
        <v>0</v>
      </c>
      <c r="I48" s="25">
        <v>0</v>
      </c>
      <c r="J48" s="25">
        <v>50</v>
      </c>
      <c r="K48" s="25">
        <v>67</v>
      </c>
      <c r="L48" s="25">
        <v>83</v>
      </c>
    </row>
    <row r="49" spans="1:12" ht="15.75" x14ac:dyDescent="0.25">
      <c r="A49" s="25" t="s">
        <v>227</v>
      </c>
      <c r="B49" s="25">
        <v>8</v>
      </c>
      <c r="C49" s="25">
        <v>0</v>
      </c>
      <c r="D49" s="25">
        <v>0</v>
      </c>
      <c r="E49" s="25">
        <v>0</v>
      </c>
      <c r="F49" s="25">
        <v>0</v>
      </c>
      <c r="G49" s="25">
        <v>2</v>
      </c>
      <c r="H49" s="25">
        <v>0</v>
      </c>
      <c r="I49" s="25">
        <v>0</v>
      </c>
      <c r="J49" s="25">
        <v>42</v>
      </c>
      <c r="K49" s="25">
        <v>50</v>
      </c>
      <c r="L49" s="25">
        <v>58</v>
      </c>
    </row>
    <row r="50" spans="1:12" ht="15.75" x14ac:dyDescent="0.25">
      <c r="A50" s="25" t="s">
        <v>228</v>
      </c>
      <c r="B50" s="25">
        <v>4</v>
      </c>
      <c r="C50" s="25">
        <v>0</v>
      </c>
      <c r="D50" s="25">
        <v>0</v>
      </c>
      <c r="E50" s="25">
        <v>0</v>
      </c>
      <c r="F50" s="25">
        <v>0</v>
      </c>
      <c r="G50" s="25">
        <v>2</v>
      </c>
      <c r="H50" s="25">
        <v>0</v>
      </c>
      <c r="I50" s="25">
        <v>0</v>
      </c>
      <c r="J50" s="25">
        <v>46</v>
      </c>
      <c r="K50" s="25">
        <v>50</v>
      </c>
      <c r="L50" s="25">
        <v>54</v>
      </c>
    </row>
    <row r="51" spans="1:12" ht="15.75" x14ac:dyDescent="0.25">
      <c r="A51" s="25" t="s">
        <v>229</v>
      </c>
      <c r="B51" s="25">
        <v>14</v>
      </c>
      <c r="C51" s="25">
        <v>0</v>
      </c>
      <c r="D51" s="25">
        <v>1</v>
      </c>
      <c r="E51" s="25">
        <v>0</v>
      </c>
      <c r="F51" s="25">
        <v>1</v>
      </c>
      <c r="G51" s="25">
        <v>7</v>
      </c>
      <c r="H51" s="25">
        <v>0</v>
      </c>
      <c r="I51" s="25">
        <v>0</v>
      </c>
      <c r="J51" s="25">
        <v>60</v>
      </c>
      <c r="K51" s="25">
        <v>76</v>
      </c>
      <c r="L51" s="25">
        <v>91</v>
      </c>
    </row>
    <row r="52" spans="1:12" ht="15.75" x14ac:dyDescent="0.25">
      <c r="A52" s="25" t="s">
        <v>230</v>
      </c>
      <c r="B52" s="25">
        <v>9</v>
      </c>
      <c r="C52" s="25">
        <v>2</v>
      </c>
      <c r="D52" s="25">
        <v>0</v>
      </c>
      <c r="E52" s="25">
        <v>0</v>
      </c>
      <c r="F52" s="25">
        <v>7</v>
      </c>
      <c r="G52" s="25">
        <v>4</v>
      </c>
      <c r="H52" s="25">
        <v>0</v>
      </c>
      <c r="I52" s="25">
        <v>1</v>
      </c>
      <c r="J52" s="25">
        <v>36</v>
      </c>
      <c r="K52" s="25">
        <v>50</v>
      </c>
      <c r="L52" s="25">
        <v>57</v>
      </c>
    </row>
    <row r="53" spans="1:12" ht="15.75" x14ac:dyDescent="0.25">
      <c r="A53" s="25" t="s">
        <v>231</v>
      </c>
      <c r="B53" s="25">
        <v>7</v>
      </c>
      <c r="C53" s="25">
        <v>0</v>
      </c>
      <c r="D53" s="25">
        <v>1</v>
      </c>
      <c r="E53" s="25">
        <v>0</v>
      </c>
      <c r="F53" s="25">
        <v>6</v>
      </c>
      <c r="G53" s="25">
        <v>4</v>
      </c>
      <c r="H53" s="25">
        <v>0</v>
      </c>
      <c r="I53" s="25">
        <v>0</v>
      </c>
      <c r="J53" s="25">
        <v>36</v>
      </c>
      <c r="K53" s="25">
        <v>50</v>
      </c>
      <c r="L53" s="25">
        <v>58</v>
      </c>
    </row>
    <row r="54" spans="1:12" ht="15.75" x14ac:dyDescent="0.25">
      <c r="A54" s="25" t="s">
        <v>232</v>
      </c>
      <c r="B54" s="25">
        <v>8</v>
      </c>
      <c r="C54" s="25">
        <v>2</v>
      </c>
      <c r="D54" s="25">
        <v>0</v>
      </c>
      <c r="E54" s="25">
        <v>0</v>
      </c>
      <c r="F54" s="25">
        <v>6</v>
      </c>
      <c r="G54" s="25">
        <v>3</v>
      </c>
      <c r="H54" s="25">
        <v>0</v>
      </c>
      <c r="I54" s="25">
        <v>1</v>
      </c>
      <c r="J54" s="25">
        <v>38</v>
      </c>
      <c r="K54" s="25">
        <v>50</v>
      </c>
      <c r="L54" s="25">
        <v>56</v>
      </c>
    </row>
    <row r="55" spans="1:12" ht="15.75" x14ac:dyDescent="0.25">
      <c r="A55" s="25" t="s">
        <v>233</v>
      </c>
      <c r="B55" s="25">
        <v>8</v>
      </c>
      <c r="C55" s="25">
        <v>0</v>
      </c>
      <c r="D55" s="25">
        <v>0</v>
      </c>
      <c r="E55" s="25">
        <v>0</v>
      </c>
      <c r="F55" s="25">
        <v>6</v>
      </c>
      <c r="G55" s="25">
        <v>2</v>
      </c>
      <c r="H55" s="25">
        <v>0</v>
      </c>
      <c r="I55" s="25">
        <v>0</v>
      </c>
      <c r="J55" s="25">
        <v>36</v>
      </c>
      <c r="K55" s="25">
        <v>50</v>
      </c>
      <c r="L55" s="25">
        <v>58</v>
      </c>
    </row>
    <row r="56" spans="1:12" ht="15.75" x14ac:dyDescent="0.25">
      <c r="A56" s="25" t="s">
        <v>234</v>
      </c>
      <c r="B56" s="25">
        <v>6</v>
      </c>
      <c r="C56" s="25">
        <v>2</v>
      </c>
      <c r="D56" s="25">
        <v>0</v>
      </c>
      <c r="E56" s="25">
        <v>0</v>
      </c>
      <c r="F56" s="25">
        <v>6</v>
      </c>
      <c r="G56" s="25">
        <v>2</v>
      </c>
      <c r="H56" s="25">
        <v>0</v>
      </c>
      <c r="I56" s="25">
        <v>0</v>
      </c>
      <c r="J56" s="25">
        <v>40</v>
      </c>
      <c r="K56" s="25">
        <v>50</v>
      </c>
      <c r="L56" s="25">
        <v>54</v>
      </c>
    </row>
    <row r="57" spans="1:12" ht="15.75" x14ac:dyDescent="0.25">
      <c r="A57" s="25" t="s">
        <v>235</v>
      </c>
      <c r="B57" s="25">
        <v>3</v>
      </c>
      <c r="C57" s="25">
        <v>1</v>
      </c>
      <c r="D57" s="25">
        <v>1</v>
      </c>
      <c r="E57" s="25">
        <v>0</v>
      </c>
      <c r="F57" s="25">
        <v>6</v>
      </c>
      <c r="G57" s="25">
        <v>7</v>
      </c>
      <c r="H57" s="25">
        <v>0</v>
      </c>
      <c r="I57" s="25">
        <v>0</v>
      </c>
      <c r="J57" s="25">
        <v>50</v>
      </c>
      <c r="K57" s="25">
        <v>59</v>
      </c>
      <c r="L57" s="25">
        <v>62</v>
      </c>
    </row>
    <row r="58" spans="1:12" ht="15.75" x14ac:dyDescent="0.25">
      <c r="A58" s="30" t="s">
        <v>236</v>
      </c>
      <c r="B58" s="30">
        <f>SUM(B2:B57)</f>
        <v>402</v>
      </c>
      <c r="C58" s="30">
        <f t="shared" ref="C58:L58" si="0">SUM(C2:C57)</f>
        <v>10</v>
      </c>
      <c r="D58" s="30">
        <f t="shared" si="0"/>
        <v>27</v>
      </c>
      <c r="E58" s="30">
        <f t="shared" si="0"/>
        <v>0</v>
      </c>
      <c r="F58" s="30">
        <f t="shared" si="0"/>
        <v>54</v>
      </c>
      <c r="G58" s="30">
        <f t="shared" si="0"/>
        <v>214</v>
      </c>
      <c r="H58" s="30">
        <f t="shared" si="0"/>
        <v>0</v>
      </c>
      <c r="I58" s="30">
        <f t="shared" si="0"/>
        <v>2</v>
      </c>
      <c r="J58" s="30">
        <f t="shared" si="0"/>
        <v>2492</v>
      </c>
      <c r="K58" s="30">
        <f t="shared" si="0"/>
        <v>2965</v>
      </c>
      <c r="L58" s="30">
        <f t="shared" si="0"/>
        <v>3384</v>
      </c>
    </row>
    <row r="59" spans="1:12" x14ac:dyDescent="0.25">
      <c r="A59" s="29"/>
      <c r="E59" t="s">
        <v>12</v>
      </c>
      <c r="F59">
        <f>G58</f>
        <v>214</v>
      </c>
      <c r="J59">
        <f>B58-C58</f>
        <v>392</v>
      </c>
    </row>
    <row r="60" spans="1:12" x14ac:dyDescent="0.25">
      <c r="E60" t="s">
        <v>13</v>
      </c>
      <c r="F60">
        <f>B58</f>
        <v>402</v>
      </c>
      <c r="J60">
        <f>D58-E58</f>
        <v>27</v>
      </c>
    </row>
    <row r="61" spans="1:12" x14ac:dyDescent="0.25">
      <c r="E61" t="s">
        <v>14</v>
      </c>
      <c r="F61">
        <v>12</v>
      </c>
      <c r="J61">
        <f>F67</f>
        <v>2965</v>
      </c>
    </row>
    <row r="62" spans="1:12" x14ac:dyDescent="0.25">
      <c r="E62" t="s">
        <v>15</v>
      </c>
      <c r="F62">
        <v>15</v>
      </c>
      <c r="J62" s="3" t="s">
        <v>16</v>
      </c>
    </row>
    <row r="63" spans="1:12" x14ac:dyDescent="0.25">
      <c r="F63" s="3" t="s">
        <v>16</v>
      </c>
      <c r="J63">
        <f>SUM(J59:J62)</f>
        <v>3384</v>
      </c>
    </row>
    <row r="64" spans="1:12" x14ac:dyDescent="0.25">
      <c r="F64">
        <f>SUM(F59:F63)</f>
        <v>643</v>
      </c>
      <c r="J64" s="3" t="s">
        <v>17</v>
      </c>
    </row>
    <row r="65" spans="6:10" x14ac:dyDescent="0.25">
      <c r="F65">
        <f>K58-F64</f>
        <v>2322</v>
      </c>
      <c r="J65">
        <f>J63-L58</f>
        <v>0</v>
      </c>
    </row>
    <row r="66" spans="6:10" x14ac:dyDescent="0.25">
      <c r="F66" s="3" t="s">
        <v>16</v>
      </c>
    </row>
    <row r="67" spans="6:10" x14ac:dyDescent="0.25">
      <c r="F67">
        <f>F65+F64</f>
        <v>2965</v>
      </c>
    </row>
    <row r="68" spans="6:10" x14ac:dyDescent="0.25">
      <c r="F68">
        <f>F67-K58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opLeftCell="A7" workbookViewId="0">
      <selection activeCell="G5" sqref="G5"/>
    </sheetView>
  </sheetViews>
  <sheetFormatPr defaultRowHeight="15" x14ac:dyDescent="0.25"/>
  <cols>
    <col min="2" max="2" width="17.28515625" bestFit="1" customWidth="1"/>
    <col min="3" max="3" width="4.85546875" bestFit="1" customWidth="1"/>
    <col min="4" max="4" width="31.5703125" bestFit="1" customWidth="1"/>
    <col min="5" max="6" width="10.7109375" bestFit="1" customWidth="1"/>
    <col min="7" max="7" width="11.5703125" bestFit="1" customWidth="1"/>
    <col min="8" max="8" width="11" bestFit="1" customWidth="1"/>
    <col min="9" max="9" width="11.5703125" bestFit="1" customWidth="1"/>
    <col min="10" max="11" width="11" bestFit="1" customWidth="1"/>
  </cols>
  <sheetData>
    <row r="1" spans="2:11" ht="48" thickBot="1" x14ac:dyDescent="0.3">
      <c r="B1" s="19"/>
      <c r="C1" s="19"/>
      <c r="D1" s="19"/>
      <c r="E1" s="18" t="s">
        <v>100</v>
      </c>
      <c r="F1" s="18" t="s">
        <v>101</v>
      </c>
      <c r="G1" s="18" t="s">
        <v>102</v>
      </c>
      <c r="H1" s="18" t="s">
        <v>103</v>
      </c>
      <c r="I1" s="18" t="s">
        <v>104</v>
      </c>
      <c r="J1" s="18" t="s">
        <v>105</v>
      </c>
      <c r="K1" s="18" t="s">
        <v>106</v>
      </c>
    </row>
    <row r="2" spans="2:11" ht="78.75" x14ac:dyDescent="0.25">
      <c r="B2" s="7" t="s">
        <v>18</v>
      </c>
      <c r="C2" s="8"/>
      <c r="D2" s="9" t="s">
        <v>19</v>
      </c>
      <c r="E2" s="17" t="s">
        <v>20</v>
      </c>
      <c r="F2" s="17" t="s">
        <v>107</v>
      </c>
      <c r="G2" s="15" t="s">
        <v>20</v>
      </c>
      <c r="H2" s="15" t="s">
        <v>20</v>
      </c>
      <c r="I2" s="15" t="s">
        <v>20</v>
      </c>
      <c r="J2" s="17" t="s">
        <v>20</v>
      </c>
      <c r="K2" s="15" t="s">
        <v>20</v>
      </c>
    </row>
    <row r="3" spans="2:11" ht="18" x14ac:dyDescent="0.25">
      <c r="B3" s="10" t="s">
        <v>21</v>
      </c>
      <c r="C3" s="11" t="s">
        <v>22</v>
      </c>
      <c r="D3" s="12" t="s">
        <v>23</v>
      </c>
      <c r="E3" s="16"/>
      <c r="F3" s="16"/>
      <c r="G3" s="16"/>
      <c r="H3" s="16"/>
      <c r="I3" s="16"/>
      <c r="J3" s="16"/>
      <c r="K3" s="16"/>
    </row>
    <row r="4" spans="2:11" ht="34.5" x14ac:dyDescent="0.25">
      <c r="B4" s="10" t="s">
        <v>24</v>
      </c>
      <c r="C4" s="11" t="s">
        <v>6</v>
      </c>
      <c r="D4" s="12" t="s">
        <v>25</v>
      </c>
      <c r="E4" s="16"/>
      <c r="F4" s="16"/>
      <c r="G4" s="16"/>
      <c r="H4" s="16"/>
      <c r="I4" s="16"/>
      <c r="J4" s="16"/>
      <c r="K4" s="16"/>
    </row>
    <row r="5" spans="2:11" ht="69" x14ac:dyDescent="0.25">
      <c r="B5" s="10" t="s">
        <v>26</v>
      </c>
      <c r="C5" s="11" t="s">
        <v>1</v>
      </c>
      <c r="D5" s="12" t="s">
        <v>27</v>
      </c>
      <c r="E5" s="16"/>
      <c r="F5" s="16"/>
      <c r="G5" s="16"/>
      <c r="H5" s="16"/>
      <c r="I5" s="16"/>
      <c r="J5" s="16"/>
      <c r="K5" s="16"/>
    </row>
    <row r="6" spans="2:11" ht="50.25" x14ac:dyDescent="0.25">
      <c r="B6" s="10" t="s">
        <v>28</v>
      </c>
      <c r="C6" s="11" t="s">
        <v>3</v>
      </c>
      <c r="D6" s="13" t="s">
        <v>31</v>
      </c>
      <c r="E6" s="16"/>
      <c r="F6" s="16"/>
      <c r="G6" s="16"/>
      <c r="H6" s="16"/>
      <c r="I6" s="16"/>
      <c r="J6" s="16"/>
      <c r="K6" s="16"/>
    </row>
    <row r="7" spans="2:11" ht="50.25" x14ac:dyDescent="0.25">
      <c r="B7" s="10" t="s">
        <v>29</v>
      </c>
      <c r="C7" s="11" t="s">
        <v>30</v>
      </c>
      <c r="D7" s="14" t="s">
        <v>32</v>
      </c>
      <c r="E7" s="16"/>
      <c r="F7" s="16"/>
      <c r="G7" s="16"/>
      <c r="H7" s="16"/>
      <c r="I7" s="16"/>
      <c r="J7" s="16"/>
      <c r="K7" s="16"/>
    </row>
    <row r="8" spans="2:11" ht="18" x14ac:dyDescent="0.25">
      <c r="B8" s="20"/>
      <c r="C8" s="20"/>
      <c r="D8" s="21" t="s">
        <v>33</v>
      </c>
      <c r="E8" s="22">
        <f>SUM(E3:E7)</f>
        <v>0</v>
      </c>
      <c r="F8" s="22">
        <f t="shared" ref="F8:K8" si="0">SUM(F3:F7)</f>
        <v>0</v>
      </c>
      <c r="G8" s="22">
        <f t="shared" si="0"/>
        <v>0</v>
      </c>
      <c r="H8" s="22">
        <f t="shared" si="0"/>
        <v>0</v>
      </c>
      <c r="I8" s="22">
        <f t="shared" si="0"/>
        <v>0</v>
      </c>
      <c r="J8" s="22">
        <f t="shared" si="0"/>
        <v>0</v>
      </c>
      <c r="K8" s="22">
        <f t="shared" si="0"/>
        <v>0</v>
      </c>
    </row>
    <row r="9" spans="2:11" x14ac:dyDescent="0.25"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 2.1</vt:lpstr>
      <vt:lpstr>TS 2.2</vt:lpstr>
      <vt:lpstr>TS 2.3</vt:lpstr>
      <vt:lpstr>total 2.1 to 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2022-03-22T15:21:19Z</dcterms:created>
  <dcterms:modified xsi:type="dcterms:W3CDTF">2022-05-28T08:20:14Z</dcterms:modified>
</cp:coreProperties>
</file>