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Ghanam Project\"/>
    </mc:Choice>
  </mc:AlternateContent>
  <bookViews>
    <workbookView xWindow="0" yWindow="0" windowWidth="20490" windowHeight="7095" activeTab="3"/>
  </bookViews>
  <sheets>
    <sheet name="TS 1.1" sheetId="8" r:id="rId1"/>
    <sheet name="TS 1.2" sheetId="9" r:id="rId2"/>
    <sheet name="TS 1.3" sheetId="1" r:id="rId3"/>
    <sheet name="TS 1.4" sheetId="2" r:id="rId4"/>
    <sheet name="TS 1.5" sheetId="3" r:id="rId5"/>
    <sheet name="TS 1.6" sheetId="4" r:id="rId6"/>
    <sheet name="TS 1.7" sheetId="5" r:id="rId7"/>
    <sheet name="TS 1.8" sheetId="6" r:id="rId8"/>
    <sheet name="total 1 to 8" sheetId="7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1" i="9" l="1"/>
  <c r="J40" i="9"/>
  <c r="F40" i="9"/>
  <c r="J39" i="9"/>
  <c r="J44" i="9" s="1"/>
  <c r="J46" i="9" s="1"/>
  <c r="L38" i="9"/>
  <c r="K38" i="9"/>
  <c r="J38" i="9"/>
  <c r="I38" i="9"/>
  <c r="H38" i="9"/>
  <c r="G38" i="9"/>
  <c r="F39" i="9" s="1"/>
  <c r="F44" i="9" s="1"/>
  <c r="F45" i="9" s="1"/>
  <c r="F38" i="9"/>
  <c r="E38" i="9"/>
  <c r="D38" i="9"/>
  <c r="C38" i="9"/>
  <c r="B38" i="9"/>
  <c r="F47" i="9" l="1"/>
  <c r="F49" i="9" s="1"/>
  <c r="L31" i="8"/>
  <c r="K31" i="8"/>
  <c r="J34" i="8" s="1"/>
  <c r="J31" i="8"/>
  <c r="I31" i="8"/>
  <c r="H31" i="8"/>
  <c r="G31" i="8"/>
  <c r="F31" i="8"/>
  <c r="E31" i="8"/>
  <c r="J33" i="8" s="1"/>
  <c r="D31" i="8"/>
  <c r="C31" i="8"/>
  <c r="B31" i="8"/>
  <c r="J32" i="8" s="1"/>
  <c r="F33" i="8"/>
  <c r="F32" i="8"/>
  <c r="J37" i="8" l="1"/>
  <c r="J39" i="8" s="1"/>
  <c r="F37" i="8"/>
  <c r="F38" i="8" s="1"/>
  <c r="F40" i="8" s="1"/>
  <c r="F42" i="8" s="1"/>
  <c r="M7" i="7"/>
  <c r="M6" i="7"/>
  <c r="M5" i="7"/>
  <c r="M4" i="7"/>
  <c r="M3" i="7"/>
  <c r="L8" i="7"/>
  <c r="K8" i="7"/>
  <c r="J8" i="7"/>
  <c r="I8" i="7"/>
  <c r="H8" i="7"/>
  <c r="G8" i="7"/>
  <c r="F8" i="7"/>
  <c r="E8" i="7"/>
  <c r="M8" i="7" l="1"/>
  <c r="F50" i="6"/>
  <c r="J47" i="6"/>
  <c r="J46" i="6"/>
  <c r="F46" i="6"/>
  <c r="J45" i="6"/>
  <c r="J50" i="6" s="1"/>
  <c r="J52" i="6" s="1"/>
  <c r="F45" i="6"/>
  <c r="L44" i="6"/>
  <c r="K44" i="6"/>
  <c r="J44" i="6"/>
  <c r="I44" i="6"/>
  <c r="H44" i="6"/>
  <c r="G44" i="6"/>
  <c r="F44" i="6"/>
  <c r="E44" i="6"/>
  <c r="D44" i="6"/>
  <c r="C44" i="6"/>
  <c r="B44" i="6"/>
  <c r="F51" i="6" l="1"/>
  <c r="F53" i="6" s="1"/>
  <c r="F55" i="6" s="1"/>
  <c r="J56" i="5"/>
  <c r="J55" i="5"/>
  <c r="F55" i="5"/>
  <c r="J54" i="5"/>
  <c r="J59" i="5" s="1"/>
  <c r="J61" i="5" s="1"/>
  <c r="F54" i="5"/>
  <c r="F59" i="5" s="1"/>
  <c r="L53" i="5"/>
  <c r="K53" i="5"/>
  <c r="J53" i="5"/>
  <c r="I53" i="5"/>
  <c r="H53" i="5"/>
  <c r="G53" i="5"/>
  <c r="F53" i="5"/>
  <c r="E53" i="5"/>
  <c r="D53" i="5"/>
  <c r="C53" i="5"/>
  <c r="B53" i="5"/>
  <c r="F60" i="5" l="1"/>
  <c r="F62" i="5" s="1"/>
  <c r="F64" i="5" s="1"/>
  <c r="J56" i="4"/>
  <c r="J55" i="4"/>
  <c r="F55" i="4"/>
  <c r="J54" i="4"/>
  <c r="J59" i="4" s="1"/>
  <c r="J61" i="4" s="1"/>
  <c r="F54" i="4"/>
  <c r="F59" i="4" s="1"/>
  <c r="L53" i="4"/>
  <c r="K53" i="4"/>
  <c r="J53" i="4"/>
  <c r="I53" i="4"/>
  <c r="H53" i="4"/>
  <c r="G53" i="4"/>
  <c r="F53" i="4"/>
  <c r="E53" i="4"/>
  <c r="D53" i="4"/>
  <c r="C53" i="4"/>
  <c r="B53" i="4"/>
  <c r="F60" i="4" l="1"/>
  <c r="F62" i="4" s="1"/>
  <c r="F64" i="4" s="1"/>
  <c r="F55" i="3"/>
  <c r="L53" i="3"/>
  <c r="K53" i="3"/>
  <c r="J56" i="3" s="1"/>
  <c r="J53" i="3"/>
  <c r="I53" i="3"/>
  <c r="H53" i="3"/>
  <c r="G53" i="3"/>
  <c r="F54" i="3" s="1"/>
  <c r="F53" i="3"/>
  <c r="E53" i="3"/>
  <c r="D53" i="3"/>
  <c r="J55" i="3" s="1"/>
  <c r="C53" i="3"/>
  <c r="B53" i="3"/>
  <c r="J54" i="3" s="1"/>
  <c r="J59" i="3" l="1"/>
  <c r="J61" i="3" s="1"/>
  <c r="F59" i="3"/>
  <c r="F60" i="3" s="1"/>
  <c r="J66" i="2"/>
  <c r="J64" i="2"/>
  <c r="J60" i="2"/>
  <c r="J61" i="2"/>
  <c r="F60" i="2"/>
  <c r="J59" i="2"/>
  <c r="L56" i="2"/>
  <c r="K56" i="2"/>
  <c r="J56" i="2"/>
  <c r="I56" i="2"/>
  <c r="H56" i="2"/>
  <c r="G56" i="2"/>
  <c r="F59" i="2" s="1"/>
  <c r="F56" i="2"/>
  <c r="E56" i="2"/>
  <c r="D56" i="2"/>
  <c r="C56" i="2"/>
  <c r="B56" i="2"/>
  <c r="F64" i="2" l="1"/>
  <c r="F65" i="2" s="1"/>
  <c r="F62" i="3"/>
  <c r="F64" i="3" s="1"/>
  <c r="F67" i="2"/>
  <c r="F69" i="2" s="1"/>
  <c r="J36" i="1"/>
  <c r="F37" i="1" l="1"/>
  <c r="L33" i="1"/>
  <c r="K33" i="1"/>
  <c r="J33" i="1"/>
  <c r="I33" i="1"/>
  <c r="H33" i="1"/>
  <c r="G33" i="1"/>
  <c r="F36" i="1" s="1"/>
  <c r="F41" i="1" s="1"/>
  <c r="F42" i="1" s="1"/>
  <c r="F44" i="1" s="1"/>
  <c r="F33" i="1"/>
  <c r="E33" i="1"/>
  <c r="D33" i="1"/>
  <c r="C33" i="1"/>
  <c r="B33" i="1"/>
</calcChain>
</file>

<file path=xl/sharedStrings.xml><?xml version="1.0" encoding="utf-8"?>
<sst xmlns="http://schemas.openxmlformats.org/spreadsheetml/2006/main" count="547" uniqueCount="390">
  <si>
    <t>1.3.1.1 :</t>
  </si>
  <si>
    <t>1.3.1.2 :</t>
  </si>
  <si>
    <t>1.3.2.1 :</t>
  </si>
  <si>
    <t>1.3.2.2 :</t>
  </si>
  <si>
    <t>1.3.3.1 :</t>
  </si>
  <si>
    <t>1.3.4.1 :</t>
  </si>
  <si>
    <t>1.3.4.2 :</t>
  </si>
  <si>
    <t>1.3.4.3 :</t>
  </si>
  <si>
    <t>1.3.5.1 :</t>
  </si>
  <si>
    <t>1.3.6.1 :</t>
  </si>
  <si>
    <t>1.3.6.2 :</t>
  </si>
  <si>
    <t>1.3.7.1 :</t>
  </si>
  <si>
    <t>1.3.7.2 :</t>
  </si>
  <si>
    <t>1.3.8.1 :</t>
  </si>
  <si>
    <t>1.3.8.2 :</t>
  </si>
  <si>
    <t>1.3.9.1 :</t>
  </si>
  <si>
    <t>1.3.9.2 :</t>
  </si>
  <si>
    <t>1.3.10.1 :</t>
  </si>
  <si>
    <t>1.3.10.2 :</t>
  </si>
  <si>
    <t>1.3.11.1 :</t>
  </si>
  <si>
    <t>1.3.12.1 :</t>
  </si>
  <si>
    <t>1.3.13.1 :</t>
  </si>
  <si>
    <t>1.3.13.2 :</t>
  </si>
  <si>
    <t>1.3.14.1 :</t>
  </si>
  <si>
    <t>1.3.14.2 :</t>
  </si>
  <si>
    <t>1.3.14.3 :</t>
  </si>
  <si>
    <t>1.3.14.4 :</t>
  </si>
  <si>
    <t>1.3.14.5 :</t>
  </si>
  <si>
    <t>1.3.14.6 :</t>
  </si>
  <si>
    <t>1.3.14.7 :</t>
  </si>
  <si>
    <t>1.3.14.8 :</t>
  </si>
  <si>
    <t>Panchaati Ref</t>
  </si>
  <si>
    <t>PS</t>
  </si>
  <si>
    <t>PS +Ruk ending Padams (REP)</t>
  </si>
  <si>
    <t>PG</t>
  </si>
  <si>
    <t>PG+RuK ending Padams (REP)</t>
  </si>
  <si>
    <t>Total Ruk ending Padams (REP)</t>
  </si>
  <si>
    <t>PRE</t>
  </si>
  <si>
    <t>PRE + Ruk ending Padams (REP)</t>
  </si>
  <si>
    <t>ELs</t>
  </si>
  <si>
    <t>Ordinary Padams (with out PS,PG REP )and including "PRE"</t>
  </si>
  <si>
    <t>Total Padams as per Pada PaaTam</t>
  </si>
  <si>
    <t>Total Jatai /Ghana Vaakyams</t>
  </si>
  <si>
    <t>pre</t>
  </si>
  <si>
    <t>ps</t>
  </si>
  <si>
    <t>pg</t>
  </si>
  <si>
    <t>pgs</t>
  </si>
  <si>
    <t>-</t>
  </si>
  <si>
    <t>1.4.1.1 :</t>
  </si>
  <si>
    <t>1.4.1.2 :</t>
  </si>
  <si>
    <t>1.4.2.1 :</t>
  </si>
  <si>
    <t>1.4.3.1 :</t>
  </si>
  <si>
    <t>1.4.4.1 :</t>
  </si>
  <si>
    <t>1.4.5.1 :</t>
  </si>
  <si>
    <t>1.4.6.1 :</t>
  </si>
  <si>
    <t>1.4.7.1 :</t>
  </si>
  <si>
    <t>1.4.8.1 :</t>
  </si>
  <si>
    <t>1.4.9.1 :</t>
  </si>
  <si>
    <t>1.4.10.1 :</t>
  </si>
  <si>
    <t>1.4.11.1 :</t>
  </si>
  <si>
    <t>1.4.12.1 :</t>
  </si>
  <si>
    <t>1.4.13.1 :</t>
  </si>
  <si>
    <t>1.4.14.1 :</t>
  </si>
  <si>
    <t>1.4.15.1 :</t>
  </si>
  <si>
    <t>1.4.16.1 :</t>
  </si>
  <si>
    <t>1.4.17.1 :</t>
  </si>
  <si>
    <t>1.4.18.1 :</t>
  </si>
  <si>
    <t>1.4.19.1 :</t>
  </si>
  <si>
    <t>1.4.20.1 :</t>
  </si>
  <si>
    <t>1.4.21.1 :</t>
  </si>
  <si>
    <t>1.4.22.1 :</t>
  </si>
  <si>
    <t>1.4.23.1 :</t>
  </si>
  <si>
    <t>1.4.24.1 :</t>
  </si>
  <si>
    <t>1.4.25.1 :</t>
  </si>
  <si>
    <t>1.4.26.1 :</t>
  </si>
  <si>
    <t>1.4.27.1 :</t>
  </si>
  <si>
    <t>1.4.28.1 :</t>
  </si>
  <si>
    <t>1.4.29.1 :</t>
  </si>
  <si>
    <t>1.4.30.1 :</t>
  </si>
  <si>
    <t>1.4.31.1 :</t>
  </si>
  <si>
    <t>1.4.32.1 :</t>
  </si>
  <si>
    <t>1.4.33.1 :</t>
  </si>
  <si>
    <t>1.4.34.1 :</t>
  </si>
  <si>
    <t>1.4.35.1 :</t>
  </si>
  <si>
    <t>1.4.36.1 :</t>
  </si>
  <si>
    <t>1.4.37.1 :</t>
  </si>
  <si>
    <t>1.4.38.1 :</t>
  </si>
  <si>
    <t>1.4.39.1 :</t>
  </si>
  <si>
    <t>1.4.40.1 :</t>
  </si>
  <si>
    <t>1.4.41.1 :</t>
  </si>
  <si>
    <t>1.4.42.1 :</t>
  </si>
  <si>
    <t>1.4.43.1 :</t>
  </si>
  <si>
    <t>1.4.43.2 :</t>
  </si>
  <si>
    <t>1.4.44.1 :</t>
  </si>
  <si>
    <t>1.4.44.2 :</t>
  </si>
  <si>
    <t>1.4.44.3 :</t>
  </si>
  <si>
    <t>1.4.45.1 :</t>
  </si>
  <si>
    <t>1.4.45.2 :</t>
  </si>
  <si>
    <t>1.4.45.3 :</t>
  </si>
  <si>
    <t>1.4.46.1 :</t>
  </si>
  <si>
    <t>1.4.46.2 :</t>
  </si>
  <si>
    <t>1.4.46.3 :</t>
  </si>
  <si>
    <t>=</t>
  </si>
  <si>
    <t>1.5.1.1 :</t>
  </si>
  <si>
    <t>1.5.1.2 :</t>
  </si>
  <si>
    <t>1.5.1.3 :</t>
  </si>
  <si>
    <t>1.5.1.4 :</t>
  </si>
  <si>
    <t>1.5.2.1 :</t>
  </si>
  <si>
    <t>1.5.2.2 :</t>
  </si>
  <si>
    <t>1.5.2.3 :</t>
  </si>
  <si>
    <t>1.5.2.4 :</t>
  </si>
  <si>
    <t>1.5.2.5 :</t>
  </si>
  <si>
    <t>1.5.3.1 :</t>
  </si>
  <si>
    <t>1.5.3.2 :</t>
  </si>
  <si>
    <t>1.5.3.3 :</t>
  </si>
  <si>
    <t>1.5.4.1 :</t>
  </si>
  <si>
    <t>1.5.4.2 :</t>
  </si>
  <si>
    <t>1.5.4.3 :</t>
  </si>
  <si>
    <t>1.5.4.4 :</t>
  </si>
  <si>
    <t>1.5.5.1 :</t>
  </si>
  <si>
    <t>1.5.5.2 :</t>
  </si>
  <si>
    <t>1.5.5.3 :</t>
  </si>
  <si>
    <t>1.5.5.4 :</t>
  </si>
  <si>
    <t>1.5.6.1 :</t>
  </si>
  <si>
    <t>1.5.6.2 :</t>
  </si>
  <si>
    <t>1.5.6.3 :</t>
  </si>
  <si>
    <t>1.5.6.4 :</t>
  </si>
  <si>
    <t>1.5.7.1 :</t>
  </si>
  <si>
    <t>1.5.7.2 :</t>
  </si>
  <si>
    <t>1.5.7.3 :</t>
  </si>
  <si>
    <t>1.5.7.4 :</t>
  </si>
  <si>
    <t>1.5.7.5 :</t>
  </si>
  <si>
    <t>1.5.7.6 :</t>
  </si>
  <si>
    <t>1.5.8.1 :</t>
  </si>
  <si>
    <t>1.5.8.2 :</t>
  </si>
  <si>
    <t>1.5.8.3 :</t>
  </si>
  <si>
    <t>1.5.8.4 :</t>
  </si>
  <si>
    <t>1.5.8.5 :</t>
  </si>
  <si>
    <t>1.5.9.1 :</t>
  </si>
  <si>
    <t>1.5.9.2 :</t>
  </si>
  <si>
    <t>1.5.9.3 :</t>
  </si>
  <si>
    <t>1.5.9.4 :</t>
  </si>
  <si>
    <t>1.5.9.5 :</t>
  </si>
  <si>
    <t>1.5.9.6 :</t>
  </si>
  <si>
    <t>1.5.9.7 :</t>
  </si>
  <si>
    <t>1.5.10.1 :</t>
  </si>
  <si>
    <t>1.5.10.2 :</t>
  </si>
  <si>
    <t>1.5.10.3 :</t>
  </si>
  <si>
    <t>1.5.10.4 :</t>
  </si>
  <si>
    <t>1.5.11.1 :</t>
  </si>
  <si>
    <t>1.5.11.2 :</t>
  </si>
  <si>
    <t>1.5.11.3 :</t>
  </si>
  <si>
    <t>1.5.11.4 :</t>
  </si>
  <si>
    <t>1.5.11.5 :</t>
  </si>
  <si>
    <t>1.6.1.1 :</t>
  </si>
  <si>
    <t>1.6.1.2 :</t>
  </si>
  <si>
    <t>1.6.1.3 :</t>
  </si>
  <si>
    <t>1.6.2.1 :</t>
  </si>
  <si>
    <t>1.6.2.2 :</t>
  </si>
  <si>
    <t>1.6.2.3 :</t>
  </si>
  <si>
    <t>1.6.2.4 :</t>
  </si>
  <si>
    <t>1.6.3.1 :</t>
  </si>
  <si>
    <t>1.6.3.2 :</t>
  </si>
  <si>
    <t>1.6.3.3 :</t>
  </si>
  <si>
    <t>1.6.4.1 :</t>
  </si>
  <si>
    <t>1.6.4.2 :</t>
  </si>
  <si>
    <t>1.6.4.3 :</t>
  </si>
  <si>
    <t>1.6.4.4 :</t>
  </si>
  <si>
    <t>1.6.5.1 :</t>
  </si>
  <si>
    <t>1.6.5.2 :</t>
  </si>
  <si>
    <t>1.6.6.1 :</t>
  </si>
  <si>
    <t>1.6.6.2 :</t>
  </si>
  <si>
    <t>1.6.6.3 :</t>
  </si>
  <si>
    <t>1.6.6.4 :</t>
  </si>
  <si>
    <t>1.6.7.1 :</t>
  </si>
  <si>
    <t>1.6.7.2 :</t>
  </si>
  <si>
    <t>1.6.7.3 :</t>
  </si>
  <si>
    <t>1.6.7.4 :</t>
  </si>
  <si>
    <t>1.6.8.1 :</t>
  </si>
  <si>
    <t>1.6.8.2 :</t>
  </si>
  <si>
    <t>1.6.8.3 :</t>
  </si>
  <si>
    <t>1.6.8.4 :</t>
  </si>
  <si>
    <t>1.6.9.1 :</t>
  </si>
  <si>
    <t>1.6.9.2 :</t>
  </si>
  <si>
    <t>1.6.9.3 :</t>
  </si>
  <si>
    <t>1.6.9.4 :</t>
  </si>
  <si>
    <t>1.6.10.1 :</t>
  </si>
  <si>
    <t>1.6.10.2 :</t>
  </si>
  <si>
    <t>1.6.10.3 :</t>
  </si>
  <si>
    <t>1.6.10.4 :</t>
  </si>
  <si>
    <t>1.6.10.5 :</t>
  </si>
  <si>
    <t>1.6.10.6 :</t>
  </si>
  <si>
    <t>1.6.11.1 :</t>
  </si>
  <si>
    <t>1.6.11.2 :</t>
  </si>
  <si>
    <t>1.6.11.3 :</t>
  </si>
  <si>
    <t>1.6.11.4 :</t>
  </si>
  <si>
    <t>1.6.11.5 :</t>
  </si>
  <si>
    <t>1.6.11.6 :</t>
  </si>
  <si>
    <t>1.6.11.7 :</t>
  </si>
  <si>
    <t>1.6.12.1 :</t>
  </si>
  <si>
    <t>1.6.12.2 :</t>
  </si>
  <si>
    <t>1.6.12.3 :</t>
  </si>
  <si>
    <t>1.6.12.4 :</t>
  </si>
  <si>
    <t>1.6.12.5 :</t>
  </si>
  <si>
    <t>1.6.12.6 :</t>
  </si>
  <si>
    <t>51</t>
  </si>
  <si>
    <t>1.7.1.1 :</t>
  </si>
  <si>
    <t>1.7.1.2 :</t>
  </si>
  <si>
    <t>1.7.1.3 :</t>
  </si>
  <si>
    <t>1.7.1.4 :</t>
  </si>
  <si>
    <t>1.7.1.5 :</t>
  </si>
  <si>
    <t>1.7.1.6 :</t>
  </si>
  <si>
    <t>1.7.2.1 :</t>
  </si>
  <si>
    <t>1.7.2.2 :</t>
  </si>
  <si>
    <t>1.7.2.3 :</t>
  </si>
  <si>
    <t>1.7.2.4 :</t>
  </si>
  <si>
    <t>1.7.3.1 :</t>
  </si>
  <si>
    <t>1.7.3.2 :</t>
  </si>
  <si>
    <t>1.7.3.3 :</t>
  </si>
  <si>
    <t>1.7.3.4 :</t>
  </si>
  <si>
    <t>1.7.4.1 :</t>
  </si>
  <si>
    <t>1.7.4.2 :</t>
  </si>
  <si>
    <t>1.7.4.3 :</t>
  </si>
  <si>
    <t>1.7.4.4 :</t>
  </si>
  <si>
    <t>1.7.4.5 :</t>
  </si>
  <si>
    <t>1.7.4.6 :</t>
  </si>
  <si>
    <t>1.7.5.1 :</t>
  </si>
  <si>
    <t>1.7.5.2 :</t>
  </si>
  <si>
    <t>1.7.5.3 :</t>
  </si>
  <si>
    <t>1.7.5.4 :</t>
  </si>
  <si>
    <t>1.7.6.1 :</t>
  </si>
  <si>
    <t>1.7.6.2 :</t>
  </si>
  <si>
    <t>1.7.6.3 :</t>
  </si>
  <si>
    <t>1.7.6.4 :</t>
  </si>
  <si>
    <t>1.7.6.5 :</t>
  </si>
  <si>
    <t>1.7.6.6 :</t>
  </si>
  <si>
    <t>1.7.6.7 :</t>
  </si>
  <si>
    <t>1.7.7.1 :</t>
  </si>
  <si>
    <t>1.7.7.2 :</t>
  </si>
  <si>
    <t>1.7.8.1 :</t>
  </si>
  <si>
    <t>1.7.8.2 :</t>
  </si>
  <si>
    <t>1.7.8.3 :</t>
  </si>
  <si>
    <t>1.7.8.4 :</t>
  </si>
  <si>
    <t>1.7.9.1 :</t>
  </si>
  <si>
    <t>1.7.9.2 :</t>
  </si>
  <si>
    <t>1.7.10.1 :</t>
  </si>
  <si>
    <t>1.7.10.2 :</t>
  </si>
  <si>
    <t>1.7.10.3 :</t>
  </si>
  <si>
    <t>1.7.11.1 :</t>
  </si>
  <si>
    <t>1.7.11.2 :</t>
  </si>
  <si>
    <t>1.7.12.1 :</t>
  </si>
  <si>
    <t>1.7.12.2 :</t>
  </si>
  <si>
    <t>1.7.13.1 :</t>
  </si>
  <si>
    <t>1.7.13.2 :</t>
  </si>
  <si>
    <t>1.7.13.3 :</t>
  </si>
  <si>
    <t>1.7.13.4 :</t>
  </si>
  <si>
    <t>1.7.13.5 :</t>
  </si>
  <si>
    <t>1.8.1.1 :</t>
  </si>
  <si>
    <t>1.8.1.2 :</t>
  </si>
  <si>
    <t>1.8.2.1 :</t>
  </si>
  <si>
    <t>1.8.3.1 :</t>
  </si>
  <si>
    <t>1.8.4.1 :</t>
  </si>
  <si>
    <t>1.8.4.2 :</t>
  </si>
  <si>
    <t>1.8.5.1 :</t>
  </si>
  <si>
    <t>1.8.5.2 :</t>
  </si>
  <si>
    <t>1.8.5.3 :</t>
  </si>
  <si>
    <t>1.8.6.1 :</t>
  </si>
  <si>
    <t>1.8.6.2 :</t>
  </si>
  <si>
    <t>1.8.7.1 :</t>
  </si>
  <si>
    <t>1.8.7.2 :</t>
  </si>
  <si>
    <t>1.8.8.1 :</t>
  </si>
  <si>
    <t>1.8.9.1 :</t>
  </si>
  <si>
    <t>1.8.9.2 :</t>
  </si>
  <si>
    <t>1.8.9.3 :</t>
  </si>
  <si>
    <t>1.8.10.1 :</t>
  </si>
  <si>
    <t>1.8.10.2 :</t>
  </si>
  <si>
    <t>1.8.11.1 :</t>
  </si>
  <si>
    <t>1.8.12.1 :</t>
  </si>
  <si>
    <t>1.8.12.2 :</t>
  </si>
  <si>
    <t>1.8.12.3 :</t>
  </si>
  <si>
    <t>1.8.13.1 :</t>
  </si>
  <si>
    <t>1.8.13.2 :</t>
  </si>
  <si>
    <t>1.8.13.3 :</t>
  </si>
  <si>
    <t>1.8.14.1 :</t>
  </si>
  <si>
    <t>1.8.14.2 :</t>
  </si>
  <si>
    <t>1.8.15.1 :</t>
  </si>
  <si>
    <t>1.8.15.2 :</t>
  </si>
  <si>
    <t>1.8.16.1 :</t>
  </si>
  <si>
    <t>1.8.16.2 :</t>
  </si>
  <si>
    <t>1.8.17.1 :</t>
  </si>
  <si>
    <t>1.8.18.1 :</t>
  </si>
  <si>
    <t>1.8.19.1 :</t>
  </si>
  <si>
    <t>1.8.20.1 :</t>
  </si>
  <si>
    <t>1.8.21.1 :</t>
  </si>
  <si>
    <t>1.8.22.1 :</t>
  </si>
  <si>
    <t>1.8.22.2 :</t>
  </si>
  <si>
    <t>1.8.22.3 :</t>
  </si>
  <si>
    <t>1.8.22.4 :</t>
  </si>
  <si>
    <t>1.8.22.5 :</t>
  </si>
  <si>
    <t>42</t>
  </si>
  <si>
    <t>Particulars</t>
  </si>
  <si>
    <t>Example ( in Pada PaaTam)</t>
  </si>
  <si>
    <t>No. of Padams as per Pada PaaTam</t>
  </si>
  <si>
    <r>
      <t>सामान्य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</si>
  <si>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t>Ord</t>
  </si>
  <si>
    <r>
      <t>इषे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त्वा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ऊर्जे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  </t>
    </r>
  </si>
  <si>
    <r>
      <t>उपसर्ग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</si>
  <si>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r>
      <t>एति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आ</t>
    </r>
    <r>
      <rPr>
        <b/>
        <sz val="12"/>
        <color rgb="FF000000"/>
        <rFont val="Calibri"/>
        <family val="2"/>
        <scheme val="minor"/>
      </rPr>
      <t>+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उपेति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उप</t>
    </r>
    <r>
      <rPr>
        <b/>
        <sz val="12"/>
        <color rgb="FF000000"/>
        <rFont val="Calibri"/>
        <family val="2"/>
        <scheme val="minor"/>
      </rPr>
      <t>+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प्रेति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प्र</t>
    </r>
    <r>
      <rPr>
        <b/>
        <sz val="12"/>
        <color rgb="FF000000"/>
        <rFont val="Calibri"/>
        <family val="2"/>
        <scheme val="minor"/>
      </rPr>
      <t>+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    </t>
    </r>
  </si>
  <si>
    <r>
      <t>वेष्टन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</si>
  <si>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r>
      <t>उपायवः</t>
    </r>
    <r>
      <rPr>
        <b/>
        <sz val="12"/>
        <color rgb="FF000000"/>
        <rFont val="Calibri"/>
        <family val="2"/>
        <scheme val="minor"/>
      </rPr>
      <t xml:space="preserve"> =  </t>
    </r>
    <r>
      <rPr>
        <b/>
        <sz val="12"/>
        <color rgb="FF000000"/>
        <rFont val="Nirmala UI"/>
        <family val="2"/>
      </rPr>
      <t>उपायव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इत्युप</t>
    </r>
    <r>
      <rPr>
        <b/>
        <sz val="12"/>
        <color rgb="FF000000"/>
        <rFont val="Calibri"/>
        <family val="2"/>
        <scheme val="minor"/>
      </rPr>
      <t xml:space="preserve"> -  </t>
    </r>
    <r>
      <rPr>
        <b/>
        <sz val="12"/>
        <color rgb="FF000000"/>
        <rFont val="Nirmala UI"/>
        <family val="2"/>
      </rPr>
      <t>आयवः</t>
    </r>
    <r>
      <rPr>
        <b/>
        <sz val="12"/>
        <color rgb="FF000000"/>
        <rFont val="Calibri"/>
        <family val="2"/>
        <scheme val="minor"/>
      </rPr>
      <t xml:space="preserve">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                         </t>
    </r>
    <r>
      <rPr>
        <b/>
        <sz val="12"/>
        <color rgb="FF000000"/>
        <rFont val="Nirmala UI"/>
        <family val="2"/>
      </rPr>
      <t>बाहुभ्याम्</t>
    </r>
    <r>
      <rPr>
        <b/>
        <sz val="12"/>
        <color rgb="FF000000"/>
        <rFont val="Calibri"/>
        <family val="2"/>
        <scheme val="minor"/>
      </rPr>
      <t xml:space="preserve"> = </t>
    </r>
    <r>
      <rPr>
        <b/>
        <sz val="12"/>
        <color rgb="FF000000"/>
        <rFont val="Nirmala UI"/>
        <family val="2"/>
      </rPr>
      <t>बाहुभ्यामिति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बाहु</t>
    </r>
    <r>
      <rPr>
        <b/>
        <sz val="12"/>
        <color rgb="FF000000"/>
        <rFont val="Calibri"/>
        <family val="2"/>
        <scheme val="minor"/>
      </rPr>
      <t xml:space="preserve"> -  </t>
    </r>
    <r>
      <rPr>
        <b/>
        <sz val="12"/>
        <color rgb="FF000000"/>
        <rFont val="Nirmala UI"/>
        <family val="2"/>
      </rPr>
      <t>भ्याम्</t>
    </r>
    <r>
      <rPr>
        <b/>
        <sz val="12"/>
        <color rgb="FF000000"/>
        <rFont val="Calibri"/>
        <family val="2"/>
        <scheme val="minor"/>
      </rPr>
      <t xml:space="preserve">)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  </t>
    </r>
  </si>
  <si>
    <r>
      <t>प्रग्रह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</si>
  <si>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r>
      <t>प्रग्रह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वेष्टन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</si>
  <si>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t>PGS</t>
  </si>
  <si>
    <r>
      <t>ते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ते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त्वे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त्वे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चक्षुषी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चक्षुषी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विष्णो = विष्णो इति॒ |</t>
    </r>
  </si>
  <si>
    <r>
      <t xml:space="preserve"> </t>
    </r>
    <r>
      <rPr>
        <b/>
        <sz val="12"/>
        <color rgb="FF000000"/>
        <rFont val="Nirmala UI"/>
        <family val="2"/>
      </rPr>
      <t>अधिषवणे</t>
    </r>
    <r>
      <rPr>
        <b/>
        <sz val="12"/>
        <color rgb="FF000000"/>
        <rFont val="Calibri"/>
        <family val="2"/>
        <scheme val="minor"/>
      </rPr>
      <t xml:space="preserve"> = </t>
    </r>
    <r>
      <rPr>
        <b/>
        <sz val="12"/>
        <color rgb="FF000000"/>
        <rFont val="Nirmala UI"/>
        <family val="2"/>
      </rPr>
      <t>अधिषवणे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इत्यधि</t>
    </r>
    <r>
      <rPr>
        <b/>
        <sz val="12"/>
        <color rgb="FF000000"/>
        <rFont val="Calibri"/>
        <family val="2"/>
        <scheme val="minor"/>
      </rPr>
      <t xml:space="preserve"> - </t>
    </r>
    <r>
      <rPr>
        <b/>
        <sz val="12"/>
        <color rgb="FF000000"/>
        <rFont val="Nirmala UI"/>
        <family val="2"/>
      </rPr>
      <t>सवने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'इन्द्राग्नी = इन्द्राग्नी इतीन्द्र - अग्नी </t>
    </r>
  </si>
  <si>
    <t>TOTAL</t>
  </si>
  <si>
    <t>No. of Padams as per Pada PaaTam. (1)</t>
  </si>
  <si>
    <t>No. of Padams as per Pada PaaTam (2)</t>
  </si>
  <si>
    <t>Prasnam No.1</t>
  </si>
  <si>
    <t>Prasnam No.2</t>
  </si>
  <si>
    <t>Prasnam No.3</t>
  </si>
  <si>
    <t>Prasnam No.4</t>
  </si>
  <si>
    <t>Prasnam No.5</t>
  </si>
  <si>
    <t>Prasnam No.6</t>
  </si>
  <si>
    <t>Prasnam No.7</t>
  </si>
  <si>
    <t>Prasnam No.8</t>
  </si>
  <si>
    <t>Prasnam No.1 to 8</t>
  </si>
  <si>
    <t>1.1.1.1 :</t>
  </si>
  <si>
    <t>1.1.2.1 :</t>
  </si>
  <si>
    <t>1.1.2.2 :</t>
  </si>
  <si>
    <t>1.1.3.1 :</t>
  </si>
  <si>
    <t>1.1.4.1 :</t>
  </si>
  <si>
    <t>1.1.4.2 :</t>
  </si>
  <si>
    <t>1.1.5.1 :</t>
  </si>
  <si>
    <t>1.1.5.2 :</t>
  </si>
  <si>
    <t>1.1.6.1 :</t>
  </si>
  <si>
    <t>1.1.7.1 :</t>
  </si>
  <si>
    <t>1.1.7.2 :</t>
  </si>
  <si>
    <t>1.1.8.1 :</t>
  </si>
  <si>
    <t>1.1.9.1 :</t>
  </si>
  <si>
    <t>1.1.9.2 :</t>
  </si>
  <si>
    <t>1.1.9.3 :</t>
  </si>
  <si>
    <t>1.1.10.1 :</t>
  </si>
  <si>
    <t>1.1.10.2 :</t>
  </si>
  <si>
    <t>1.1.10.3 :</t>
  </si>
  <si>
    <t>1.1.11.1 :</t>
  </si>
  <si>
    <t>1.1.11.2 :</t>
  </si>
  <si>
    <t>1.1.12.1 :</t>
  </si>
  <si>
    <t>1.1.13.1 :</t>
  </si>
  <si>
    <t>1.1.13.2 :</t>
  </si>
  <si>
    <t>1.1.13.3 :</t>
  </si>
  <si>
    <t>1.1.14.1 :</t>
  </si>
  <si>
    <t>1.1.14.2 :</t>
  </si>
  <si>
    <t>1.1.14.3 :</t>
  </si>
  <si>
    <t>1.1.14.4 :</t>
  </si>
  <si>
    <t>Table of Control Statistics:</t>
  </si>
  <si>
    <t>1.2.1.1 :</t>
  </si>
  <si>
    <t>1.2.1.2 :</t>
  </si>
  <si>
    <t>1.2.2.1 :</t>
  </si>
  <si>
    <t>1.2.2.2 :</t>
  </si>
  <si>
    <t>1.2.2.3 :</t>
  </si>
  <si>
    <t>1.2.3.1 :</t>
  </si>
  <si>
    <t>1.2.3.2 :</t>
  </si>
  <si>
    <t>1.2.3.3 :</t>
  </si>
  <si>
    <t>1.2.4.1 :</t>
  </si>
  <si>
    <t>1.2.4.2 :</t>
  </si>
  <si>
    <t>1.2.5.1 :</t>
  </si>
  <si>
    <t>1.2.5.2 :</t>
  </si>
  <si>
    <t>1.2.6.1 :</t>
  </si>
  <si>
    <t>1.2.7.1 :</t>
  </si>
  <si>
    <t>1.2.8.1 :</t>
  </si>
  <si>
    <t>1.2.8.2 :</t>
  </si>
  <si>
    <t>1.2.9.1 :</t>
  </si>
  <si>
    <t>1.2.10.1 :</t>
  </si>
  <si>
    <t>1.2.10.2 :</t>
  </si>
  <si>
    <t>1.2.11.1 :</t>
  </si>
  <si>
    <t>1.2.11.2 :</t>
  </si>
  <si>
    <t>1.2.12.1 :</t>
  </si>
  <si>
    <t>1.2.12.2 :</t>
  </si>
  <si>
    <t>1.2.12.3 :</t>
  </si>
  <si>
    <t>1.2.13.1 :</t>
  </si>
  <si>
    <t>1.2.13.2 :</t>
  </si>
  <si>
    <t>1.2.13.3 :</t>
  </si>
  <si>
    <t>1.2.14.1 :</t>
  </si>
  <si>
    <t>1.2.14.2 :</t>
  </si>
  <si>
    <t>1.2.14.3 :</t>
  </si>
  <si>
    <t>1.2.14.4 :</t>
  </si>
  <si>
    <t>1.2.14.5 :</t>
  </si>
  <si>
    <t>1.2.14.6 :</t>
  </si>
  <si>
    <t>1.2.14.7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</si>
</sst>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Nirmala UI"/>
      <family val="2"/>
    </font>
    <font>
      <b/>
      <sz val="12"/>
      <color rgb="FF000000"/>
      <name val="Calibri"/>
      <family val="2"/>
      <scheme val="minor"/>
    </font>
    <font>
      <b/>
      <sz val="14"/>
      <color rgb="FF000000"/>
      <name val="Arial"/>
      <family val="2"/>
    </font>
    <font>
      <b/>
      <sz val="10"/>
      <name val="Calibri"/>
      <family val="2"/>
      <scheme val="minor"/>
    </font>
    <font>
      <b/>
      <u val="double"/>
      <sz val="16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 applyAlignment="1">
      <alignment horizontal="right" vertical="center"/>
    </xf>
    <xf numFmtId="0" fontId="1" fillId="2" borderId="2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/>
    </xf>
    <xf numFmtId="0" fontId="0" fillId="0" borderId="0" xfId="0" quotePrefix="1" applyAlignment="1">
      <alignment horizontal="fill"/>
    </xf>
    <xf numFmtId="0" fontId="2" fillId="3" borderId="1" xfId="0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right" vertical="center" wrapText="1"/>
    </xf>
    <xf numFmtId="0" fontId="1" fillId="2" borderId="5" xfId="0" applyFont="1" applyFill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vertical="center"/>
    </xf>
    <xf numFmtId="0" fontId="1" fillId="2" borderId="5" xfId="0" quotePrefix="1" applyFont="1" applyFill="1" applyBorder="1" applyAlignment="1">
      <alignment horizontal="right" vertical="center" wrapText="1"/>
    </xf>
    <xf numFmtId="0" fontId="3" fillId="3" borderId="1" xfId="0" quotePrefix="1" applyFont="1" applyFill="1" applyBorder="1" applyAlignment="1">
      <alignment horizontal="center" vertical="center"/>
    </xf>
    <xf numFmtId="46" fontId="3" fillId="3" borderId="1" xfId="0" quotePrefix="1" applyNumberFormat="1" applyFont="1" applyFill="1" applyBorder="1" applyAlignment="1">
      <alignment horizontal="center" vertical="center"/>
    </xf>
    <xf numFmtId="0" fontId="3" fillId="3" borderId="1" xfId="0" quotePrefix="1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6" fillId="4" borderId="2" xfId="0" applyFont="1" applyFill="1" applyBorder="1" applyAlignment="1">
      <alignment vertical="center"/>
    </xf>
    <xf numFmtId="0" fontId="7" fillId="4" borderId="3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quotePrefix="1" applyFont="1" applyBorder="1" applyAlignment="1">
      <alignment horizontal="left" vertical="center" wrapText="1"/>
    </xf>
    <xf numFmtId="0" fontId="9" fillId="0" borderId="1" xfId="0" quotePrefix="1" applyFont="1" applyBorder="1" applyAlignment="1">
      <alignment horizontal="left" vertical="center" wrapText="1"/>
    </xf>
    <xf numFmtId="0" fontId="6" fillId="4" borderId="3" xfId="0" applyFont="1" applyFill="1" applyBorder="1" applyAlignment="1">
      <alignment horizontal="right" vertical="center" wrapText="1"/>
    </xf>
    <xf numFmtId="0" fontId="10" fillId="0" borderId="1" xfId="0" applyFont="1" applyBorder="1" applyAlignment="1">
      <alignment horizontal="right" vertical="center"/>
    </xf>
    <xf numFmtId="0" fontId="6" fillId="4" borderId="3" xfId="0" quotePrefix="1" applyFont="1" applyFill="1" applyBorder="1" applyAlignment="1">
      <alignment horizontal="right" vertical="center" wrapText="1"/>
    </xf>
    <xf numFmtId="0" fontId="6" fillId="5" borderId="1" xfId="0" quotePrefix="1" applyFont="1" applyFill="1" applyBorder="1" applyAlignment="1">
      <alignment horizontal="right" vertical="center" wrapText="1"/>
    </xf>
    <xf numFmtId="0" fontId="0" fillId="5" borderId="0" xfId="0" applyFill="1"/>
    <xf numFmtId="0" fontId="0" fillId="3" borderId="1" xfId="0" applyFill="1" applyBorder="1"/>
    <xf numFmtId="0" fontId="8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right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horizontal="right"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horizontal="right" vertical="center"/>
    </xf>
    <xf numFmtId="0" fontId="1" fillId="3" borderId="9" xfId="0" applyFont="1" applyFill="1" applyBorder="1" applyAlignment="1">
      <alignment horizontal="right" vertical="center"/>
    </xf>
    <xf numFmtId="0" fontId="1" fillId="3" borderId="1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right" vertical="center"/>
    </xf>
    <xf numFmtId="0" fontId="11" fillId="6" borderId="10" xfId="0" applyFont="1" applyFill="1" applyBorder="1" applyAlignment="1">
      <alignment horizontal="right" vertical="center"/>
    </xf>
    <xf numFmtId="0" fontId="1" fillId="6" borderId="10" xfId="0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0" fontId="1" fillId="2" borderId="7" xfId="0" applyFont="1" applyFill="1" applyBorder="1" applyAlignment="1">
      <alignment horizontal="right" vertical="center" wrapText="1"/>
    </xf>
    <xf numFmtId="0" fontId="1" fillId="2" borderId="8" xfId="0" applyFont="1" applyFill="1" applyBorder="1" applyAlignment="1">
      <alignment horizontal="right" vertical="center" wrapText="1"/>
    </xf>
    <xf numFmtId="0" fontId="13" fillId="0" borderId="9" xfId="0" applyFont="1" applyBorder="1" applyAlignment="1">
      <alignment vertical="center"/>
    </xf>
    <xf numFmtId="0" fontId="13" fillId="0" borderId="10" xfId="0" applyFont="1" applyBorder="1" applyAlignment="1">
      <alignment horizontal="right" vertical="center"/>
    </xf>
    <xf numFmtId="0" fontId="14" fillId="3" borderId="9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right"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22" workbookViewId="0">
      <selection activeCell="G25" sqref="G25"/>
    </sheetView>
  </sheetViews>
  <sheetFormatPr defaultRowHeight="15" x14ac:dyDescent="0.25"/>
  <sheetData>
    <row r="1" spans="1:12" ht="15.75" thickBot="1" x14ac:dyDescent="0.3"/>
    <row r="2" spans="1:12" ht="90" thickBot="1" x14ac:dyDescent="0.3">
      <c r="A2" s="2" t="s">
        <v>31</v>
      </c>
      <c r="B2" s="3" t="s">
        <v>32</v>
      </c>
      <c r="C2" s="3" t="s">
        <v>33</v>
      </c>
      <c r="D2" s="3" t="s">
        <v>34</v>
      </c>
      <c r="E2" s="3" t="s">
        <v>35</v>
      </c>
      <c r="F2" s="3" t="s">
        <v>36</v>
      </c>
      <c r="G2" s="3" t="s">
        <v>37</v>
      </c>
      <c r="H2" s="3" t="s">
        <v>38</v>
      </c>
      <c r="I2" s="3" t="s">
        <v>39</v>
      </c>
      <c r="J2" s="3" t="s">
        <v>40</v>
      </c>
      <c r="K2" s="3" t="s">
        <v>41</v>
      </c>
      <c r="L2" s="3" t="s">
        <v>42</v>
      </c>
    </row>
    <row r="3" spans="1:12" ht="15.75" thickBot="1" x14ac:dyDescent="0.3">
      <c r="A3" s="39" t="s">
        <v>327</v>
      </c>
      <c r="B3" s="40">
        <v>6</v>
      </c>
      <c r="C3" s="40">
        <v>0</v>
      </c>
      <c r="D3" s="40">
        <v>0</v>
      </c>
      <c r="E3" s="40">
        <v>0</v>
      </c>
      <c r="F3" s="40">
        <v>1</v>
      </c>
      <c r="G3" s="40">
        <v>3</v>
      </c>
      <c r="H3" s="40">
        <v>0</v>
      </c>
      <c r="I3" s="40">
        <v>0</v>
      </c>
      <c r="J3" s="40">
        <v>36</v>
      </c>
      <c r="K3" s="40">
        <v>43</v>
      </c>
      <c r="L3" s="40">
        <v>49</v>
      </c>
    </row>
    <row r="4" spans="1:12" ht="15.75" thickBot="1" x14ac:dyDescent="0.3">
      <c r="A4" s="41" t="s">
        <v>328</v>
      </c>
      <c r="B4" s="42">
        <v>12</v>
      </c>
      <c r="C4" s="42">
        <v>0</v>
      </c>
      <c r="D4" s="42">
        <v>0</v>
      </c>
      <c r="E4" s="42">
        <v>0</v>
      </c>
      <c r="F4" s="42">
        <v>0</v>
      </c>
      <c r="G4" s="42">
        <v>2</v>
      </c>
      <c r="H4" s="42">
        <v>0</v>
      </c>
      <c r="I4" s="42">
        <v>0</v>
      </c>
      <c r="J4" s="42">
        <v>38</v>
      </c>
      <c r="K4" s="42">
        <v>50</v>
      </c>
      <c r="L4" s="42">
        <v>62</v>
      </c>
    </row>
    <row r="5" spans="1:12" ht="15.75" thickBot="1" x14ac:dyDescent="0.3">
      <c r="A5" s="41" t="s">
        <v>329</v>
      </c>
      <c r="B5" s="42">
        <v>5</v>
      </c>
      <c r="C5" s="42">
        <v>0</v>
      </c>
      <c r="D5" s="42">
        <v>0</v>
      </c>
      <c r="E5" s="42">
        <v>0</v>
      </c>
      <c r="F5" s="42">
        <v>1</v>
      </c>
      <c r="G5" s="42">
        <v>4</v>
      </c>
      <c r="H5" s="42">
        <v>0</v>
      </c>
      <c r="I5" s="42">
        <v>0</v>
      </c>
      <c r="J5" s="42">
        <v>32</v>
      </c>
      <c r="K5" s="42">
        <v>38</v>
      </c>
      <c r="L5" s="42">
        <v>43</v>
      </c>
    </row>
    <row r="6" spans="1:12" ht="15.75" thickBot="1" x14ac:dyDescent="0.3">
      <c r="A6" s="41" t="s">
        <v>330</v>
      </c>
      <c r="B6" s="42">
        <v>10</v>
      </c>
      <c r="C6" s="42">
        <v>0</v>
      </c>
      <c r="D6" s="42">
        <v>1</v>
      </c>
      <c r="E6" s="42">
        <v>0</v>
      </c>
      <c r="F6" s="42">
        <v>1</v>
      </c>
      <c r="G6" s="42">
        <v>2</v>
      </c>
      <c r="H6" s="42">
        <v>0</v>
      </c>
      <c r="I6" s="42">
        <v>0</v>
      </c>
      <c r="J6" s="42">
        <v>46</v>
      </c>
      <c r="K6" s="42">
        <v>58</v>
      </c>
      <c r="L6" s="42">
        <v>69</v>
      </c>
    </row>
    <row r="7" spans="1:12" ht="15.75" thickBot="1" x14ac:dyDescent="0.3">
      <c r="A7" s="41" t="s">
        <v>331</v>
      </c>
      <c r="B7" s="42">
        <v>8</v>
      </c>
      <c r="C7" s="42">
        <v>0</v>
      </c>
      <c r="D7" s="42">
        <v>0</v>
      </c>
      <c r="E7" s="42">
        <v>0</v>
      </c>
      <c r="F7" s="42">
        <v>0</v>
      </c>
      <c r="G7" s="42">
        <v>2</v>
      </c>
      <c r="H7" s="42">
        <v>0</v>
      </c>
      <c r="I7" s="42">
        <v>0</v>
      </c>
      <c r="J7" s="42">
        <v>42</v>
      </c>
      <c r="K7" s="42">
        <v>50</v>
      </c>
      <c r="L7" s="42">
        <v>58</v>
      </c>
    </row>
    <row r="8" spans="1:12" ht="15.75" thickBot="1" x14ac:dyDescent="0.3">
      <c r="A8" s="41" t="s">
        <v>332</v>
      </c>
      <c r="B8" s="42">
        <v>5</v>
      </c>
      <c r="C8" s="42">
        <v>0</v>
      </c>
      <c r="D8" s="42">
        <v>0</v>
      </c>
      <c r="E8" s="42">
        <v>0</v>
      </c>
      <c r="F8" s="42">
        <v>1</v>
      </c>
      <c r="G8" s="42">
        <v>4</v>
      </c>
      <c r="H8" s="42">
        <v>0</v>
      </c>
      <c r="I8" s="42">
        <v>0</v>
      </c>
      <c r="J8" s="42">
        <v>40</v>
      </c>
      <c r="K8" s="42">
        <v>46</v>
      </c>
      <c r="L8" s="42">
        <v>51</v>
      </c>
    </row>
    <row r="9" spans="1:12" ht="15.75" thickBot="1" x14ac:dyDescent="0.3">
      <c r="A9" s="41" t="s">
        <v>333</v>
      </c>
      <c r="B9" s="42">
        <v>11</v>
      </c>
      <c r="C9" s="42">
        <v>0</v>
      </c>
      <c r="D9" s="42">
        <v>0</v>
      </c>
      <c r="E9" s="42">
        <v>0</v>
      </c>
      <c r="F9" s="42">
        <v>0</v>
      </c>
      <c r="G9" s="42">
        <v>3</v>
      </c>
      <c r="H9" s="42">
        <v>0</v>
      </c>
      <c r="I9" s="42">
        <v>0</v>
      </c>
      <c r="J9" s="42">
        <v>39</v>
      </c>
      <c r="K9" s="42">
        <v>50</v>
      </c>
      <c r="L9" s="42">
        <v>61</v>
      </c>
    </row>
    <row r="10" spans="1:12" ht="15.75" thickBot="1" x14ac:dyDescent="0.3">
      <c r="A10" s="41" t="s">
        <v>334</v>
      </c>
      <c r="B10" s="42">
        <v>11</v>
      </c>
      <c r="C10" s="42">
        <v>0</v>
      </c>
      <c r="D10" s="42">
        <v>0</v>
      </c>
      <c r="E10" s="42">
        <v>0</v>
      </c>
      <c r="F10" s="42">
        <v>1</v>
      </c>
      <c r="G10" s="42">
        <v>6</v>
      </c>
      <c r="H10" s="42">
        <v>0</v>
      </c>
      <c r="I10" s="42">
        <v>0</v>
      </c>
      <c r="J10" s="42">
        <v>49</v>
      </c>
      <c r="K10" s="42">
        <v>61</v>
      </c>
      <c r="L10" s="42">
        <v>72</v>
      </c>
    </row>
    <row r="11" spans="1:12" ht="15.75" thickBot="1" x14ac:dyDescent="0.3">
      <c r="A11" s="41" t="s">
        <v>335</v>
      </c>
      <c r="B11" s="42">
        <v>9</v>
      </c>
      <c r="C11" s="42">
        <v>0</v>
      </c>
      <c r="D11" s="42">
        <v>0</v>
      </c>
      <c r="E11" s="42">
        <v>0</v>
      </c>
      <c r="F11" s="42">
        <v>1</v>
      </c>
      <c r="G11" s="42">
        <v>7</v>
      </c>
      <c r="H11" s="42">
        <v>0</v>
      </c>
      <c r="I11" s="42">
        <v>0</v>
      </c>
      <c r="J11" s="42">
        <v>55</v>
      </c>
      <c r="K11" s="42">
        <v>65</v>
      </c>
      <c r="L11" s="42">
        <v>74</v>
      </c>
    </row>
    <row r="12" spans="1:12" ht="15.75" thickBot="1" x14ac:dyDescent="0.3">
      <c r="A12" s="41" t="s">
        <v>336</v>
      </c>
      <c r="B12" s="42">
        <v>10</v>
      </c>
      <c r="C12" s="42">
        <v>0</v>
      </c>
      <c r="D12" s="42">
        <v>0</v>
      </c>
      <c r="E12" s="42">
        <v>0</v>
      </c>
      <c r="F12" s="42">
        <v>0</v>
      </c>
      <c r="G12" s="42">
        <v>5</v>
      </c>
      <c r="H12" s="42">
        <v>0</v>
      </c>
      <c r="I12" s="42">
        <v>0</v>
      </c>
      <c r="J12" s="42">
        <v>40</v>
      </c>
      <c r="K12" s="42">
        <v>50</v>
      </c>
      <c r="L12" s="42">
        <v>60</v>
      </c>
    </row>
    <row r="13" spans="1:12" ht="15.75" thickBot="1" x14ac:dyDescent="0.3">
      <c r="A13" s="41" t="s">
        <v>337</v>
      </c>
      <c r="B13" s="42">
        <v>6</v>
      </c>
      <c r="C13" s="42">
        <v>0</v>
      </c>
      <c r="D13" s="42">
        <v>1</v>
      </c>
      <c r="E13" s="42">
        <v>0</v>
      </c>
      <c r="F13" s="42">
        <v>2</v>
      </c>
      <c r="G13" s="42">
        <v>5</v>
      </c>
      <c r="H13" s="42">
        <v>0</v>
      </c>
      <c r="I13" s="42">
        <v>0</v>
      </c>
      <c r="J13" s="42">
        <v>39</v>
      </c>
      <c r="K13" s="42">
        <v>48</v>
      </c>
      <c r="L13" s="42">
        <v>55</v>
      </c>
    </row>
    <row r="14" spans="1:12" ht="15.75" thickBot="1" x14ac:dyDescent="0.3">
      <c r="A14" s="41" t="s">
        <v>338</v>
      </c>
      <c r="B14" s="42">
        <v>11</v>
      </c>
      <c r="C14" s="42">
        <v>0</v>
      </c>
      <c r="D14" s="42">
        <v>0</v>
      </c>
      <c r="E14" s="42">
        <v>0</v>
      </c>
      <c r="F14" s="42">
        <v>1</v>
      </c>
      <c r="G14" s="42">
        <v>10</v>
      </c>
      <c r="H14" s="42">
        <v>0</v>
      </c>
      <c r="I14" s="42">
        <v>0</v>
      </c>
      <c r="J14" s="42">
        <v>60</v>
      </c>
      <c r="K14" s="42">
        <v>72</v>
      </c>
      <c r="L14" s="42">
        <v>83</v>
      </c>
    </row>
    <row r="15" spans="1:12" ht="15.75" thickBot="1" x14ac:dyDescent="0.3">
      <c r="A15" s="41" t="s">
        <v>339</v>
      </c>
      <c r="B15" s="42">
        <v>9</v>
      </c>
      <c r="C15" s="42">
        <v>0</v>
      </c>
      <c r="D15" s="42">
        <v>0</v>
      </c>
      <c r="E15" s="42">
        <v>0</v>
      </c>
      <c r="F15" s="42">
        <v>0</v>
      </c>
      <c r="G15" s="42">
        <v>1</v>
      </c>
      <c r="H15" s="42">
        <v>0</v>
      </c>
      <c r="I15" s="42">
        <v>0</v>
      </c>
      <c r="J15" s="42">
        <v>41</v>
      </c>
      <c r="K15" s="42">
        <v>50</v>
      </c>
      <c r="L15" s="42">
        <v>59</v>
      </c>
    </row>
    <row r="16" spans="1:12" ht="15.75" thickBot="1" x14ac:dyDescent="0.3">
      <c r="A16" s="41" t="s">
        <v>340</v>
      </c>
      <c r="B16" s="42">
        <v>6</v>
      </c>
      <c r="C16" s="42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44</v>
      </c>
      <c r="K16" s="42">
        <v>50</v>
      </c>
      <c r="L16" s="42">
        <v>56</v>
      </c>
    </row>
    <row r="17" spans="1:12" ht="15.75" thickBot="1" x14ac:dyDescent="0.3">
      <c r="A17" s="41" t="s">
        <v>341</v>
      </c>
      <c r="B17" s="42">
        <v>9</v>
      </c>
      <c r="C17" s="42">
        <v>0</v>
      </c>
      <c r="D17" s="42">
        <v>0</v>
      </c>
      <c r="E17" s="42">
        <v>0</v>
      </c>
      <c r="F17" s="42">
        <v>1</v>
      </c>
      <c r="G17" s="42">
        <v>3</v>
      </c>
      <c r="H17" s="42">
        <v>0</v>
      </c>
      <c r="I17" s="42">
        <v>0</v>
      </c>
      <c r="J17" s="42">
        <v>51</v>
      </c>
      <c r="K17" s="42">
        <v>61</v>
      </c>
      <c r="L17" s="42">
        <v>70</v>
      </c>
    </row>
    <row r="18" spans="1:12" ht="15.75" thickBot="1" x14ac:dyDescent="0.3">
      <c r="A18" s="41" t="s">
        <v>342</v>
      </c>
      <c r="B18" s="42">
        <v>13</v>
      </c>
      <c r="C18" s="42">
        <v>0</v>
      </c>
      <c r="D18" s="42">
        <v>0</v>
      </c>
      <c r="E18" s="42">
        <v>0</v>
      </c>
      <c r="F18" s="42">
        <v>2</v>
      </c>
      <c r="G18" s="42">
        <v>7</v>
      </c>
      <c r="H18" s="42">
        <v>0</v>
      </c>
      <c r="I18" s="42">
        <v>0</v>
      </c>
      <c r="J18" s="42">
        <v>35</v>
      </c>
      <c r="K18" s="42">
        <v>50</v>
      </c>
      <c r="L18" s="42">
        <v>63</v>
      </c>
    </row>
    <row r="19" spans="1:12" ht="15.75" thickBot="1" x14ac:dyDescent="0.3">
      <c r="A19" s="41" t="s">
        <v>343</v>
      </c>
      <c r="B19" s="42">
        <v>4</v>
      </c>
      <c r="C19" s="42">
        <v>1</v>
      </c>
      <c r="D19" s="42">
        <v>0</v>
      </c>
      <c r="E19" s="42">
        <v>0</v>
      </c>
      <c r="F19" s="42">
        <v>6</v>
      </c>
      <c r="G19" s="42">
        <v>6</v>
      </c>
      <c r="H19" s="42">
        <v>0</v>
      </c>
      <c r="I19" s="42">
        <v>0</v>
      </c>
      <c r="J19" s="42">
        <v>41</v>
      </c>
      <c r="K19" s="42">
        <v>50</v>
      </c>
      <c r="L19" s="42">
        <v>53</v>
      </c>
    </row>
    <row r="20" spans="1:12" ht="15.75" thickBot="1" x14ac:dyDescent="0.3">
      <c r="A20" s="41" t="s">
        <v>344</v>
      </c>
      <c r="B20" s="42">
        <v>9</v>
      </c>
      <c r="C20" s="42">
        <v>0</v>
      </c>
      <c r="D20" s="42">
        <v>0</v>
      </c>
      <c r="E20" s="42">
        <v>0</v>
      </c>
      <c r="F20" s="42">
        <v>1</v>
      </c>
      <c r="G20" s="46">
        <v>5</v>
      </c>
      <c r="H20" s="42">
        <v>0</v>
      </c>
      <c r="I20" s="42">
        <v>0</v>
      </c>
      <c r="J20" s="42">
        <v>56</v>
      </c>
      <c r="K20" s="42">
        <v>66</v>
      </c>
      <c r="L20" s="42">
        <v>75</v>
      </c>
    </row>
    <row r="21" spans="1:12" ht="15.75" thickBot="1" x14ac:dyDescent="0.3">
      <c r="A21" s="41" t="s">
        <v>345</v>
      </c>
      <c r="B21" s="42">
        <v>9</v>
      </c>
      <c r="C21" s="42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41</v>
      </c>
      <c r="K21" s="42">
        <v>50</v>
      </c>
      <c r="L21" s="42">
        <v>59</v>
      </c>
    </row>
    <row r="22" spans="1:12" ht="15.75" thickBot="1" x14ac:dyDescent="0.3">
      <c r="A22" s="41" t="s">
        <v>346</v>
      </c>
      <c r="B22" s="42">
        <v>11</v>
      </c>
      <c r="C22" s="42">
        <v>1</v>
      </c>
      <c r="D22" s="42">
        <v>2</v>
      </c>
      <c r="E22" s="42">
        <v>0</v>
      </c>
      <c r="F22" s="42">
        <v>1</v>
      </c>
      <c r="G22" s="42">
        <v>2</v>
      </c>
      <c r="H22" s="42">
        <v>0</v>
      </c>
      <c r="I22" s="42">
        <v>0</v>
      </c>
      <c r="J22" s="42">
        <v>52</v>
      </c>
      <c r="K22" s="42">
        <v>65</v>
      </c>
      <c r="L22" s="42">
        <v>77</v>
      </c>
    </row>
    <row r="23" spans="1:12" ht="15.75" thickBot="1" x14ac:dyDescent="0.3">
      <c r="A23" s="41" t="s">
        <v>347</v>
      </c>
      <c r="B23" s="42">
        <v>10</v>
      </c>
      <c r="C23" s="42">
        <v>0</v>
      </c>
      <c r="D23" s="42">
        <v>1</v>
      </c>
      <c r="E23" s="42">
        <v>0</v>
      </c>
      <c r="F23" s="42">
        <v>2</v>
      </c>
      <c r="G23" s="42">
        <v>7</v>
      </c>
      <c r="H23" s="42">
        <v>0</v>
      </c>
      <c r="I23" s="42">
        <v>0</v>
      </c>
      <c r="J23" s="42">
        <v>58</v>
      </c>
      <c r="K23" s="42">
        <v>71</v>
      </c>
      <c r="L23" s="42">
        <v>82</v>
      </c>
    </row>
    <row r="24" spans="1:12" ht="15.75" thickBot="1" x14ac:dyDescent="0.3">
      <c r="A24" s="41" t="s">
        <v>348</v>
      </c>
      <c r="B24" s="42">
        <v>7</v>
      </c>
      <c r="C24" s="42">
        <v>0</v>
      </c>
      <c r="D24" s="42">
        <v>1</v>
      </c>
      <c r="E24" s="42">
        <v>0</v>
      </c>
      <c r="F24" s="42">
        <v>5</v>
      </c>
      <c r="G24" s="42">
        <v>4</v>
      </c>
      <c r="H24" s="42">
        <v>0</v>
      </c>
      <c r="I24" s="42">
        <v>2</v>
      </c>
      <c r="J24" s="42">
        <v>37</v>
      </c>
      <c r="K24" s="42">
        <v>50</v>
      </c>
      <c r="L24" s="42">
        <v>58</v>
      </c>
    </row>
    <row r="25" spans="1:12" ht="15.75" thickBot="1" x14ac:dyDescent="0.3">
      <c r="A25" s="41" t="s">
        <v>349</v>
      </c>
      <c r="B25" s="42">
        <v>9</v>
      </c>
      <c r="C25" s="42">
        <v>0</v>
      </c>
      <c r="D25" s="42">
        <v>0</v>
      </c>
      <c r="E25" s="42">
        <v>0</v>
      </c>
      <c r="F25" s="42">
        <v>2</v>
      </c>
      <c r="G25" s="47">
        <v>4</v>
      </c>
      <c r="H25" s="42">
        <v>0</v>
      </c>
      <c r="I25" s="42">
        <v>0</v>
      </c>
      <c r="J25" s="42">
        <v>39</v>
      </c>
      <c r="K25" s="42">
        <v>50</v>
      </c>
      <c r="L25" s="42">
        <v>59</v>
      </c>
    </row>
    <row r="26" spans="1:12" ht="15.75" thickBot="1" x14ac:dyDescent="0.3">
      <c r="A26" s="41" t="s">
        <v>350</v>
      </c>
      <c r="B26" s="42">
        <v>8</v>
      </c>
      <c r="C26" s="42">
        <v>0</v>
      </c>
      <c r="D26" s="42">
        <v>3</v>
      </c>
      <c r="E26" s="42">
        <v>0</v>
      </c>
      <c r="F26" s="42">
        <v>1</v>
      </c>
      <c r="G26" s="42">
        <v>1</v>
      </c>
      <c r="H26" s="42">
        <v>0</v>
      </c>
      <c r="I26" s="42">
        <v>0</v>
      </c>
      <c r="J26" s="42">
        <v>51</v>
      </c>
      <c r="K26" s="42">
        <v>63</v>
      </c>
      <c r="L26" s="42">
        <v>74</v>
      </c>
    </row>
    <row r="27" spans="1:12" ht="15.75" thickBot="1" x14ac:dyDescent="0.3">
      <c r="A27" s="41" t="s">
        <v>351</v>
      </c>
      <c r="B27" s="42">
        <v>7</v>
      </c>
      <c r="C27" s="42">
        <v>0</v>
      </c>
      <c r="D27" s="42">
        <v>4</v>
      </c>
      <c r="E27" s="42">
        <v>0</v>
      </c>
      <c r="F27" s="42">
        <v>7</v>
      </c>
      <c r="G27" s="42">
        <v>0</v>
      </c>
      <c r="H27" s="42">
        <v>0</v>
      </c>
      <c r="I27" s="42">
        <v>2</v>
      </c>
      <c r="J27" s="42">
        <v>32</v>
      </c>
      <c r="K27" s="42">
        <v>50</v>
      </c>
      <c r="L27" s="42">
        <v>61</v>
      </c>
    </row>
    <row r="28" spans="1:12" ht="15.75" thickBot="1" x14ac:dyDescent="0.3">
      <c r="A28" s="41" t="s">
        <v>352</v>
      </c>
      <c r="B28" s="42">
        <v>6</v>
      </c>
      <c r="C28" s="42">
        <v>1</v>
      </c>
      <c r="D28" s="42">
        <v>0</v>
      </c>
      <c r="E28" s="42">
        <v>0</v>
      </c>
      <c r="F28" s="42">
        <v>6</v>
      </c>
      <c r="G28" s="42">
        <v>3</v>
      </c>
      <c r="H28" s="42">
        <v>0</v>
      </c>
      <c r="I28" s="42">
        <v>0</v>
      </c>
      <c r="J28" s="42">
        <v>39</v>
      </c>
      <c r="K28" s="42">
        <v>50</v>
      </c>
      <c r="L28" s="42">
        <v>55</v>
      </c>
    </row>
    <row r="29" spans="1:12" ht="15.75" thickBot="1" x14ac:dyDescent="0.3">
      <c r="A29" s="41" t="s">
        <v>353</v>
      </c>
      <c r="B29" s="42">
        <v>6</v>
      </c>
      <c r="C29" s="42">
        <v>1</v>
      </c>
      <c r="D29" s="42">
        <v>0</v>
      </c>
      <c r="E29" s="42">
        <v>0</v>
      </c>
      <c r="F29" s="42">
        <v>6</v>
      </c>
      <c r="G29" s="42">
        <v>3</v>
      </c>
      <c r="H29" s="42">
        <v>0</v>
      </c>
      <c r="I29" s="42">
        <v>0</v>
      </c>
      <c r="J29" s="42">
        <v>39</v>
      </c>
      <c r="K29" s="42">
        <v>50</v>
      </c>
      <c r="L29" s="42">
        <v>55</v>
      </c>
    </row>
    <row r="30" spans="1:12" ht="15.75" thickBot="1" x14ac:dyDescent="0.3">
      <c r="A30" s="41" t="s">
        <v>354</v>
      </c>
      <c r="B30" s="42">
        <v>7</v>
      </c>
      <c r="C30" s="42">
        <v>2</v>
      </c>
      <c r="D30" s="42">
        <v>0</v>
      </c>
      <c r="E30" s="42">
        <v>0</v>
      </c>
      <c r="F30" s="42">
        <v>9</v>
      </c>
      <c r="G30" s="42">
        <v>5</v>
      </c>
      <c r="H30" s="42">
        <v>1</v>
      </c>
      <c r="I30" s="42">
        <v>2</v>
      </c>
      <c r="J30" s="42">
        <v>59</v>
      </c>
      <c r="K30" s="42">
        <v>73</v>
      </c>
      <c r="L30" s="42">
        <v>78</v>
      </c>
    </row>
    <row r="31" spans="1:12" ht="15.75" thickBot="1" x14ac:dyDescent="0.3">
      <c r="A31" s="43">
        <v>28</v>
      </c>
      <c r="B31" s="44">
        <f>SUM(B3:B30)</f>
        <v>234</v>
      </c>
      <c r="C31" s="44">
        <f t="shared" ref="C31:L31" si="0">SUM(C3:C30)</f>
        <v>6</v>
      </c>
      <c r="D31" s="44">
        <f t="shared" si="0"/>
        <v>13</v>
      </c>
      <c r="E31" s="44">
        <f t="shared" si="0"/>
        <v>0</v>
      </c>
      <c r="F31" s="44">
        <f t="shared" si="0"/>
        <v>58</v>
      </c>
      <c r="G31" s="44">
        <f t="shared" si="0"/>
        <v>104</v>
      </c>
      <c r="H31" s="44">
        <f t="shared" si="0"/>
        <v>1</v>
      </c>
      <c r="I31" s="44">
        <f t="shared" si="0"/>
        <v>6</v>
      </c>
      <c r="J31" s="44">
        <f t="shared" si="0"/>
        <v>1231</v>
      </c>
      <c r="K31" s="44">
        <f t="shared" si="0"/>
        <v>1530</v>
      </c>
      <c r="L31" s="44">
        <f t="shared" si="0"/>
        <v>1771</v>
      </c>
    </row>
    <row r="32" spans="1:12" ht="18" x14ac:dyDescent="0.25">
      <c r="A32" s="45"/>
      <c r="B32" s="45"/>
      <c r="C32" s="45"/>
      <c r="D32" s="45"/>
      <c r="E32" t="s">
        <v>43</v>
      </c>
      <c r="F32">
        <f>G31</f>
        <v>104</v>
      </c>
      <c r="J32">
        <f>B31-C31</f>
        <v>228</v>
      </c>
      <c r="K32" s="22"/>
      <c r="L32" s="45"/>
    </row>
    <row r="33" spans="5:10" x14ac:dyDescent="0.25">
      <c r="E33" t="s">
        <v>44</v>
      </c>
      <c r="F33">
        <f>B31</f>
        <v>234</v>
      </c>
      <c r="J33">
        <f>D31-E31</f>
        <v>13</v>
      </c>
    </row>
    <row r="34" spans="5:10" x14ac:dyDescent="0.25">
      <c r="E34" t="s">
        <v>45</v>
      </c>
      <c r="F34">
        <v>4</v>
      </c>
      <c r="J34">
        <f>K31</f>
        <v>1530</v>
      </c>
    </row>
    <row r="35" spans="5:10" x14ac:dyDescent="0.25">
      <c r="E35" t="s">
        <v>46</v>
      </c>
      <c r="F35">
        <v>9</v>
      </c>
    </row>
    <row r="36" spans="5:10" x14ac:dyDescent="0.25">
      <c r="F36" s="5" t="s">
        <v>47</v>
      </c>
      <c r="J36" s="5" t="s">
        <v>47</v>
      </c>
    </row>
    <row r="37" spans="5:10" x14ac:dyDescent="0.25">
      <c r="F37">
        <f>SUM(F32:F36)</f>
        <v>351</v>
      </c>
      <c r="J37">
        <f>SUM(J32:J36)</f>
        <v>1771</v>
      </c>
    </row>
    <row r="38" spans="5:10" x14ac:dyDescent="0.25">
      <c r="F38">
        <f>K31-F37</f>
        <v>1179</v>
      </c>
      <c r="J38" s="5" t="s">
        <v>102</v>
      </c>
    </row>
    <row r="39" spans="5:10" x14ac:dyDescent="0.25">
      <c r="F39" s="5" t="s">
        <v>47</v>
      </c>
      <c r="J39">
        <f>J37-L31</f>
        <v>0</v>
      </c>
    </row>
    <row r="40" spans="5:10" x14ac:dyDescent="0.25">
      <c r="F40">
        <f>F37+F38</f>
        <v>1530</v>
      </c>
    </row>
    <row r="41" spans="5:10" x14ac:dyDescent="0.25">
      <c r="F41" s="5" t="s">
        <v>102</v>
      </c>
    </row>
    <row r="42" spans="5:10" x14ac:dyDescent="0.25">
      <c r="F42">
        <f>F40-K31</f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25" workbookViewId="0">
      <selection activeCell="F43" sqref="F43"/>
    </sheetView>
  </sheetViews>
  <sheetFormatPr defaultRowHeight="15" x14ac:dyDescent="0.25"/>
  <sheetData>
    <row r="1" spans="1:12" ht="20.25" x14ac:dyDescent="0.25">
      <c r="A1" s="55" t="s">
        <v>355</v>
      </c>
      <c r="B1" s="55"/>
      <c r="C1" s="55"/>
      <c r="D1" s="55"/>
      <c r="E1" s="55"/>
      <c r="F1" s="55"/>
    </row>
    <row r="2" spans="1:12" ht="15.75" thickBot="1" x14ac:dyDescent="0.3">
      <c r="A2" s="48"/>
    </row>
    <row r="3" spans="1:12" ht="90" thickBot="1" x14ac:dyDescent="0.3">
      <c r="A3" s="49" t="s">
        <v>31</v>
      </c>
      <c r="B3" s="50" t="s">
        <v>32</v>
      </c>
      <c r="C3" s="50" t="s">
        <v>33</v>
      </c>
      <c r="D3" s="50" t="s">
        <v>34</v>
      </c>
      <c r="E3" s="50" t="s">
        <v>35</v>
      </c>
      <c r="F3" s="50" t="s">
        <v>36</v>
      </c>
      <c r="G3" s="50" t="s">
        <v>37</v>
      </c>
      <c r="H3" s="50" t="s">
        <v>38</v>
      </c>
      <c r="I3" s="50" t="s">
        <v>39</v>
      </c>
      <c r="J3" s="50" t="s">
        <v>40</v>
      </c>
      <c r="K3" s="50" t="s">
        <v>41</v>
      </c>
      <c r="L3" s="50" t="s">
        <v>42</v>
      </c>
    </row>
    <row r="4" spans="1:12" ht="15.75" thickBot="1" x14ac:dyDescent="0.3">
      <c r="A4" s="51" t="s">
        <v>356</v>
      </c>
      <c r="B4" s="52">
        <v>6</v>
      </c>
      <c r="C4" s="52">
        <v>0</v>
      </c>
      <c r="D4" s="52">
        <v>0</v>
      </c>
      <c r="E4" s="52">
        <v>0</v>
      </c>
      <c r="F4" s="52">
        <v>0</v>
      </c>
      <c r="G4" s="52">
        <v>4</v>
      </c>
      <c r="H4" s="52">
        <v>0</v>
      </c>
      <c r="I4" s="52">
        <v>0</v>
      </c>
      <c r="J4" s="52">
        <v>44</v>
      </c>
      <c r="K4" s="52">
        <v>50</v>
      </c>
      <c r="L4" s="52">
        <v>56</v>
      </c>
    </row>
    <row r="5" spans="1:12" ht="15.75" thickBot="1" x14ac:dyDescent="0.3">
      <c r="A5" s="51" t="s">
        <v>357</v>
      </c>
      <c r="B5" s="52">
        <v>8</v>
      </c>
      <c r="C5" s="52">
        <v>0</v>
      </c>
      <c r="D5" s="52">
        <v>2</v>
      </c>
      <c r="E5" s="52">
        <v>0</v>
      </c>
      <c r="F5" s="52">
        <v>1</v>
      </c>
      <c r="G5" s="52">
        <v>1</v>
      </c>
      <c r="H5" s="52">
        <v>0</v>
      </c>
      <c r="I5" s="52">
        <v>0</v>
      </c>
      <c r="J5" s="52">
        <v>47</v>
      </c>
      <c r="K5" s="52">
        <v>58</v>
      </c>
      <c r="L5" s="52">
        <v>68</v>
      </c>
    </row>
    <row r="6" spans="1:12" ht="15.75" thickBot="1" x14ac:dyDescent="0.3">
      <c r="A6" s="51" t="s">
        <v>358</v>
      </c>
      <c r="B6" s="52">
        <v>4</v>
      </c>
      <c r="C6" s="52">
        <v>0</v>
      </c>
      <c r="D6" s="52">
        <v>4</v>
      </c>
      <c r="E6" s="52">
        <v>0</v>
      </c>
      <c r="F6" s="52">
        <v>0</v>
      </c>
      <c r="G6" s="52">
        <v>1</v>
      </c>
      <c r="H6" s="52">
        <v>0</v>
      </c>
      <c r="I6" s="52">
        <v>0</v>
      </c>
      <c r="J6" s="52">
        <v>42</v>
      </c>
      <c r="K6" s="52">
        <v>50</v>
      </c>
      <c r="L6" s="52">
        <v>58</v>
      </c>
    </row>
    <row r="7" spans="1:12" ht="15.75" thickBot="1" x14ac:dyDescent="0.3">
      <c r="A7" s="51" t="s">
        <v>359</v>
      </c>
      <c r="B7" s="52">
        <v>4</v>
      </c>
      <c r="C7" s="52">
        <v>0</v>
      </c>
      <c r="D7" s="52">
        <v>0</v>
      </c>
      <c r="E7" s="52">
        <v>0</v>
      </c>
      <c r="F7" s="52">
        <v>0</v>
      </c>
      <c r="G7" s="52">
        <v>4</v>
      </c>
      <c r="H7" s="52">
        <v>0</v>
      </c>
      <c r="I7" s="52">
        <v>0</v>
      </c>
      <c r="J7" s="52">
        <v>46</v>
      </c>
      <c r="K7" s="52">
        <v>50</v>
      </c>
      <c r="L7" s="52">
        <v>54</v>
      </c>
    </row>
    <row r="8" spans="1:12" ht="15.75" thickBot="1" x14ac:dyDescent="0.3">
      <c r="A8" s="51" t="s">
        <v>360</v>
      </c>
      <c r="B8" s="52">
        <v>6</v>
      </c>
      <c r="C8" s="52">
        <v>0</v>
      </c>
      <c r="D8" s="52">
        <v>0</v>
      </c>
      <c r="E8" s="52">
        <v>0</v>
      </c>
      <c r="F8" s="52">
        <v>1</v>
      </c>
      <c r="G8" s="52">
        <v>2</v>
      </c>
      <c r="H8" s="52">
        <v>0</v>
      </c>
      <c r="I8" s="52">
        <v>0</v>
      </c>
      <c r="J8" s="52">
        <v>23</v>
      </c>
      <c r="K8" s="52">
        <v>30</v>
      </c>
      <c r="L8" s="52">
        <v>36</v>
      </c>
    </row>
    <row r="9" spans="1:12" ht="15.75" thickBot="1" x14ac:dyDescent="0.3">
      <c r="A9" s="51" t="s">
        <v>361</v>
      </c>
      <c r="B9" s="52">
        <v>10</v>
      </c>
      <c r="C9" s="52">
        <v>0</v>
      </c>
      <c r="D9" s="52">
        <v>0</v>
      </c>
      <c r="E9" s="52">
        <v>0</v>
      </c>
      <c r="F9" s="52">
        <v>3</v>
      </c>
      <c r="G9" s="52">
        <v>4</v>
      </c>
      <c r="H9" s="52">
        <v>0</v>
      </c>
      <c r="I9" s="52">
        <v>0</v>
      </c>
      <c r="J9" s="52">
        <v>37</v>
      </c>
      <c r="K9" s="52">
        <v>50</v>
      </c>
      <c r="L9" s="52">
        <v>60</v>
      </c>
    </row>
    <row r="10" spans="1:12" ht="15.75" thickBot="1" x14ac:dyDescent="0.3">
      <c r="A10" s="51" t="s">
        <v>362</v>
      </c>
      <c r="B10" s="52">
        <v>1</v>
      </c>
      <c r="C10" s="52">
        <v>0</v>
      </c>
      <c r="D10" s="52">
        <v>0</v>
      </c>
      <c r="E10" s="52">
        <v>0</v>
      </c>
      <c r="F10" s="52">
        <v>1</v>
      </c>
      <c r="G10" s="52">
        <v>4</v>
      </c>
      <c r="H10" s="52">
        <v>0</v>
      </c>
      <c r="I10" s="52">
        <v>0</v>
      </c>
      <c r="J10" s="52">
        <v>48</v>
      </c>
      <c r="K10" s="52">
        <v>50</v>
      </c>
      <c r="L10" s="52">
        <v>51</v>
      </c>
    </row>
    <row r="11" spans="1:12" ht="15.75" thickBot="1" x14ac:dyDescent="0.3">
      <c r="A11" s="51" t="s">
        <v>363</v>
      </c>
      <c r="B11" s="52">
        <v>7</v>
      </c>
      <c r="C11" s="52">
        <v>0</v>
      </c>
      <c r="D11" s="52">
        <v>0</v>
      </c>
      <c r="E11" s="52">
        <v>0</v>
      </c>
      <c r="F11" s="52">
        <v>1</v>
      </c>
      <c r="G11" s="52">
        <v>8</v>
      </c>
      <c r="H11" s="52">
        <v>0</v>
      </c>
      <c r="I11" s="52">
        <v>0</v>
      </c>
      <c r="J11" s="52">
        <v>67</v>
      </c>
      <c r="K11" s="52">
        <v>75</v>
      </c>
      <c r="L11" s="52">
        <v>82</v>
      </c>
    </row>
    <row r="12" spans="1:12" ht="15.75" thickBot="1" x14ac:dyDescent="0.3">
      <c r="A12" s="51" t="s">
        <v>364</v>
      </c>
      <c r="B12" s="52">
        <v>3</v>
      </c>
      <c r="C12" s="52">
        <v>0</v>
      </c>
      <c r="D12" s="52">
        <v>0</v>
      </c>
      <c r="E12" s="52">
        <v>0</v>
      </c>
      <c r="F12" s="52">
        <v>0</v>
      </c>
      <c r="G12" s="52">
        <v>2</v>
      </c>
      <c r="H12" s="52">
        <v>0</v>
      </c>
      <c r="I12" s="52">
        <v>0</v>
      </c>
      <c r="J12" s="52">
        <v>47</v>
      </c>
      <c r="K12" s="52">
        <v>50</v>
      </c>
      <c r="L12" s="52">
        <v>53</v>
      </c>
    </row>
    <row r="13" spans="1:12" ht="15.75" thickBot="1" x14ac:dyDescent="0.3">
      <c r="A13" s="51" t="s">
        <v>365</v>
      </c>
      <c r="B13" s="52">
        <v>7</v>
      </c>
      <c r="C13" s="52">
        <v>0</v>
      </c>
      <c r="D13" s="52">
        <v>0</v>
      </c>
      <c r="E13" s="52">
        <v>0</v>
      </c>
      <c r="F13" s="52">
        <v>1</v>
      </c>
      <c r="G13" s="52">
        <v>7</v>
      </c>
      <c r="H13" s="52">
        <v>0</v>
      </c>
      <c r="I13" s="52">
        <v>0</v>
      </c>
      <c r="J13" s="52">
        <v>47</v>
      </c>
      <c r="K13" s="52">
        <v>55</v>
      </c>
      <c r="L13" s="52">
        <v>62</v>
      </c>
    </row>
    <row r="14" spans="1:12" ht="15.75" thickBot="1" x14ac:dyDescent="0.3">
      <c r="A14" s="51" t="s">
        <v>366</v>
      </c>
      <c r="B14" s="52">
        <v>5</v>
      </c>
      <c r="C14" s="52">
        <v>0</v>
      </c>
      <c r="D14" s="52">
        <v>0</v>
      </c>
      <c r="E14" s="52">
        <v>0</v>
      </c>
      <c r="F14" s="52">
        <v>0</v>
      </c>
      <c r="G14" s="52">
        <v>3</v>
      </c>
      <c r="H14" s="52">
        <v>0</v>
      </c>
      <c r="I14" s="52">
        <v>0</v>
      </c>
      <c r="J14" s="52">
        <v>45</v>
      </c>
      <c r="K14" s="52">
        <v>50</v>
      </c>
      <c r="L14" s="52">
        <v>55</v>
      </c>
    </row>
    <row r="15" spans="1:12" ht="15.75" thickBot="1" x14ac:dyDescent="0.3">
      <c r="A15" s="51" t="s">
        <v>367</v>
      </c>
      <c r="B15" s="52">
        <v>2</v>
      </c>
      <c r="C15" s="52">
        <v>0</v>
      </c>
      <c r="D15" s="52">
        <v>2</v>
      </c>
      <c r="E15" s="52">
        <v>0</v>
      </c>
      <c r="F15" s="52">
        <v>1</v>
      </c>
      <c r="G15" s="52">
        <v>3</v>
      </c>
      <c r="H15" s="52">
        <v>0</v>
      </c>
      <c r="I15" s="52">
        <v>0</v>
      </c>
      <c r="J15" s="52">
        <v>24</v>
      </c>
      <c r="K15" s="52">
        <v>29</v>
      </c>
      <c r="L15" s="52">
        <v>33</v>
      </c>
    </row>
    <row r="16" spans="1:12" ht="15.75" thickBot="1" x14ac:dyDescent="0.3">
      <c r="A16" s="51" t="s">
        <v>368</v>
      </c>
      <c r="B16" s="52">
        <v>10</v>
      </c>
      <c r="C16" s="52">
        <v>0</v>
      </c>
      <c r="D16" s="52">
        <v>0</v>
      </c>
      <c r="E16" s="52">
        <v>0</v>
      </c>
      <c r="F16" s="52">
        <v>2</v>
      </c>
      <c r="G16" s="52">
        <v>6</v>
      </c>
      <c r="H16" s="52">
        <v>0</v>
      </c>
      <c r="I16" s="52">
        <v>0</v>
      </c>
      <c r="J16" s="52">
        <v>45</v>
      </c>
      <c r="K16" s="52">
        <v>57</v>
      </c>
      <c r="L16" s="52">
        <v>67</v>
      </c>
    </row>
    <row r="17" spans="1:12" ht="15.75" thickBot="1" x14ac:dyDescent="0.3">
      <c r="A17" s="51" t="s">
        <v>369</v>
      </c>
      <c r="B17" s="52">
        <v>9</v>
      </c>
      <c r="C17" s="52">
        <v>0</v>
      </c>
      <c r="D17" s="52">
        <v>3</v>
      </c>
      <c r="E17" s="52">
        <v>0</v>
      </c>
      <c r="F17" s="52">
        <v>1</v>
      </c>
      <c r="G17" s="52">
        <v>2</v>
      </c>
      <c r="H17" s="52">
        <v>0</v>
      </c>
      <c r="I17" s="52">
        <v>0</v>
      </c>
      <c r="J17" s="52">
        <v>59</v>
      </c>
      <c r="K17" s="52">
        <v>72</v>
      </c>
      <c r="L17" s="52">
        <v>84</v>
      </c>
    </row>
    <row r="18" spans="1:12" ht="15.75" thickBot="1" x14ac:dyDescent="0.3">
      <c r="A18" s="51" t="s">
        <v>370</v>
      </c>
      <c r="B18" s="52">
        <v>4</v>
      </c>
      <c r="C18" s="52">
        <v>0</v>
      </c>
      <c r="D18" s="52">
        <v>0</v>
      </c>
      <c r="E18" s="52">
        <v>0</v>
      </c>
      <c r="F18" s="52">
        <v>1</v>
      </c>
      <c r="G18" s="52">
        <v>9</v>
      </c>
      <c r="H18" s="52">
        <v>1</v>
      </c>
      <c r="I18" s="52">
        <v>0</v>
      </c>
      <c r="J18" s="52">
        <v>45</v>
      </c>
      <c r="K18" s="52">
        <v>50</v>
      </c>
      <c r="L18" s="52">
        <v>54</v>
      </c>
    </row>
    <row r="19" spans="1:12" ht="15.75" thickBot="1" x14ac:dyDescent="0.3">
      <c r="A19" s="51" t="s">
        <v>371</v>
      </c>
      <c r="B19" s="52">
        <v>6</v>
      </c>
      <c r="C19" s="52">
        <v>0</v>
      </c>
      <c r="D19" s="52">
        <v>1</v>
      </c>
      <c r="E19" s="52">
        <v>0</v>
      </c>
      <c r="F19" s="52">
        <v>3</v>
      </c>
      <c r="G19" s="52">
        <v>2</v>
      </c>
      <c r="H19" s="52">
        <v>0</v>
      </c>
      <c r="I19" s="52">
        <v>0</v>
      </c>
      <c r="J19" s="52">
        <v>25</v>
      </c>
      <c r="K19" s="52">
        <v>35</v>
      </c>
      <c r="L19" s="52">
        <v>42</v>
      </c>
    </row>
    <row r="20" spans="1:12" ht="15.75" thickBot="1" x14ac:dyDescent="0.3">
      <c r="A20" s="51" t="s">
        <v>372</v>
      </c>
      <c r="B20" s="52">
        <v>10</v>
      </c>
      <c r="C20" s="52">
        <v>0</v>
      </c>
      <c r="D20" s="52">
        <v>0</v>
      </c>
      <c r="E20" s="52">
        <v>0</v>
      </c>
      <c r="F20" s="52">
        <v>1</v>
      </c>
      <c r="G20" s="52">
        <v>6</v>
      </c>
      <c r="H20" s="52">
        <v>0</v>
      </c>
      <c r="I20" s="52">
        <v>0</v>
      </c>
      <c r="J20" s="52">
        <v>62</v>
      </c>
      <c r="K20" s="52">
        <v>73</v>
      </c>
      <c r="L20" s="52">
        <v>83</v>
      </c>
    </row>
    <row r="21" spans="1:12" ht="15.75" thickBot="1" x14ac:dyDescent="0.3">
      <c r="A21" s="51" t="s">
        <v>373</v>
      </c>
      <c r="B21" s="52">
        <v>7</v>
      </c>
      <c r="C21" s="52">
        <v>0</v>
      </c>
      <c r="D21" s="52">
        <v>0</v>
      </c>
      <c r="E21" s="52">
        <v>0</v>
      </c>
      <c r="F21" s="52">
        <v>0</v>
      </c>
      <c r="G21" s="52">
        <v>2</v>
      </c>
      <c r="H21" s="52">
        <v>0</v>
      </c>
      <c r="I21" s="52">
        <v>1</v>
      </c>
      <c r="J21" s="52">
        <v>43</v>
      </c>
      <c r="K21" s="52">
        <v>50</v>
      </c>
      <c r="L21" s="52">
        <v>57</v>
      </c>
    </row>
    <row r="22" spans="1:12" ht="15.75" thickBot="1" x14ac:dyDescent="0.3">
      <c r="A22" s="51" t="s">
        <v>374</v>
      </c>
      <c r="B22" s="52">
        <v>11</v>
      </c>
      <c r="C22" s="52">
        <v>0</v>
      </c>
      <c r="D22" s="52">
        <v>0</v>
      </c>
      <c r="E22" s="52">
        <v>0</v>
      </c>
      <c r="F22" s="52">
        <v>1</v>
      </c>
      <c r="G22" s="52">
        <v>3</v>
      </c>
      <c r="H22" s="52">
        <v>0</v>
      </c>
      <c r="I22" s="52">
        <v>0</v>
      </c>
      <c r="J22" s="52">
        <v>39</v>
      </c>
      <c r="K22" s="52">
        <v>51</v>
      </c>
      <c r="L22" s="52">
        <v>62</v>
      </c>
    </row>
    <row r="23" spans="1:12" ht="15.75" thickBot="1" x14ac:dyDescent="0.3">
      <c r="A23" s="51" t="s">
        <v>375</v>
      </c>
      <c r="B23" s="52">
        <v>5</v>
      </c>
      <c r="C23" s="52">
        <v>0</v>
      </c>
      <c r="D23" s="52">
        <v>0</v>
      </c>
      <c r="E23" s="52">
        <v>0</v>
      </c>
      <c r="F23" s="52">
        <v>0</v>
      </c>
      <c r="G23" s="52">
        <v>5</v>
      </c>
      <c r="H23" s="52">
        <v>0</v>
      </c>
      <c r="I23" s="52">
        <v>0</v>
      </c>
      <c r="J23" s="52">
        <v>45</v>
      </c>
      <c r="K23" s="52">
        <v>50</v>
      </c>
      <c r="L23" s="52">
        <v>55</v>
      </c>
    </row>
    <row r="24" spans="1:12" ht="15.75" thickBot="1" x14ac:dyDescent="0.3">
      <c r="A24" s="51" t="s">
        <v>376</v>
      </c>
      <c r="B24" s="52">
        <v>5</v>
      </c>
      <c r="C24" s="52">
        <v>0</v>
      </c>
      <c r="D24" s="52">
        <v>0</v>
      </c>
      <c r="E24" s="52">
        <v>0</v>
      </c>
      <c r="F24" s="52">
        <v>1</v>
      </c>
      <c r="G24" s="52">
        <v>2</v>
      </c>
      <c r="H24" s="52">
        <v>0</v>
      </c>
      <c r="I24" s="52">
        <v>0</v>
      </c>
      <c r="J24" s="52">
        <v>34</v>
      </c>
      <c r="K24" s="52">
        <v>40</v>
      </c>
      <c r="L24" s="52">
        <v>45</v>
      </c>
    </row>
    <row r="25" spans="1:12" ht="15.75" thickBot="1" x14ac:dyDescent="0.3">
      <c r="A25" s="51" t="s">
        <v>377</v>
      </c>
      <c r="B25" s="52">
        <v>4</v>
      </c>
      <c r="C25" s="52">
        <v>0</v>
      </c>
      <c r="D25" s="52">
        <v>0</v>
      </c>
      <c r="E25" s="52">
        <v>0</v>
      </c>
      <c r="F25" s="52">
        <v>0</v>
      </c>
      <c r="G25" s="52">
        <v>3</v>
      </c>
      <c r="H25" s="52">
        <v>0</v>
      </c>
      <c r="I25" s="52">
        <v>0</v>
      </c>
      <c r="J25" s="52">
        <v>46</v>
      </c>
      <c r="K25" s="52">
        <v>50</v>
      </c>
      <c r="L25" s="52">
        <v>54</v>
      </c>
    </row>
    <row r="26" spans="1:12" ht="15.75" thickBot="1" x14ac:dyDescent="0.3">
      <c r="A26" s="51" t="s">
        <v>378</v>
      </c>
      <c r="B26" s="52">
        <v>10</v>
      </c>
      <c r="C26" s="52">
        <v>0</v>
      </c>
      <c r="D26" s="52">
        <v>0</v>
      </c>
      <c r="E26" s="52">
        <v>0</v>
      </c>
      <c r="F26" s="52">
        <v>0</v>
      </c>
      <c r="G26" s="52">
        <v>1</v>
      </c>
      <c r="H26" s="52">
        <v>0</v>
      </c>
      <c r="I26" s="52">
        <v>0</v>
      </c>
      <c r="J26" s="52">
        <v>40</v>
      </c>
      <c r="K26" s="52">
        <v>50</v>
      </c>
      <c r="L26" s="52">
        <v>60</v>
      </c>
    </row>
    <row r="27" spans="1:12" ht="15.75" thickBot="1" x14ac:dyDescent="0.3">
      <c r="A27" s="51" t="s">
        <v>379</v>
      </c>
      <c r="B27" s="52">
        <v>6</v>
      </c>
      <c r="C27" s="52">
        <v>0</v>
      </c>
      <c r="D27" s="52">
        <v>0</v>
      </c>
      <c r="E27" s="52">
        <v>0</v>
      </c>
      <c r="F27" s="52">
        <v>1</v>
      </c>
      <c r="G27" s="52">
        <v>1</v>
      </c>
      <c r="H27" s="52">
        <v>0</v>
      </c>
      <c r="I27" s="52">
        <v>0</v>
      </c>
      <c r="J27" s="52">
        <v>28</v>
      </c>
      <c r="K27" s="52">
        <v>35</v>
      </c>
      <c r="L27" s="52">
        <v>41</v>
      </c>
    </row>
    <row r="28" spans="1:12" ht="15.75" thickBot="1" x14ac:dyDescent="0.3">
      <c r="A28" s="51" t="s">
        <v>380</v>
      </c>
      <c r="B28" s="52">
        <v>6</v>
      </c>
      <c r="C28" s="52">
        <v>1</v>
      </c>
      <c r="D28" s="52">
        <v>0</v>
      </c>
      <c r="E28" s="52">
        <v>0</v>
      </c>
      <c r="F28" s="52">
        <v>4</v>
      </c>
      <c r="G28" s="52">
        <v>6</v>
      </c>
      <c r="H28" s="52">
        <v>0</v>
      </c>
      <c r="I28" s="52">
        <v>0</v>
      </c>
      <c r="J28" s="52">
        <v>41</v>
      </c>
      <c r="K28" s="52">
        <v>50</v>
      </c>
      <c r="L28" s="52">
        <v>55</v>
      </c>
    </row>
    <row r="29" spans="1:12" ht="15.75" thickBot="1" x14ac:dyDescent="0.3">
      <c r="A29" s="51" t="s">
        <v>381</v>
      </c>
      <c r="B29" s="52">
        <v>1</v>
      </c>
      <c r="C29" s="52">
        <v>0</v>
      </c>
      <c r="D29" s="52">
        <v>8</v>
      </c>
      <c r="E29" s="52">
        <v>1</v>
      </c>
      <c r="F29" s="52">
        <v>2</v>
      </c>
      <c r="G29" s="52">
        <v>4</v>
      </c>
      <c r="H29" s="52">
        <v>0</v>
      </c>
      <c r="I29" s="52">
        <v>0</v>
      </c>
      <c r="J29" s="52">
        <v>40</v>
      </c>
      <c r="K29" s="52">
        <v>50</v>
      </c>
      <c r="L29" s="52">
        <v>58</v>
      </c>
    </row>
    <row r="30" spans="1:12" ht="15.75" thickBot="1" x14ac:dyDescent="0.3">
      <c r="A30" s="51" t="s">
        <v>382</v>
      </c>
      <c r="B30" s="52">
        <v>5</v>
      </c>
      <c r="C30" s="52">
        <v>0</v>
      </c>
      <c r="D30" s="52">
        <v>1</v>
      </c>
      <c r="E30" s="52">
        <v>0</v>
      </c>
      <c r="F30" s="52">
        <v>2</v>
      </c>
      <c r="G30" s="52">
        <v>2</v>
      </c>
      <c r="H30" s="52">
        <v>0</v>
      </c>
      <c r="I30" s="52">
        <v>0</v>
      </c>
      <c r="J30" s="52">
        <v>31</v>
      </c>
      <c r="K30" s="52">
        <v>39</v>
      </c>
      <c r="L30" s="52">
        <v>45</v>
      </c>
    </row>
    <row r="31" spans="1:12" ht="15.75" thickBot="1" x14ac:dyDescent="0.3">
      <c r="A31" s="51" t="s">
        <v>383</v>
      </c>
      <c r="B31" s="52">
        <v>6</v>
      </c>
      <c r="C31" s="52">
        <v>0</v>
      </c>
      <c r="D31" s="52">
        <v>0</v>
      </c>
      <c r="E31" s="52">
        <v>0</v>
      </c>
      <c r="F31" s="52">
        <v>5</v>
      </c>
      <c r="G31" s="52">
        <v>5</v>
      </c>
      <c r="H31" s="52">
        <v>0</v>
      </c>
      <c r="I31" s="52">
        <v>1</v>
      </c>
      <c r="J31" s="52">
        <v>39</v>
      </c>
      <c r="K31" s="52">
        <v>50</v>
      </c>
      <c r="L31" s="52">
        <v>56</v>
      </c>
    </row>
    <row r="32" spans="1:12" ht="15.75" thickBot="1" x14ac:dyDescent="0.3">
      <c r="A32" s="51" t="s">
        <v>384</v>
      </c>
      <c r="B32" s="52">
        <v>2</v>
      </c>
      <c r="C32" s="52">
        <v>1</v>
      </c>
      <c r="D32" s="52">
        <v>0</v>
      </c>
      <c r="E32" s="52">
        <v>0</v>
      </c>
      <c r="F32" s="52">
        <v>5</v>
      </c>
      <c r="G32" s="52">
        <v>9</v>
      </c>
      <c r="H32" s="52">
        <v>0</v>
      </c>
      <c r="I32" s="52">
        <v>0</v>
      </c>
      <c r="J32" s="52">
        <v>44</v>
      </c>
      <c r="K32" s="52">
        <v>50</v>
      </c>
      <c r="L32" s="52">
        <v>51</v>
      </c>
    </row>
    <row r="33" spans="1:12" ht="15.75" thickBot="1" x14ac:dyDescent="0.3">
      <c r="A33" s="51" t="s">
        <v>385</v>
      </c>
      <c r="B33" s="52">
        <v>7</v>
      </c>
      <c r="C33" s="52">
        <v>0</v>
      </c>
      <c r="D33" s="52">
        <v>0</v>
      </c>
      <c r="E33" s="52">
        <v>0</v>
      </c>
      <c r="F33" s="52">
        <v>4</v>
      </c>
      <c r="G33" s="52">
        <v>3</v>
      </c>
      <c r="H33" s="52">
        <v>0</v>
      </c>
      <c r="I33" s="52">
        <v>0</v>
      </c>
      <c r="J33" s="52">
        <v>39</v>
      </c>
      <c r="K33" s="52">
        <v>50</v>
      </c>
      <c r="L33" s="52">
        <v>57</v>
      </c>
    </row>
    <row r="34" spans="1:12" ht="15.75" thickBot="1" x14ac:dyDescent="0.3">
      <c r="A34" s="51" t="s">
        <v>386</v>
      </c>
      <c r="B34" s="52">
        <v>8</v>
      </c>
      <c r="C34" s="52">
        <v>0</v>
      </c>
      <c r="D34" s="52">
        <v>1</v>
      </c>
      <c r="E34" s="52">
        <v>0</v>
      </c>
      <c r="F34" s="52">
        <v>6</v>
      </c>
      <c r="G34" s="52">
        <v>5</v>
      </c>
      <c r="H34" s="52">
        <v>0</v>
      </c>
      <c r="I34" s="52">
        <v>0</v>
      </c>
      <c r="J34" s="52">
        <v>35</v>
      </c>
      <c r="K34" s="52">
        <v>50</v>
      </c>
      <c r="L34" s="52">
        <v>59</v>
      </c>
    </row>
    <row r="35" spans="1:12" ht="15.75" thickBot="1" x14ac:dyDescent="0.3">
      <c r="A35" s="51" t="s">
        <v>387</v>
      </c>
      <c r="B35" s="52">
        <v>7</v>
      </c>
      <c r="C35" s="52">
        <v>0</v>
      </c>
      <c r="D35" s="52">
        <v>1</v>
      </c>
      <c r="E35" s="52">
        <v>0</v>
      </c>
      <c r="F35" s="52">
        <v>5</v>
      </c>
      <c r="G35" s="52">
        <v>1</v>
      </c>
      <c r="H35" s="52">
        <v>0</v>
      </c>
      <c r="I35" s="52">
        <v>1</v>
      </c>
      <c r="J35" s="52">
        <v>37</v>
      </c>
      <c r="K35" s="52">
        <v>50</v>
      </c>
      <c r="L35" s="52">
        <v>58</v>
      </c>
    </row>
    <row r="36" spans="1:12" ht="15.75" thickBot="1" x14ac:dyDescent="0.3">
      <c r="A36" s="51" t="s">
        <v>388</v>
      </c>
      <c r="B36" s="52">
        <v>8</v>
      </c>
      <c r="C36" s="52">
        <v>0</v>
      </c>
      <c r="D36" s="52">
        <v>0</v>
      </c>
      <c r="E36" s="52">
        <v>0</v>
      </c>
      <c r="F36" s="52">
        <v>6</v>
      </c>
      <c r="G36" s="52">
        <v>3</v>
      </c>
      <c r="H36" s="52">
        <v>0</v>
      </c>
      <c r="I36" s="52">
        <v>0</v>
      </c>
      <c r="J36" s="52">
        <v>36</v>
      </c>
      <c r="K36" s="52">
        <v>50</v>
      </c>
      <c r="L36" s="52">
        <v>58</v>
      </c>
    </row>
    <row r="37" spans="1:12" ht="15.75" thickBot="1" x14ac:dyDescent="0.3">
      <c r="A37" s="51" t="s">
        <v>389</v>
      </c>
      <c r="B37" s="52">
        <v>5</v>
      </c>
      <c r="C37" s="52">
        <v>2</v>
      </c>
      <c r="D37" s="52">
        <v>1</v>
      </c>
      <c r="E37" s="52">
        <v>0</v>
      </c>
      <c r="F37" s="52">
        <v>5</v>
      </c>
      <c r="G37" s="52">
        <v>3</v>
      </c>
      <c r="H37" s="52">
        <v>0</v>
      </c>
      <c r="I37" s="52">
        <v>0</v>
      </c>
      <c r="J37" s="52">
        <v>32</v>
      </c>
      <c r="K37" s="52">
        <v>41</v>
      </c>
      <c r="L37" s="52">
        <v>45</v>
      </c>
    </row>
    <row r="38" spans="1:12" ht="15.75" thickBot="1" x14ac:dyDescent="0.3">
      <c r="A38" s="53">
        <v>34</v>
      </c>
      <c r="B38" s="54">
        <f>SUM(B4:B37)</f>
        <v>205</v>
      </c>
      <c r="C38" s="54">
        <f t="shared" ref="C38:L38" si="0">SUM(C4:C37)</f>
        <v>4</v>
      </c>
      <c r="D38" s="54">
        <f t="shared" si="0"/>
        <v>24</v>
      </c>
      <c r="E38" s="54">
        <f t="shared" si="0"/>
        <v>1</v>
      </c>
      <c r="F38" s="54">
        <f t="shared" si="0"/>
        <v>64</v>
      </c>
      <c r="G38" s="54">
        <f t="shared" si="0"/>
        <v>126</v>
      </c>
      <c r="H38" s="54">
        <f t="shared" si="0"/>
        <v>1</v>
      </c>
      <c r="I38" s="54">
        <f t="shared" si="0"/>
        <v>3</v>
      </c>
      <c r="J38" s="54">
        <f t="shared" si="0"/>
        <v>1402</v>
      </c>
      <c r="K38" s="54">
        <f t="shared" si="0"/>
        <v>1690</v>
      </c>
      <c r="L38" s="54">
        <f t="shared" si="0"/>
        <v>1914</v>
      </c>
    </row>
    <row r="39" spans="1:12" x14ac:dyDescent="0.25">
      <c r="E39" t="s">
        <v>43</v>
      </c>
      <c r="F39">
        <f>G38</f>
        <v>126</v>
      </c>
      <c r="J39">
        <f>B38-C38</f>
        <v>201</v>
      </c>
    </row>
    <row r="40" spans="1:12" x14ac:dyDescent="0.25">
      <c r="E40" t="s">
        <v>44</v>
      </c>
      <c r="F40">
        <f>B38</f>
        <v>205</v>
      </c>
      <c r="J40">
        <f>D38-E38</f>
        <v>23</v>
      </c>
    </row>
    <row r="41" spans="1:12" x14ac:dyDescent="0.25">
      <c r="E41" t="s">
        <v>45</v>
      </c>
      <c r="F41">
        <v>17</v>
      </c>
      <c r="J41">
        <f>K38</f>
        <v>1690</v>
      </c>
    </row>
    <row r="42" spans="1:12" x14ac:dyDescent="0.25">
      <c r="E42" t="s">
        <v>46</v>
      </c>
      <c r="F42">
        <v>7</v>
      </c>
    </row>
    <row r="43" spans="1:12" x14ac:dyDescent="0.25">
      <c r="F43" s="5" t="s">
        <v>47</v>
      </c>
      <c r="J43" s="5" t="s">
        <v>47</v>
      </c>
    </row>
    <row r="44" spans="1:12" x14ac:dyDescent="0.25">
      <c r="F44">
        <f>SUM(F39:F43)</f>
        <v>355</v>
      </c>
      <c r="J44">
        <f>SUM(J39:J43)</f>
        <v>1914</v>
      </c>
    </row>
    <row r="45" spans="1:12" x14ac:dyDescent="0.25">
      <c r="F45">
        <f>K38-F44</f>
        <v>1335</v>
      </c>
      <c r="J45" s="5" t="s">
        <v>102</v>
      </c>
    </row>
    <row r="46" spans="1:12" x14ac:dyDescent="0.25">
      <c r="F46" s="5" t="s">
        <v>47</v>
      </c>
      <c r="J46">
        <f>J44-L38</f>
        <v>0</v>
      </c>
    </row>
    <row r="47" spans="1:12" x14ac:dyDescent="0.25">
      <c r="F47">
        <f>F44+F45</f>
        <v>1690</v>
      </c>
    </row>
    <row r="48" spans="1:12" x14ac:dyDescent="0.25">
      <c r="F48" s="5" t="s">
        <v>102</v>
      </c>
    </row>
    <row r="49" spans="6:6" x14ac:dyDescent="0.25">
      <c r="F49">
        <f>F47-K38</f>
        <v>0</v>
      </c>
    </row>
  </sheetData>
  <mergeCells count="1">
    <mergeCell ref="A1:F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pane ySplit="1" topLeftCell="A12" activePane="bottomLeft" state="frozen"/>
      <selection pane="bottomLeft" activeCell="G33" sqref="G33"/>
    </sheetView>
  </sheetViews>
  <sheetFormatPr defaultRowHeight="15" x14ac:dyDescent="0.25"/>
  <cols>
    <col min="1" max="1" width="11.7109375" customWidth="1"/>
    <col min="2" max="2" width="5.5703125" customWidth="1"/>
    <col min="3" max="3" width="7" bestFit="1" customWidth="1"/>
    <col min="4" max="4" width="3.140625" bestFit="1" customWidth="1"/>
    <col min="5" max="5" width="7.85546875" customWidth="1"/>
    <col min="6" max="6" width="8.5703125" customWidth="1"/>
    <col min="7" max="7" width="3.85546875" bestFit="1" customWidth="1"/>
    <col min="8" max="8" width="8.42578125" bestFit="1" customWidth="1"/>
    <col min="9" max="9" width="3.42578125" bestFit="1" customWidth="1"/>
    <col min="10" max="10" width="9.140625" customWidth="1"/>
    <col min="11" max="11" width="9.5703125" customWidth="1"/>
    <col min="12" max="12" width="9.140625" customWidth="1"/>
  </cols>
  <sheetData>
    <row r="1" spans="1:12" ht="89.25" x14ac:dyDescent="0.25">
      <c r="A1" s="2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</row>
    <row r="2" spans="1:12" x14ac:dyDescent="0.25">
      <c r="A2" s="4" t="s">
        <v>0</v>
      </c>
      <c r="B2" s="4">
        <v>5</v>
      </c>
      <c r="C2" s="4">
        <v>0</v>
      </c>
      <c r="D2" s="4">
        <v>0</v>
      </c>
      <c r="E2" s="4">
        <v>0</v>
      </c>
      <c r="F2" s="4">
        <v>0</v>
      </c>
      <c r="G2" s="4">
        <v>3</v>
      </c>
      <c r="H2" s="4">
        <v>0</v>
      </c>
      <c r="I2" s="4">
        <v>0</v>
      </c>
      <c r="J2" s="4">
        <v>45</v>
      </c>
      <c r="K2" s="4">
        <v>50</v>
      </c>
      <c r="L2" s="4">
        <v>55</v>
      </c>
    </row>
    <row r="3" spans="1:12" x14ac:dyDescent="0.25">
      <c r="A3" s="4" t="s">
        <v>1</v>
      </c>
      <c r="B3" s="4">
        <v>8</v>
      </c>
      <c r="C3" s="4">
        <v>0</v>
      </c>
      <c r="D3" s="4">
        <v>1</v>
      </c>
      <c r="E3" s="4">
        <v>0</v>
      </c>
      <c r="F3" s="4">
        <v>1</v>
      </c>
      <c r="G3" s="4">
        <v>6</v>
      </c>
      <c r="H3" s="4">
        <v>0</v>
      </c>
      <c r="I3" s="4">
        <v>0</v>
      </c>
      <c r="J3" s="4">
        <v>58</v>
      </c>
      <c r="K3" s="4">
        <v>68</v>
      </c>
      <c r="L3" s="4">
        <v>77</v>
      </c>
    </row>
    <row r="4" spans="1:12" x14ac:dyDescent="0.25">
      <c r="A4" s="4" t="s">
        <v>2</v>
      </c>
      <c r="B4" s="4">
        <v>13</v>
      </c>
      <c r="C4" s="4">
        <v>0</v>
      </c>
      <c r="D4" s="4">
        <v>0</v>
      </c>
      <c r="E4" s="4">
        <v>0</v>
      </c>
      <c r="F4" s="4">
        <v>0</v>
      </c>
      <c r="G4" s="4">
        <v>1</v>
      </c>
      <c r="H4" s="4">
        <v>0</v>
      </c>
      <c r="I4" s="4">
        <v>0</v>
      </c>
      <c r="J4" s="4">
        <v>37</v>
      </c>
      <c r="K4" s="4">
        <v>50</v>
      </c>
      <c r="L4" s="4">
        <v>63</v>
      </c>
    </row>
    <row r="5" spans="1:12" x14ac:dyDescent="0.25">
      <c r="A5" s="4" t="s">
        <v>3</v>
      </c>
      <c r="B5" s="4">
        <v>17</v>
      </c>
      <c r="C5" s="4">
        <v>0</v>
      </c>
      <c r="D5" s="4">
        <v>4</v>
      </c>
      <c r="E5" s="4">
        <v>0</v>
      </c>
      <c r="F5" s="4">
        <v>1</v>
      </c>
      <c r="G5" s="4">
        <v>7</v>
      </c>
      <c r="H5" s="4">
        <v>0</v>
      </c>
      <c r="I5" s="4">
        <v>0</v>
      </c>
      <c r="J5" s="4">
        <v>30</v>
      </c>
      <c r="K5" s="4">
        <v>52</v>
      </c>
      <c r="L5" s="4">
        <v>73</v>
      </c>
    </row>
    <row r="6" spans="1:12" x14ac:dyDescent="0.25">
      <c r="A6" s="4" t="s">
        <v>4</v>
      </c>
      <c r="B6" s="4">
        <v>16</v>
      </c>
      <c r="C6" s="4">
        <v>0</v>
      </c>
      <c r="D6" s="4">
        <v>0</v>
      </c>
      <c r="E6" s="4">
        <v>0</v>
      </c>
      <c r="F6" s="4">
        <v>1</v>
      </c>
      <c r="G6" s="4">
        <v>0</v>
      </c>
      <c r="H6" s="4">
        <v>0</v>
      </c>
      <c r="I6" s="4">
        <v>0</v>
      </c>
      <c r="J6" s="4">
        <v>41</v>
      </c>
      <c r="K6" s="4">
        <v>58</v>
      </c>
      <c r="L6" s="4">
        <v>74</v>
      </c>
    </row>
    <row r="7" spans="1:12" x14ac:dyDescent="0.25">
      <c r="A7" s="4" t="s">
        <v>5</v>
      </c>
      <c r="B7" s="4">
        <v>9</v>
      </c>
      <c r="C7" s="4">
        <v>0</v>
      </c>
      <c r="D7" s="4">
        <v>1</v>
      </c>
      <c r="E7" s="4">
        <v>0</v>
      </c>
      <c r="F7" s="4">
        <v>2</v>
      </c>
      <c r="G7" s="4">
        <v>1</v>
      </c>
      <c r="H7" s="4">
        <v>0</v>
      </c>
      <c r="I7" s="4">
        <v>0</v>
      </c>
      <c r="J7" s="4">
        <v>38</v>
      </c>
      <c r="K7" s="4">
        <v>50</v>
      </c>
      <c r="L7" s="4">
        <v>60</v>
      </c>
    </row>
    <row r="8" spans="1:12" x14ac:dyDescent="0.25">
      <c r="A8" s="4" t="s">
        <v>6</v>
      </c>
      <c r="B8" s="4">
        <v>5</v>
      </c>
      <c r="C8" s="4">
        <v>0</v>
      </c>
      <c r="D8" s="4">
        <v>0</v>
      </c>
      <c r="E8" s="4">
        <v>0</v>
      </c>
      <c r="F8" s="4">
        <v>0</v>
      </c>
      <c r="G8" s="4">
        <v>4</v>
      </c>
      <c r="H8" s="4">
        <v>0</v>
      </c>
      <c r="I8" s="4">
        <v>0</v>
      </c>
      <c r="J8" s="4">
        <v>45</v>
      </c>
      <c r="K8" s="4">
        <v>50</v>
      </c>
      <c r="L8" s="4">
        <v>55</v>
      </c>
    </row>
    <row r="9" spans="1:12" x14ac:dyDescent="0.25">
      <c r="A9" s="4" t="s">
        <v>7</v>
      </c>
      <c r="B9" s="4">
        <v>4</v>
      </c>
      <c r="C9" s="4">
        <v>0</v>
      </c>
      <c r="D9" s="4">
        <v>0</v>
      </c>
      <c r="E9" s="4">
        <v>0</v>
      </c>
      <c r="F9" s="4">
        <v>1</v>
      </c>
      <c r="G9" s="4">
        <v>1</v>
      </c>
      <c r="H9" s="4">
        <v>0</v>
      </c>
      <c r="I9" s="4">
        <v>0</v>
      </c>
      <c r="J9" s="4">
        <v>26</v>
      </c>
      <c r="K9" s="4">
        <v>31</v>
      </c>
      <c r="L9" s="4">
        <v>35</v>
      </c>
    </row>
    <row r="10" spans="1:12" x14ac:dyDescent="0.25">
      <c r="A10" s="4" t="s">
        <v>8</v>
      </c>
      <c r="B10" s="4">
        <v>7</v>
      </c>
      <c r="C10" s="4">
        <v>1</v>
      </c>
      <c r="D10" s="4">
        <v>0</v>
      </c>
      <c r="E10" s="4">
        <v>0</v>
      </c>
      <c r="F10" s="4">
        <v>1</v>
      </c>
      <c r="G10" s="4">
        <v>5</v>
      </c>
      <c r="H10" s="4">
        <v>0</v>
      </c>
      <c r="I10" s="4">
        <v>0</v>
      </c>
      <c r="J10" s="4">
        <v>53</v>
      </c>
      <c r="K10" s="4">
        <v>60</v>
      </c>
      <c r="L10" s="4">
        <v>66</v>
      </c>
    </row>
    <row r="11" spans="1:12" x14ac:dyDescent="0.25">
      <c r="A11" s="4" t="s">
        <v>9</v>
      </c>
      <c r="B11" s="4">
        <v>5</v>
      </c>
      <c r="C11" s="4">
        <v>0</v>
      </c>
      <c r="D11" s="4">
        <v>0</v>
      </c>
      <c r="E11" s="4">
        <v>0</v>
      </c>
      <c r="F11" s="4">
        <v>0</v>
      </c>
      <c r="G11" s="4">
        <v>3</v>
      </c>
      <c r="H11" s="4">
        <v>0</v>
      </c>
      <c r="I11" s="4">
        <v>1</v>
      </c>
      <c r="J11" s="4">
        <v>45</v>
      </c>
      <c r="K11" s="4">
        <v>50</v>
      </c>
      <c r="L11" s="4">
        <v>55</v>
      </c>
    </row>
    <row r="12" spans="1:12" x14ac:dyDescent="0.25">
      <c r="A12" s="4" t="s">
        <v>10</v>
      </c>
      <c r="B12" s="4">
        <v>9</v>
      </c>
      <c r="C12" s="4">
        <v>1</v>
      </c>
      <c r="D12" s="4">
        <v>0</v>
      </c>
      <c r="E12" s="4">
        <v>0</v>
      </c>
      <c r="F12" s="4">
        <v>7</v>
      </c>
      <c r="G12" s="4">
        <v>5</v>
      </c>
      <c r="H12" s="4">
        <v>0</v>
      </c>
      <c r="I12" s="4">
        <v>0</v>
      </c>
      <c r="J12" s="4">
        <v>54</v>
      </c>
      <c r="K12" s="4">
        <v>69</v>
      </c>
      <c r="L12" s="4">
        <v>77</v>
      </c>
    </row>
    <row r="13" spans="1:12" x14ac:dyDescent="0.25">
      <c r="A13" s="4" t="s">
        <v>11</v>
      </c>
      <c r="B13" s="4">
        <v>1</v>
      </c>
      <c r="C13" s="4">
        <v>0</v>
      </c>
      <c r="D13" s="4">
        <v>2</v>
      </c>
      <c r="E13" s="4">
        <v>0</v>
      </c>
      <c r="F13" s="4">
        <v>0</v>
      </c>
      <c r="G13" s="4">
        <v>5</v>
      </c>
      <c r="H13" s="4">
        <v>0</v>
      </c>
      <c r="I13" s="4">
        <v>0</v>
      </c>
      <c r="J13" s="4">
        <v>47</v>
      </c>
      <c r="K13" s="4">
        <v>50</v>
      </c>
      <c r="L13" s="4">
        <v>53</v>
      </c>
    </row>
    <row r="14" spans="1:12" x14ac:dyDescent="0.25">
      <c r="A14" s="4" t="s">
        <v>12</v>
      </c>
      <c r="B14" s="4">
        <v>8</v>
      </c>
      <c r="C14" s="4">
        <v>1</v>
      </c>
      <c r="D14" s="4">
        <v>0</v>
      </c>
      <c r="E14" s="4">
        <v>0</v>
      </c>
      <c r="F14" s="4">
        <v>4</v>
      </c>
      <c r="G14" s="4">
        <v>0</v>
      </c>
      <c r="H14" s="4">
        <v>0</v>
      </c>
      <c r="I14" s="4">
        <v>0</v>
      </c>
      <c r="J14" s="4">
        <v>20</v>
      </c>
      <c r="K14" s="4">
        <v>31</v>
      </c>
      <c r="L14" s="4">
        <v>38</v>
      </c>
    </row>
    <row r="15" spans="1:12" x14ac:dyDescent="0.25">
      <c r="A15" s="4" t="s">
        <v>13</v>
      </c>
      <c r="B15" s="4">
        <v>10</v>
      </c>
      <c r="C15" s="4">
        <v>0</v>
      </c>
      <c r="D15" s="4">
        <v>1</v>
      </c>
      <c r="E15" s="4">
        <v>0</v>
      </c>
      <c r="F15" s="4">
        <v>0</v>
      </c>
      <c r="G15" s="4">
        <v>7</v>
      </c>
      <c r="H15" s="4">
        <v>0</v>
      </c>
      <c r="I15" s="4">
        <v>1</v>
      </c>
      <c r="J15" s="4">
        <v>39</v>
      </c>
      <c r="K15" s="4">
        <v>50</v>
      </c>
      <c r="L15" s="4">
        <v>61</v>
      </c>
    </row>
    <row r="16" spans="1:12" x14ac:dyDescent="0.25">
      <c r="A16" s="4" t="s">
        <v>14</v>
      </c>
      <c r="B16" s="4">
        <v>7</v>
      </c>
      <c r="C16" s="4">
        <v>0</v>
      </c>
      <c r="D16" s="4">
        <v>0</v>
      </c>
      <c r="E16" s="4">
        <v>0</v>
      </c>
      <c r="F16" s="4">
        <v>1</v>
      </c>
      <c r="G16" s="4">
        <v>3</v>
      </c>
      <c r="H16" s="4">
        <v>0</v>
      </c>
      <c r="I16" s="4">
        <v>0</v>
      </c>
      <c r="J16" s="4">
        <v>36</v>
      </c>
      <c r="K16" s="4">
        <v>44</v>
      </c>
      <c r="L16" s="4">
        <v>51</v>
      </c>
    </row>
    <row r="17" spans="1:12" x14ac:dyDescent="0.25">
      <c r="A17" s="4" t="s">
        <v>15</v>
      </c>
      <c r="B17" s="4">
        <v>4</v>
      </c>
      <c r="C17" s="4">
        <v>0</v>
      </c>
      <c r="D17" s="4">
        <v>0</v>
      </c>
      <c r="E17" s="4">
        <v>0</v>
      </c>
      <c r="F17" s="4">
        <v>0</v>
      </c>
      <c r="G17" s="4">
        <v>7</v>
      </c>
      <c r="H17" s="4">
        <v>0</v>
      </c>
      <c r="I17" s="4">
        <v>0</v>
      </c>
      <c r="J17" s="4">
        <v>46</v>
      </c>
      <c r="K17" s="4">
        <v>50</v>
      </c>
      <c r="L17" s="4">
        <v>54</v>
      </c>
    </row>
    <row r="18" spans="1:12" x14ac:dyDescent="0.25">
      <c r="A18" s="4" t="s">
        <v>16</v>
      </c>
      <c r="B18" s="4">
        <v>5</v>
      </c>
      <c r="C18" s="4">
        <v>0</v>
      </c>
      <c r="D18" s="4">
        <v>2</v>
      </c>
      <c r="E18" s="4">
        <v>0</v>
      </c>
      <c r="F18" s="4">
        <v>1</v>
      </c>
      <c r="G18" s="4">
        <v>3</v>
      </c>
      <c r="H18" s="4">
        <v>0</v>
      </c>
      <c r="I18" s="4">
        <v>0</v>
      </c>
      <c r="J18" s="4">
        <v>47</v>
      </c>
      <c r="K18" s="4">
        <v>55</v>
      </c>
      <c r="L18" s="4">
        <v>62</v>
      </c>
    </row>
    <row r="19" spans="1:12" x14ac:dyDescent="0.25">
      <c r="A19" s="4" t="s">
        <v>17</v>
      </c>
      <c r="B19" s="4">
        <v>11</v>
      </c>
      <c r="C19" s="4">
        <v>0</v>
      </c>
      <c r="D19" s="4">
        <v>0</v>
      </c>
      <c r="E19" s="4">
        <v>0</v>
      </c>
      <c r="F19" s="4">
        <v>0</v>
      </c>
      <c r="G19" s="4">
        <v>6</v>
      </c>
      <c r="H19" s="4">
        <v>0</v>
      </c>
      <c r="I19" s="4">
        <v>0</v>
      </c>
      <c r="J19" s="4">
        <v>39</v>
      </c>
      <c r="K19" s="4">
        <v>50</v>
      </c>
      <c r="L19" s="4">
        <v>61</v>
      </c>
    </row>
    <row r="20" spans="1:12" x14ac:dyDescent="0.25">
      <c r="A20" s="4" t="s">
        <v>18</v>
      </c>
      <c r="B20" s="4">
        <v>8</v>
      </c>
      <c r="C20" s="4">
        <v>1</v>
      </c>
      <c r="D20" s="4">
        <v>0</v>
      </c>
      <c r="E20" s="4">
        <v>0</v>
      </c>
      <c r="F20" s="4">
        <v>1</v>
      </c>
      <c r="G20" s="4">
        <v>0</v>
      </c>
      <c r="H20" s="4">
        <v>0</v>
      </c>
      <c r="I20" s="4">
        <v>0</v>
      </c>
      <c r="J20" s="4">
        <v>20</v>
      </c>
      <c r="K20" s="4">
        <v>28</v>
      </c>
      <c r="L20" s="4">
        <v>35</v>
      </c>
    </row>
    <row r="21" spans="1:12" x14ac:dyDescent="0.25">
      <c r="A21" s="4" t="s">
        <v>19</v>
      </c>
      <c r="B21" s="4">
        <v>4</v>
      </c>
      <c r="C21" s="4">
        <v>0</v>
      </c>
      <c r="D21" s="4">
        <v>2</v>
      </c>
      <c r="E21" s="4">
        <v>0</v>
      </c>
      <c r="F21" s="4">
        <v>1</v>
      </c>
      <c r="G21" s="4">
        <v>1</v>
      </c>
      <c r="H21" s="4">
        <v>0</v>
      </c>
      <c r="I21" s="4">
        <v>0</v>
      </c>
      <c r="J21" s="4">
        <v>69</v>
      </c>
      <c r="K21" s="4">
        <v>76</v>
      </c>
      <c r="L21" s="4">
        <v>82</v>
      </c>
    </row>
    <row r="22" spans="1:12" x14ac:dyDescent="0.25">
      <c r="A22" s="4" t="s">
        <v>20</v>
      </c>
      <c r="B22" s="4">
        <v>6</v>
      </c>
      <c r="C22" s="4">
        <v>0</v>
      </c>
      <c r="D22" s="4">
        <v>0</v>
      </c>
      <c r="E22" s="4">
        <v>0</v>
      </c>
      <c r="F22" s="4">
        <v>2</v>
      </c>
      <c r="G22" s="4">
        <v>1</v>
      </c>
      <c r="H22" s="4">
        <v>0</v>
      </c>
      <c r="I22" s="4">
        <v>0</v>
      </c>
      <c r="J22" s="4">
        <v>26</v>
      </c>
      <c r="K22" s="4">
        <v>34</v>
      </c>
      <c r="L22" s="4">
        <v>40</v>
      </c>
    </row>
    <row r="23" spans="1:12" x14ac:dyDescent="0.25">
      <c r="A23" s="4" t="s">
        <v>21</v>
      </c>
      <c r="B23" s="4">
        <v>5</v>
      </c>
      <c r="C23" s="4">
        <v>0</v>
      </c>
      <c r="D23" s="4">
        <v>0</v>
      </c>
      <c r="E23" s="4">
        <v>0</v>
      </c>
      <c r="F23" s="4">
        <v>1</v>
      </c>
      <c r="G23" s="4">
        <v>3</v>
      </c>
      <c r="H23" s="4">
        <v>0</v>
      </c>
      <c r="I23" s="4">
        <v>0</v>
      </c>
      <c r="J23" s="4">
        <v>44</v>
      </c>
      <c r="K23" s="4">
        <v>50</v>
      </c>
      <c r="L23" s="4">
        <v>55</v>
      </c>
    </row>
    <row r="24" spans="1:12" x14ac:dyDescent="0.25">
      <c r="A24" s="4" t="s">
        <v>22</v>
      </c>
      <c r="B24" s="4">
        <v>4</v>
      </c>
      <c r="C24" s="4">
        <v>0</v>
      </c>
      <c r="D24" s="4">
        <v>0</v>
      </c>
      <c r="E24" s="4">
        <v>0</v>
      </c>
      <c r="F24" s="4">
        <v>4</v>
      </c>
      <c r="G24" s="4">
        <v>2</v>
      </c>
      <c r="H24" s="4">
        <v>0</v>
      </c>
      <c r="I24" s="4">
        <v>0</v>
      </c>
      <c r="J24" s="4">
        <v>39</v>
      </c>
      <c r="K24" s="4">
        <v>47</v>
      </c>
      <c r="L24" s="4">
        <v>51</v>
      </c>
    </row>
    <row r="25" spans="1:12" x14ac:dyDescent="0.25">
      <c r="A25" s="4" t="s">
        <v>23</v>
      </c>
      <c r="B25" s="4">
        <v>6</v>
      </c>
      <c r="C25" s="4">
        <v>0</v>
      </c>
      <c r="D25" s="4">
        <v>0</v>
      </c>
      <c r="E25" s="4">
        <v>0</v>
      </c>
      <c r="F25" s="4">
        <v>5</v>
      </c>
      <c r="G25" s="4">
        <v>2</v>
      </c>
      <c r="H25" s="4">
        <v>0</v>
      </c>
      <c r="I25" s="4">
        <v>0</v>
      </c>
      <c r="J25" s="4">
        <v>39</v>
      </c>
      <c r="K25" s="4">
        <v>50</v>
      </c>
      <c r="L25" s="4">
        <v>56</v>
      </c>
    </row>
    <row r="26" spans="1:12" x14ac:dyDescent="0.25">
      <c r="A26" s="4" t="s">
        <v>24</v>
      </c>
      <c r="B26" s="4">
        <v>5</v>
      </c>
      <c r="C26" s="4">
        <v>1</v>
      </c>
      <c r="D26" s="4">
        <v>2</v>
      </c>
      <c r="E26" s="4">
        <v>0</v>
      </c>
      <c r="F26" s="4">
        <v>5</v>
      </c>
      <c r="G26" s="4">
        <v>3</v>
      </c>
      <c r="H26" s="4">
        <v>0</v>
      </c>
      <c r="I26" s="4">
        <v>1</v>
      </c>
      <c r="J26" s="4">
        <v>39</v>
      </c>
      <c r="K26" s="4">
        <v>50</v>
      </c>
      <c r="L26" s="4">
        <v>56</v>
      </c>
    </row>
    <row r="27" spans="1:12" x14ac:dyDescent="0.25">
      <c r="A27" s="4" t="s">
        <v>25</v>
      </c>
      <c r="B27" s="4">
        <v>5</v>
      </c>
      <c r="C27" s="4">
        <v>1</v>
      </c>
      <c r="D27" s="4">
        <v>0</v>
      </c>
      <c r="E27" s="4">
        <v>0</v>
      </c>
      <c r="F27" s="4">
        <v>7</v>
      </c>
      <c r="G27" s="4">
        <v>4</v>
      </c>
      <c r="H27" s="4">
        <v>0</v>
      </c>
      <c r="I27" s="4">
        <v>0</v>
      </c>
      <c r="J27" s="4">
        <v>39</v>
      </c>
      <c r="K27" s="4">
        <v>50</v>
      </c>
      <c r="L27" s="4">
        <v>54</v>
      </c>
    </row>
    <row r="28" spans="1:12" x14ac:dyDescent="0.25">
      <c r="A28" s="4" t="s">
        <v>26</v>
      </c>
      <c r="B28" s="4">
        <v>9</v>
      </c>
      <c r="C28" s="4">
        <v>0</v>
      </c>
      <c r="D28" s="4">
        <v>1</v>
      </c>
      <c r="E28" s="4">
        <v>0</v>
      </c>
      <c r="F28" s="4">
        <v>6</v>
      </c>
      <c r="G28" s="4">
        <v>3</v>
      </c>
      <c r="H28" s="4">
        <v>0</v>
      </c>
      <c r="I28" s="4">
        <v>0</v>
      </c>
      <c r="J28" s="4">
        <v>34</v>
      </c>
      <c r="K28" s="4">
        <v>50</v>
      </c>
      <c r="L28" s="4">
        <v>60</v>
      </c>
    </row>
    <row r="29" spans="1:12" x14ac:dyDescent="0.25">
      <c r="A29" s="4" t="s">
        <v>27</v>
      </c>
      <c r="B29" s="4">
        <v>11</v>
      </c>
      <c r="C29" s="4">
        <v>5</v>
      </c>
      <c r="D29" s="4">
        <v>0</v>
      </c>
      <c r="E29" s="4">
        <v>0</v>
      </c>
      <c r="F29" s="4">
        <v>8</v>
      </c>
      <c r="G29" s="4">
        <v>4</v>
      </c>
      <c r="H29" s="4">
        <v>0</v>
      </c>
      <c r="I29" s="4">
        <v>0</v>
      </c>
      <c r="J29" s="4">
        <v>36</v>
      </c>
      <c r="K29" s="4">
        <v>50</v>
      </c>
      <c r="L29" s="4">
        <v>56</v>
      </c>
    </row>
    <row r="30" spans="1:12" x14ac:dyDescent="0.25">
      <c r="A30" s="4" t="s">
        <v>28</v>
      </c>
      <c r="B30" s="4">
        <v>10</v>
      </c>
      <c r="C30" s="4">
        <v>2</v>
      </c>
      <c r="D30" s="4">
        <v>0</v>
      </c>
      <c r="E30" s="4">
        <v>0</v>
      </c>
      <c r="F30" s="4">
        <v>6</v>
      </c>
      <c r="G30" s="4">
        <v>2</v>
      </c>
      <c r="H30" s="4">
        <v>0</v>
      </c>
      <c r="I30" s="4">
        <v>0</v>
      </c>
      <c r="J30" s="4">
        <v>36</v>
      </c>
      <c r="K30" s="4">
        <v>50</v>
      </c>
      <c r="L30" s="4">
        <v>58</v>
      </c>
    </row>
    <row r="31" spans="1:12" x14ac:dyDescent="0.25">
      <c r="A31" s="4" t="s">
        <v>29</v>
      </c>
      <c r="B31" s="4">
        <v>8</v>
      </c>
      <c r="C31" s="4">
        <v>2</v>
      </c>
      <c r="D31" s="4">
        <v>1</v>
      </c>
      <c r="E31" s="4">
        <v>0</v>
      </c>
      <c r="F31" s="4">
        <v>7</v>
      </c>
      <c r="G31" s="4">
        <v>2</v>
      </c>
      <c r="H31" s="4">
        <v>0</v>
      </c>
      <c r="I31" s="4">
        <v>0</v>
      </c>
      <c r="J31" s="4">
        <v>36</v>
      </c>
      <c r="K31" s="4">
        <v>50</v>
      </c>
      <c r="L31" s="4">
        <v>57</v>
      </c>
    </row>
    <row r="32" spans="1:12" x14ac:dyDescent="0.25">
      <c r="A32" s="4" t="s">
        <v>30</v>
      </c>
      <c r="B32" s="4">
        <v>4</v>
      </c>
      <c r="C32" s="4">
        <v>2</v>
      </c>
      <c r="D32" s="4">
        <v>1</v>
      </c>
      <c r="E32" s="4">
        <v>0</v>
      </c>
      <c r="F32" s="4">
        <v>12</v>
      </c>
      <c r="G32" s="4">
        <v>5</v>
      </c>
      <c r="H32" s="4">
        <v>0</v>
      </c>
      <c r="I32" s="4">
        <v>0</v>
      </c>
      <c r="J32" s="4">
        <v>49</v>
      </c>
      <c r="K32" s="4">
        <v>64</v>
      </c>
      <c r="L32" s="4">
        <v>67</v>
      </c>
    </row>
    <row r="33" spans="1:12" x14ac:dyDescent="0.25">
      <c r="A33" s="6">
        <v>31</v>
      </c>
      <c r="B33" s="6">
        <f t="shared" ref="B33:L33" si="0">SUM(B2:B32)</f>
        <v>229</v>
      </c>
      <c r="C33" s="6">
        <f t="shared" si="0"/>
        <v>17</v>
      </c>
      <c r="D33" s="6">
        <f t="shared" si="0"/>
        <v>18</v>
      </c>
      <c r="E33" s="6">
        <f t="shared" si="0"/>
        <v>0</v>
      </c>
      <c r="F33" s="6">
        <f t="shared" si="0"/>
        <v>85</v>
      </c>
      <c r="G33" s="6">
        <f t="shared" si="0"/>
        <v>99</v>
      </c>
      <c r="H33" s="6">
        <f t="shared" si="0"/>
        <v>0</v>
      </c>
      <c r="I33" s="6">
        <f t="shared" si="0"/>
        <v>3</v>
      </c>
      <c r="J33" s="6">
        <f t="shared" si="0"/>
        <v>1252</v>
      </c>
      <c r="K33" s="6">
        <f t="shared" si="0"/>
        <v>1567</v>
      </c>
      <c r="L33" s="6">
        <f t="shared" si="0"/>
        <v>1797</v>
      </c>
    </row>
    <row r="34" spans="1:12" s="1" customFormat="1" x14ac:dyDescent="0.25"/>
    <row r="35" spans="1:12" x14ac:dyDescent="0.25">
      <c r="J35" s="1"/>
    </row>
    <row r="36" spans="1:12" x14ac:dyDescent="0.25">
      <c r="E36" t="s">
        <v>43</v>
      </c>
      <c r="F36">
        <f>G33</f>
        <v>99</v>
      </c>
      <c r="J36">
        <f>B33-C33</f>
        <v>212</v>
      </c>
    </row>
    <row r="37" spans="1:12" x14ac:dyDescent="0.25">
      <c r="E37" t="s">
        <v>44</v>
      </c>
      <c r="F37">
        <f>B33</f>
        <v>229</v>
      </c>
      <c r="J37">
        <v>18</v>
      </c>
    </row>
    <row r="38" spans="1:12" x14ac:dyDescent="0.25">
      <c r="E38" t="s">
        <v>45</v>
      </c>
      <c r="F38">
        <v>14</v>
      </c>
      <c r="J38">
        <v>1567</v>
      </c>
    </row>
    <row r="39" spans="1:12" x14ac:dyDescent="0.25">
      <c r="E39" t="s">
        <v>46</v>
      </c>
      <c r="F39">
        <v>4</v>
      </c>
    </row>
    <row r="40" spans="1:12" x14ac:dyDescent="0.25">
      <c r="F40" s="5" t="s">
        <v>47</v>
      </c>
    </row>
    <row r="41" spans="1:12" x14ac:dyDescent="0.25">
      <c r="F41">
        <f>SUM(F36:F40)</f>
        <v>346</v>
      </c>
    </row>
    <row r="42" spans="1:12" x14ac:dyDescent="0.25">
      <c r="F42">
        <f>K33-F41</f>
        <v>1221</v>
      </c>
    </row>
    <row r="43" spans="1:12" x14ac:dyDescent="0.25">
      <c r="F43" s="5" t="s">
        <v>47</v>
      </c>
    </row>
    <row r="44" spans="1:12" x14ac:dyDescent="0.25">
      <c r="F44">
        <f>F42+F41</f>
        <v>1567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abSelected="1" workbookViewId="0">
      <pane ySplit="1" topLeftCell="A55" activePane="bottomLeft" state="frozen"/>
      <selection pane="bottomLeft" activeCell="F59" sqref="F59"/>
    </sheetView>
  </sheetViews>
  <sheetFormatPr defaultRowHeight="15" x14ac:dyDescent="0.25"/>
  <cols>
    <col min="1" max="1" width="12.5703125" style="9" customWidth="1"/>
    <col min="2" max="2" width="5.140625" bestFit="1" customWidth="1"/>
    <col min="3" max="3" width="7" bestFit="1" customWidth="1"/>
    <col min="4" max="4" width="3.85546875" bestFit="1" customWidth="1"/>
    <col min="5" max="5" width="7.5703125" customWidth="1"/>
    <col min="6" max="6" width="8" customWidth="1"/>
    <col min="7" max="7" width="4.28515625" customWidth="1"/>
    <col min="8" max="8" width="8.42578125" bestFit="1" customWidth="1"/>
    <col min="9" max="9" width="4.28515625" customWidth="1"/>
    <col min="10" max="10" width="9.5703125" customWidth="1"/>
  </cols>
  <sheetData>
    <row r="1" spans="1:12" ht="89.25" x14ac:dyDescent="0.25">
      <c r="A1" s="7" t="s">
        <v>31</v>
      </c>
      <c r="B1" s="8" t="s">
        <v>32</v>
      </c>
      <c r="C1" s="8" t="s">
        <v>33</v>
      </c>
      <c r="D1" s="8" t="s">
        <v>34</v>
      </c>
      <c r="E1" s="8" t="s">
        <v>35</v>
      </c>
      <c r="F1" s="8" t="s">
        <v>36</v>
      </c>
      <c r="G1" s="8" t="s">
        <v>37</v>
      </c>
      <c r="H1" s="8" t="s">
        <v>38</v>
      </c>
      <c r="I1" s="8" t="s">
        <v>39</v>
      </c>
      <c r="J1" s="8" t="s">
        <v>40</v>
      </c>
      <c r="K1" s="8" t="s">
        <v>41</v>
      </c>
      <c r="L1" s="8" t="s">
        <v>42</v>
      </c>
    </row>
    <row r="2" spans="1:12" ht="15.75" x14ac:dyDescent="0.25">
      <c r="A2" s="10" t="s">
        <v>48</v>
      </c>
      <c r="B2" s="11">
        <v>15</v>
      </c>
      <c r="C2" s="11">
        <v>0</v>
      </c>
      <c r="D2" s="11">
        <v>0</v>
      </c>
      <c r="E2" s="11">
        <v>0</v>
      </c>
      <c r="F2" s="11">
        <v>0</v>
      </c>
      <c r="G2" s="11">
        <v>1</v>
      </c>
      <c r="H2" s="11">
        <v>0</v>
      </c>
      <c r="I2" s="11">
        <v>0</v>
      </c>
      <c r="J2" s="11">
        <v>35</v>
      </c>
      <c r="K2" s="11">
        <v>50</v>
      </c>
      <c r="L2" s="11">
        <v>65</v>
      </c>
    </row>
    <row r="3" spans="1:12" ht="15.75" x14ac:dyDescent="0.25">
      <c r="A3" s="10" t="s">
        <v>49</v>
      </c>
      <c r="B3" s="11">
        <v>0</v>
      </c>
      <c r="C3" s="11">
        <v>0</v>
      </c>
      <c r="D3" s="11">
        <v>3</v>
      </c>
      <c r="E3" s="11">
        <v>0</v>
      </c>
      <c r="F3" s="11">
        <v>2</v>
      </c>
      <c r="G3" s="11">
        <v>3</v>
      </c>
      <c r="H3" s="11">
        <v>0</v>
      </c>
      <c r="I3" s="11">
        <v>0</v>
      </c>
      <c r="J3" s="11">
        <v>54</v>
      </c>
      <c r="K3" s="11">
        <v>59</v>
      </c>
      <c r="L3" s="11">
        <v>62</v>
      </c>
    </row>
    <row r="4" spans="1:12" ht="15.75" x14ac:dyDescent="0.25">
      <c r="A4" s="10" t="s">
        <v>50</v>
      </c>
      <c r="B4" s="11">
        <v>6</v>
      </c>
      <c r="C4" s="11">
        <v>0</v>
      </c>
      <c r="D4" s="11">
        <v>0</v>
      </c>
      <c r="E4" s="11">
        <v>0</v>
      </c>
      <c r="F4" s="11">
        <v>1</v>
      </c>
      <c r="G4" s="11">
        <v>1</v>
      </c>
      <c r="H4" s="11">
        <v>0</v>
      </c>
      <c r="I4" s="11">
        <v>0</v>
      </c>
      <c r="J4" s="11">
        <v>40</v>
      </c>
      <c r="K4" s="11">
        <v>47</v>
      </c>
      <c r="L4" s="11">
        <v>53</v>
      </c>
    </row>
    <row r="5" spans="1:12" ht="15.75" x14ac:dyDescent="0.25">
      <c r="A5" s="10" t="s">
        <v>51</v>
      </c>
      <c r="B5" s="11">
        <v>9</v>
      </c>
      <c r="C5" s="11">
        <v>0</v>
      </c>
      <c r="D5" s="11">
        <v>1</v>
      </c>
      <c r="E5" s="11">
        <v>0</v>
      </c>
      <c r="F5" s="11">
        <v>1</v>
      </c>
      <c r="G5" s="11">
        <v>2</v>
      </c>
      <c r="H5" s="11">
        <v>0</v>
      </c>
      <c r="I5" s="11">
        <v>0</v>
      </c>
      <c r="J5" s="11">
        <v>46</v>
      </c>
      <c r="K5" s="11">
        <v>57</v>
      </c>
      <c r="L5" s="11">
        <v>67</v>
      </c>
    </row>
    <row r="6" spans="1:12" ht="15.75" x14ac:dyDescent="0.25">
      <c r="A6" s="10" t="s">
        <v>52</v>
      </c>
      <c r="B6" s="11">
        <v>9</v>
      </c>
      <c r="C6" s="11">
        <v>2</v>
      </c>
      <c r="D6" s="11">
        <v>3</v>
      </c>
      <c r="E6" s="11">
        <v>0</v>
      </c>
      <c r="F6" s="11">
        <v>5</v>
      </c>
      <c r="G6" s="11">
        <v>4</v>
      </c>
      <c r="H6" s="11">
        <v>0</v>
      </c>
      <c r="I6" s="11">
        <v>0</v>
      </c>
      <c r="J6" s="11">
        <v>28</v>
      </c>
      <c r="K6" s="11">
        <v>43</v>
      </c>
      <c r="L6" s="11">
        <v>53</v>
      </c>
    </row>
    <row r="7" spans="1:12" ht="15.75" x14ac:dyDescent="0.25">
      <c r="A7" s="10" t="s">
        <v>53</v>
      </c>
      <c r="B7" s="11">
        <v>5</v>
      </c>
      <c r="C7" s="11">
        <v>1</v>
      </c>
      <c r="D7" s="11">
        <v>0</v>
      </c>
      <c r="E7" s="11">
        <v>0</v>
      </c>
      <c r="F7" s="11">
        <v>3</v>
      </c>
      <c r="G7" s="11">
        <v>0</v>
      </c>
      <c r="H7" s="11">
        <v>0</v>
      </c>
      <c r="I7" s="11">
        <v>0</v>
      </c>
      <c r="J7" s="11">
        <v>13</v>
      </c>
      <c r="K7" s="11">
        <v>20</v>
      </c>
      <c r="L7" s="11">
        <v>24</v>
      </c>
    </row>
    <row r="8" spans="1:12" ht="15.75" x14ac:dyDescent="0.25">
      <c r="A8" s="10" t="s">
        <v>54</v>
      </c>
      <c r="B8" s="11">
        <v>4</v>
      </c>
      <c r="C8" s="11">
        <v>1</v>
      </c>
      <c r="D8" s="11">
        <v>0</v>
      </c>
      <c r="E8" s="11">
        <v>0</v>
      </c>
      <c r="F8" s="11">
        <v>3</v>
      </c>
      <c r="G8" s="11">
        <v>0</v>
      </c>
      <c r="H8" s="11">
        <v>0</v>
      </c>
      <c r="I8" s="11">
        <v>0</v>
      </c>
      <c r="J8" s="11">
        <v>12</v>
      </c>
      <c r="K8" s="11">
        <v>18</v>
      </c>
      <c r="L8" s="11">
        <v>21</v>
      </c>
    </row>
    <row r="9" spans="1:12" ht="15.75" x14ac:dyDescent="0.25">
      <c r="A9" s="10" t="s">
        <v>55</v>
      </c>
      <c r="B9" s="11">
        <v>4</v>
      </c>
      <c r="C9" s="11">
        <v>0</v>
      </c>
      <c r="D9" s="11">
        <v>0</v>
      </c>
      <c r="E9" s="11">
        <v>0</v>
      </c>
      <c r="F9" s="11">
        <v>3</v>
      </c>
      <c r="G9" s="11">
        <v>2</v>
      </c>
      <c r="H9" s="11">
        <v>0</v>
      </c>
      <c r="I9" s="11">
        <v>0</v>
      </c>
      <c r="J9" s="11">
        <v>12</v>
      </c>
      <c r="K9" s="11">
        <v>19</v>
      </c>
      <c r="L9" s="11">
        <v>23</v>
      </c>
    </row>
    <row r="10" spans="1:12" ht="15.75" x14ac:dyDescent="0.25">
      <c r="A10" s="10" t="s">
        <v>56</v>
      </c>
      <c r="B10" s="11">
        <v>6</v>
      </c>
      <c r="C10" s="11">
        <v>1</v>
      </c>
      <c r="D10" s="11">
        <v>0</v>
      </c>
      <c r="E10" s="11">
        <v>0</v>
      </c>
      <c r="F10" s="11">
        <v>3</v>
      </c>
      <c r="G10" s="11">
        <v>0</v>
      </c>
      <c r="H10" s="11">
        <v>0</v>
      </c>
      <c r="I10" s="11">
        <v>0</v>
      </c>
      <c r="J10" s="11">
        <v>17</v>
      </c>
      <c r="K10" s="11">
        <v>25</v>
      </c>
      <c r="L10" s="11">
        <v>30</v>
      </c>
    </row>
    <row r="11" spans="1:12" ht="15.75" x14ac:dyDescent="0.25">
      <c r="A11" s="10" t="s">
        <v>57</v>
      </c>
      <c r="B11" s="11">
        <v>5</v>
      </c>
      <c r="C11" s="11">
        <v>0</v>
      </c>
      <c r="D11" s="11">
        <v>0</v>
      </c>
      <c r="E11" s="11">
        <v>0</v>
      </c>
      <c r="F11" s="11">
        <v>2</v>
      </c>
      <c r="G11" s="11">
        <v>1</v>
      </c>
      <c r="H11" s="11">
        <v>0</v>
      </c>
      <c r="I11" s="11">
        <v>0</v>
      </c>
      <c r="J11" s="11">
        <v>19</v>
      </c>
      <c r="K11" s="11">
        <v>26</v>
      </c>
      <c r="L11" s="11">
        <v>31</v>
      </c>
    </row>
    <row r="12" spans="1:12" ht="15.75" x14ac:dyDescent="0.25">
      <c r="A12" s="10" t="s">
        <v>58</v>
      </c>
      <c r="B12" s="11">
        <v>4</v>
      </c>
      <c r="C12" s="11">
        <v>0</v>
      </c>
      <c r="D12" s="11">
        <v>0</v>
      </c>
      <c r="E12" s="11">
        <v>0</v>
      </c>
      <c r="F12" s="11">
        <v>1</v>
      </c>
      <c r="G12" s="11">
        <v>2</v>
      </c>
      <c r="H12" s="11">
        <v>0</v>
      </c>
      <c r="I12" s="11">
        <v>0</v>
      </c>
      <c r="J12" s="11">
        <v>38</v>
      </c>
      <c r="K12" s="11">
        <v>43</v>
      </c>
      <c r="L12" s="11">
        <v>47</v>
      </c>
    </row>
    <row r="13" spans="1:12" ht="15.75" x14ac:dyDescent="0.25">
      <c r="A13" s="10" t="s">
        <v>59</v>
      </c>
      <c r="B13" s="11">
        <v>4</v>
      </c>
      <c r="C13" s="11">
        <v>0</v>
      </c>
      <c r="D13" s="11">
        <v>0</v>
      </c>
      <c r="E13" s="11">
        <v>0</v>
      </c>
      <c r="F13" s="11">
        <v>3</v>
      </c>
      <c r="G13" s="11">
        <v>1</v>
      </c>
      <c r="H13" s="11">
        <v>0</v>
      </c>
      <c r="I13" s="11">
        <v>0</v>
      </c>
      <c r="J13" s="11">
        <v>35</v>
      </c>
      <c r="K13" s="11">
        <v>42</v>
      </c>
      <c r="L13" s="11">
        <v>46</v>
      </c>
    </row>
    <row r="14" spans="1:12" ht="15.75" x14ac:dyDescent="0.25">
      <c r="A14" s="10" t="s">
        <v>60</v>
      </c>
      <c r="B14" s="11">
        <v>4</v>
      </c>
      <c r="C14" s="11">
        <v>1</v>
      </c>
      <c r="D14" s="11">
        <v>0</v>
      </c>
      <c r="E14" s="11">
        <v>0</v>
      </c>
      <c r="F14" s="11">
        <v>1</v>
      </c>
      <c r="G14" s="11">
        <v>0</v>
      </c>
      <c r="H14" s="11">
        <v>0</v>
      </c>
      <c r="I14" s="11">
        <v>0</v>
      </c>
      <c r="J14" s="11">
        <v>18</v>
      </c>
      <c r="K14" s="11">
        <v>22</v>
      </c>
      <c r="L14" s="11">
        <v>25</v>
      </c>
    </row>
    <row r="15" spans="1:12" ht="15.75" x14ac:dyDescent="0.25">
      <c r="A15" s="10" t="s">
        <v>61</v>
      </c>
      <c r="B15" s="11">
        <v>5</v>
      </c>
      <c r="C15" s="11">
        <v>0</v>
      </c>
      <c r="D15" s="11">
        <v>0</v>
      </c>
      <c r="E15" s="11">
        <v>0</v>
      </c>
      <c r="F15" s="11">
        <v>3</v>
      </c>
      <c r="G15" s="11">
        <v>1</v>
      </c>
      <c r="H15" s="11">
        <v>0</v>
      </c>
      <c r="I15" s="11">
        <v>0</v>
      </c>
      <c r="J15" s="11">
        <v>27</v>
      </c>
      <c r="K15" s="11">
        <v>35</v>
      </c>
      <c r="L15" s="11">
        <v>40</v>
      </c>
    </row>
    <row r="16" spans="1:12" ht="15.75" x14ac:dyDescent="0.25">
      <c r="A16" s="10" t="s">
        <v>62</v>
      </c>
      <c r="B16" s="11">
        <v>3</v>
      </c>
      <c r="C16" s="11">
        <v>0</v>
      </c>
      <c r="D16" s="11">
        <v>0</v>
      </c>
      <c r="E16" s="11">
        <v>0</v>
      </c>
      <c r="F16" s="11">
        <v>1</v>
      </c>
      <c r="G16" s="11">
        <v>0</v>
      </c>
      <c r="H16" s="11">
        <v>0</v>
      </c>
      <c r="I16" s="11">
        <v>0</v>
      </c>
      <c r="J16" s="11">
        <v>26</v>
      </c>
      <c r="K16" s="11">
        <v>30</v>
      </c>
      <c r="L16" s="11">
        <v>33</v>
      </c>
    </row>
    <row r="17" spans="1:12" ht="15.75" x14ac:dyDescent="0.25">
      <c r="A17" s="10" t="s">
        <v>63</v>
      </c>
      <c r="B17" s="11">
        <v>3</v>
      </c>
      <c r="C17" s="11">
        <v>0</v>
      </c>
      <c r="D17" s="11">
        <v>1</v>
      </c>
      <c r="E17" s="11">
        <v>0</v>
      </c>
      <c r="F17" s="11">
        <v>3</v>
      </c>
      <c r="G17" s="11">
        <v>1</v>
      </c>
      <c r="H17" s="11">
        <v>0</v>
      </c>
      <c r="I17" s="11">
        <v>0</v>
      </c>
      <c r="J17" s="11">
        <v>13</v>
      </c>
      <c r="K17" s="11">
        <v>20</v>
      </c>
      <c r="L17" s="11">
        <v>24</v>
      </c>
    </row>
    <row r="18" spans="1:12" ht="15.75" x14ac:dyDescent="0.25">
      <c r="A18" s="10" t="s">
        <v>64</v>
      </c>
      <c r="B18" s="11">
        <v>3</v>
      </c>
      <c r="C18" s="11">
        <v>1</v>
      </c>
      <c r="D18" s="11">
        <v>0</v>
      </c>
      <c r="E18" s="11">
        <v>0</v>
      </c>
      <c r="F18" s="11">
        <v>3</v>
      </c>
      <c r="G18" s="11">
        <v>1</v>
      </c>
      <c r="H18" s="11">
        <v>0</v>
      </c>
      <c r="I18" s="11">
        <v>0</v>
      </c>
      <c r="J18" s="11">
        <v>15</v>
      </c>
      <c r="K18" s="11">
        <v>20</v>
      </c>
      <c r="L18" s="11">
        <v>22</v>
      </c>
    </row>
    <row r="19" spans="1:12" ht="15.75" x14ac:dyDescent="0.25">
      <c r="A19" s="10" t="s">
        <v>65</v>
      </c>
      <c r="B19" s="11">
        <v>4</v>
      </c>
      <c r="C19" s="11">
        <v>0</v>
      </c>
      <c r="D19" s="11">
        <v>0</v>
      </c>
      <c r="E19" s="11">
        <v>0</v>
      </c>
      <c r="F19" s="11">
        <v>3</v>
      </c>
      <c r="G19" s="11">
        <v>0</v>
      </c>
      <c r="H19" s="11">
        <v>0</v>
      </c>
      <c r="I19" s="11">
        <v>0</v>
      </c>
      <c r="J19" s="11">
        <v>19</v>
      </c>
      <c r="K19" s="11">
        <v>26</v>
      </c>
      <c r="L19" s="11">
        <v>30</v>
      </c>
    </row>
    <row r="20" spans="1:12" ht="15.75" x14ac:dyDescent="0.25">
      <c r="A20" s="10" t="s">
        <v>66</v>
      </c>
      <c r="B20" s="11">
        <v>3</v>
      </c>
      <c r="C20" s="11">
        <v>1</v>
      </c>
      <c r="D20" s="11">
        <v>0</v>
      </c>
      <c r="E20" s="11">
        <v>0</v>
      </c>
      <c r="F20" s="11">
        <v>3</v>
      </c>
      <c r="G20" s="11">
        <v>1</v>
      </c>
      <c r="H20" s="11">
        <v>0</v>
      </c>
      <c r="I20" s="11">
        <v>0</v>
      </c>
      <c r="J20" s="11">
        <v>24</v>
      </c>
      <c r="K20" s="11">
        <v>29</v>
      </c>
      <c r="L20" s="11">
        <v>31</v>
      </c>
    </row>
    <row r="21" spans="1:12" ht="15.75" x14ac:dyDescent="0.25">
      <c r="A21" s="10" t="s">
        <v>67</v>
      </c>
      <c r="B21" s="11">
        <v>3</v>
      </c>
      <c r="C21" s="11">
        <v>0</v>
      </c>
      <c r="D21" s="11">
        <v>0</v>
      </c>
      <c r="E21" s="11">
        <v>0</v>
      </c>
      <c r="F21" s="11">
        <v>3</v>
      </c>
      <c r="G21" s="11">
        <v>1</v>
      </c>
      <c r="H21" s="11">
        <v>0</v>
      </c>
      <c r="I21" s="11">
        <v>1</v>
      </c>
      <c r="J21" s="11">
        <v>23</v>
      </c>
      <c r="K21" s="11">
        <v>29</v>
      </c>
      <c r="L21" s="11">
        <v>32</v>
      </c>
    </row>
    <row r="22" spans="1:12" ht="15.75" x14ac:dyDescent="0.25">
      <c r="A22" s="10" t="s">
        <v>68</v>
      </c>
      <c r="B22" s="11">
        <v>4</v>
      </c>
      <c r="C22" s="11">
        <v>0</v>
      </c>
      <c r="D22" s="11">
        <v>0</v>
      </c>
      <c r="E22" s="11">
        <v>0</v>
      </c>
      <c r="F22" s="11">
        <v>3</v>
      </c>
      <c r="G22" s="11">
        <v>0</v>
      </c>
      <c r="H22" s="11">
        <v>0</v>
      </c>
      <c r="I22" s="11">
        <v>0</v>
      </c>
      <c r="J22" s="11">
        <v>12</v>
      </c>
      <c r="K22" s="11">
        <v>19</v>
      </c>
      <c r="L22" s="11">
        <v>23</v>
      </c>
    </row>
    <row r="23" spans="1:12" ht="15.75" x14ac:dyDescent="0.25">
      <c r="A23" s="10" t="s">
        <v>69</v>
      </c>
      <c r="B23" s="11">
        <v>10</v>
      </c>
      <c r="C23" s="11">
        <v>1</v>
      </c>
      <c r="D23" s="11">
        <v>0</v>
      </c>
      <c r="E23" s="11">
        <v>0</v>
      </c>
      <c r="F23" s="11">
        <v>3</v>
      </c>
      <c r="G23" s="11">
        <v>1</v>
      </c>
      <c r="H23" s="11">
        <v>0</v>
      </c>
      <c r="I23" s="11">
        <v>0</v>
      </c>
      <c r="J23" s="11">
        <v>14</v>
      </c>
      <c r="K23" s="11">
        <v>26</v>
      </c>
      <c r="L23" s="11">
        <v>35</v>
      </c>
    </row>
    <row r="24" spans="1:12" ht="15.75" x14ac:dyDescent="0.25">
      <c r="A24" s="10" t="s">
        <v>70</v>
      </c>
      <c r="B24" s="11">
        <v>6</v>
      </c>
      <c r="C24" s="11">
        <v>0</v>
      </c>
      <c r="D24" s="11">
        <v>2</v>
      </c>
      <c r="E24" s="11">
        <v>1</v>
      </c>
      <c r="F24" s="11">
        <v>8</v>
      </c>
      <c r="G24" s="11">
        <v>5</v>
      </c>
      <c r="H24" s="11">
        <v>0</v>
      </c>
      <c r="I24" s="11">
        <v>1</v>
      </c>
      <c r="J24" s="11">
        <v>62</v>
      </c>
      <c r="K24" s="11">
        <v>77</v>
      </c>
      <c r="L24" s="11">
        <v>84</v>
      </c>
    </row>
    <row r="25" spans="1:12" ht="15.75" x14ac:dyDescent="0.25">
      <c r="A25" s="10" t="s">
        <v>71</v>
      </c>
      <c r="B25" s="11">
        <v>4</v>
      </c>
      <c r="C25" s="11">
        <v>0</v>
      </c>
      <c r="D25" s="11">
        <v>0</v>
      </c>
      <c r="E25" s="11">
        <v>0</v>
      </c>
      <c r="F25" s="11">
        <v>3</v>
      </c>
      <c r="G25" s="11">
        <v>0</v>
      </c>
      <c r="H25" s="11">
        <v>0</v>
      </c>
      <c r="I25" s="11">
        <v>0</v>
      </c>
      <c r="J25" s="11">
        <v>17</v>
      </c>
      <c r="K25" s="11">
        <v>24</v>
      </c>
      <c r="L25" s="11">
        <v>28</v>
      </c>
    </row>
    <row r="26" spans="1:12" ht="15.75" x14ac:dyDescent="0.25">
      <c r="A26" s="10" t="s">
        <v>72</v>
      </c>
      <c r="B26" s="11">
        <v>4</v>
      </c>
      <c r="C26" s="11">
        <v>0</v>
      </c>
      <c r="D26" s="11">
        <v>0</v>
      </c>
      <c r="E26" s="11">
        <v>0</v>
      </c>
      <c r="F26" s="11">
        <v>3</v>
      </c>
      <c r="G26" s="11">
        <v>1</v>
      </c>
      <c r="H26" s="11">
        <v>0</v>
      </c>
      <c r="I26" s="11">
        <v>1</v>
      </c>
      <c r="J26" s="11">
        <v>16</v>
      </c>
      <c r="K26" s="11">
        <v>23</v>
      </c>
      <c r="L26" s="11">
        <v>27</v>
      </c>
    </row>
    <row r="27" spans="1:12" ht="15.75" x14ac:dyDescent="0.25">
      <c r="A27" s="10" t="s">
        <v>73</v>
      </c>
      <c r="B27" s="11">
        <v>2</v>
      </c>
      <c r="C27" s="11">
        <v>0</v>
      </c>
      <c r="D27" s="11">
        <v>0</v>
      </c>
      <c r="E27" s="11">
        <v>0</v>
      </c>
      <c r="F27" s="11">
        <v>3</v>
      </c>
      <c r="G27" s="11">
        <v>1</v>
      </c>
      <c r="H27" s="11">
        <v>0</v>
      </c>
      <c r="I27" s="11">
        <v>0</v>
      </c>
      <c r="J27" s="11">
        <v>9</v>
      </c>
      <c r="K27" s="11">
        <v>14</v>
      </c>
      <c r="L27" s="11">
        <v>16</v>
      </c>
    </row>
    <row r="28" spans="1:12" ht="15.75" x14ac:dyDescent="0.25">
      <c r="A28" s="10" t="s">
        <v>74</v>
      </c>
      <c r="B28" s="11">
        <v>2</v>
      </c>
      <c r="C28" s="11">
        <v>0</v>
      </c>
      <c r="D28" s="11">
        <v>0</v>
      </c>
      <c r="E28" s="11">
        <v>0</v>
      </c>
      <c r="F28" s="11">
        <v>1</v>
      </c>
      <c r="G28" s="11">
        <v>0</v>
      </c>
      <c r="H28" s="11">
        <v>0</v>
      </c>
      <c r="I28" s="11">
        <v>0</v>
      </c>
      <c r="J28" s="11">
        <v>9</v>
      </c>
      <c r="K28" s="11">
        <v>12</v>
      </c>
      <c r="L28" s="11">
        <v>14</v>
      </c>
    </row>
    <row r="29" spans="1:12" ht="15.75" x14ac:dyDescent="0.25">
      <c r="A29" s="10" t="s">
        <v>75</v>
      </c>
      <c r="B29" s="11">
        <v>5</v>
      </c>
      <c r="C29" s="11">
        <v>0</v>
      </c>
      <c r="D29" s="11">
        <v>1</v>
      </c>
      <c r="E29" s="11">
        <v>0</v>
      </c>
      <c r="F29" s="11">
        <v>1</v>
      </c>
      <c r="G29" s="11">
        <v>0</v>
      </c>
      <c r="H29" s="11">
        <v>0</v>
      </c>
      <c r="I29" s="11">
        <v>0</v>
      </c>
      <c r="J29" s="11">
        <v>8</v>
      </c>
      <c r="K29" s="11">
        <v>15</v>
      </c>
      <c r="L29" s="11">
        <v>21</v>
      </c>
    </row>
    <row r="30" spans="1:12" ht="15.75" x14ac:dyDescent="0.25">
      <c r="A30" s="10" t="s">
        <v>76</v>
      </c>
      <c r="B30" s="11">
        <v>6</v>
      </c>
      <c r="C30" s="11">
        <v>0</v>
      </c>
      <c r="D30" s="11">
        <v>0</v>
      </c>
      <c r="E30" s="11">
        <v>0</v>
      </c>
      <c r="F30" s="11">
        <v>1</v>
      </c>
      <c r="G30" s="11">
        <v>0</v>
      </c>
      <c r="H30" s="11">
        <v>0</v>
      </c>
      <c r="I30" s="11">
        <v>0</v>
      </c>
      <c r="J30" s="11">
        <v>19</v>
      </c>
      <c r="K30" s="11">
        <v>26</v>
      </c>
      <c r="L30" s="11">
        <v>32</v>
      </c>
    </row>
    <row r="31" spans="1:12" ht="15.75" x14ac:dyDescent="0.25">
      <c r="A31" s="10" t="s">
        <v>77</v>
      </c>
      <c r="B31" s="11">
        <v>1</v>
      </c>
      <c r="C31" s="11">
        <v>0</v>
      </c>
      <c r="D31" s="11">
        <v>0</v>
      </c>
      <c r="E31" s="11">
        <v>0</v>
      </c>
      <c r="F31" s="11">
        <v>3</v>
      </c>
      <c r="G31" s="11">
        <v>1</v>
      </c>
      <c r="H31" s="11">
        <v>0</v>
      </c>
      <c r="I31" s="11">
        <v>0</v>
      </c>
      <c r="J31" s="11">
        <v>19</v>
      </c>
      <c r="K31" s="11">
        <v>23</v>
      </c>
      <c r="L31" s="11">
        <v>24</v>
      </c>
    </row>
    <row r="32" spans="1:12" ht="15.75" x14ac:dyDescent="0.25">
      <c r="A32" s="10" t="s">
        <v>78</v>
      </c>
      <c r="B32" s="11">
        <v>2</v>
      </c>
      <c r="C32" s="11">
        <v>0</v>
      </c>
      <c r="D32" s="11">
        <v>2</v>
      </c>
      <c r="E32" s="11">
        <v>0</v>
      </c>
      <c r="F32" s="11">
        <v>3</v>
      </c>
      <c r="G32" s="11">
        <v>0</v>
      </c>
      <c r="H32" s="11">
        <v>0</v>
      </c>
      <c r="I32" s="11">
        <v>0</v>
      </c>
      <c r="J32" s="11">
        <v>14</v>
      </c>
      <c r="K32" s="11">
        <v>21</v>
      </c>
      <c r="L32" s="11">
        <v>25</v>
      </c>
    </row>
    <row r="33" spans="1:12" ht="15.75" x14ac:dyDescent="0.25">
      <c r="A33" s="10" t="s">
        <v>79</v>
      </c>
      <c r="B33" s="11">
        <v>3</v>
      </c>
      <c r="C33" s="11">
        <v>0</v>
      </c>
      <c r="D33" s="11">
        <v>0</v>
      </c>
      <c r="E33" s="11">
        <v>0</v>
      </c>
      <c r="F33" s="11">
        <v>3</v>
      </c>
      <c r="G33" s="11">
        <v>1</v>
      </c>
      <c r="H33" s="11">
        <v>0</v>
      </c>
      <c r="I33" s="11">
        <v>0</v>
      </c>
      <c r="J33" s="11">
        <v>14</v>
      </c>
      <c r="K33" s="11">
        <v>20</v>
      </c>
      <c r="L33" s="11">
        <v>23</v>
      </c>
    </row>
    <row r="34" spans="1:12" ht="15.75" x14ac:dyDescent="0.25">
      <c r="A34" s="10" t="s">
        <v>80</v>
      </c>
      <c r="B34" s="11">
        <v>2</v>
      </c>
      <c r="C34" s="11">
        <v>2</v>
      </c>
      <c r="D34" s="11">
        <v>0</v>
      </c>
      <c r="E34" s="11">
        <v>0</v>
      </c>
      <c r="F34" s="11">
        <v>2</v>
      </c>
      <c r="G34" s="11">
        <v>1</v>
      </c>
      <c r="H34" s="11">
        <v>0</v>
      </c>
      <c r="I34" s="11">
        <v>1</v>
      </c>
      <c r="J34" s="11">
        <v>7</v>
      </c>
      <c r="K34" s="11">
        <v>9</v>
      </c>
      <c r="L34" s="11">
        <v>9</v>
      </c>
    </row>
    <row r="35" spans="1:12" ht="15.75" x14ac:dyDescent="0.25">
      <c r="A35" s="10" t="s">
        <v>81</v>
      </c>
      <c r="B35" s="11">
        <v>3</v>
      </c>
      <c r="C35" s="11">
        <v>0</v>
      </c>
      <c r="D35" s="11">
        <v>1</v>
      </c>
      <c r="E35" s="11">
        <v>0</v>
      </c>
      <c r="F35" s="11">
        <v>2</v>
      </c>
      <c r="G35" s="11">
        <v>0</v>
      </c>
      <c r="H35" s="11">
        <v>0</v>
      </c>
      <c r="I35" s="11">
        <v>0</v>
      </c>
      <c r="J35" s="11">
        <v>13</v>
      </c>
      <c r="K35" s="11">
        <v>19</v>
      </c>
      <c r="L35" s="11">
        <v>23</v>
      </c>
    </row>
    <row r="36" spans="1:12" ht="15.75" x14ac:dyDescent="0.25">
      <c r="A36" s="10" t="s">
        <v>82</v>
      </c>
      <c r="B36" s="11">
        <v>4</v>
      </c>
      <c r="C36" s="11">
        <v>0</v>
      </c>
      <c r="D36" s="11">
        <v>0</v>
      </c>
      <c r="E36" s="11">
        <v>0</v>
      </c>
      <c r="F36" s="11">
        <v>1</v>
      </c>
      <c r="G36" s="11">
        <v>0</v>
      </c>
      <c r="H36" s="11">
        <v>0</v>
      </c>
      <c r="I36" s="11">
        <v>0</v>
      </c>
      <c r="J36" s="11">
        <v>31</v>
      </c>
      <c r="K36" s="11">
        <v>36</v>
      </c>
      <c r="L36" s="11">
        <v>40</v>
      </c>
    </row>
    <row r="37" spans="1:12" ht="15.75" x14ac:dyDescent="0.25">
      <c r="A37" s="10" t="s">
        <v>83</v>
      </c>
      <c r="B37" s="11">
        <v>7</v>
      </c>
      <c r="C37" s="11">
        <v>0</v>
      </c>
      <c r="D37" s="11">
        <v>0</v>
      </c>
      <c r="E37" s="11">
        <v>0</v>
      </c>
      <c r="F37" s="11">
        <v>1</v>
      </c>
      <c r="G37" s="11">
        <v>0</v>
      </c>
      <c r="H37" s="11">
        <v>0</v>
      </c>
      <c r="I37" s="11">
        <v>0</v>
      </c>
      <c r="J37" s="11">
        <v>16</v>
      </c>
      <c r="K37" s="11">
        <v>24</v>
      </c>
      <c r="L37" s="11">
        <v>31</v>
      </c>
    </row>
    <row r="38" spans="1:12" ht="15.75" x14ac:dyDescent="0.25">
      <c r="A38" s="10" t="s">
        <v>84</v>
      </c>
      <c r="B38" s="11">
        <v>7</v>
      </c>
      <c r="C38" s="11">
        <v>1</v>
      </c>
      <c r="D38" s="11">
        <v>0</v>
      </c>
      <c r="E38" s="11">
        <v>0</v>
      </c>
      <c r="F38" s="11">
        <v>1</v>
      </c>
      <c r="G38" s="11">
        <v>0</v>
      </c>
      <c r="H38" s="11">
        <v>0</v>
      </c>
      <c r="I38" s="11">
        <v>0</v>
      </c>
      <c r="J38" s="11">
        <v>11</v>
      </c>
      <c r="K38" s="11">
        <v>18</v>
      </c>
      <c r="L38" s="11">
        <v>24</v>
      </c>
    </row>
    <row r="39" spans="1:12" ht="15.75" x14ac:dyDescent="0.25">
      <c r="A39" s="10" t="s">
        <v>85</v>
      </c>
      <c r="B39" s="11">
        <v>2</v>
      </c>
      <c r="C39" s="11">
        <v>0</v>
      </c>
      <c r="D39" s="11">
        <v>1</v>
      </c>
      <c r="E39" s="11">
        <v>1</v>
      </c>
      <c r="F39" s="11">
        <v>3</v>
      </c>
      <c r="G39" s="11">
        <v>2</v>
      </c>
      <c r="H39" s="11">
        <v>0</v>
      </c>
      <c r="I39" s="11">
        <v>0</v>
      </c>
      <c r="J39" s="11">
        <v>21</v>
      </c>
      <c r="K39" s="11">
        <v>26</v>
      </c>
      <c r="L39" s="11">
        <v>28</v>
      </c>
    </row>
    <row r="40" spans="1:12" ht="15.75" x14ac:dyDescent="0.25">
      <c r="A40" s="10" t="s">
        <v>86</v>
      </c>
      <c r="B40" s="11">
        <v>2</v>
      </c>
      <c r="C40" s="11">
        <v>0</v>
      </c>
      <c r="D40" s="11">
        <v>1</v>
      </c>
      <c r="E40" s="11">
        <v>0</v>
      </c>
      <c r="F40" s="11">
        <v>2</v>
      </c>
      <c r="G40" s="11">
        <v>1</v>
      </c>
      <c r="H40" s="11">
        <v>0</v>
      </c>
      <c r="I40" s="11">
        <v>0</v>
      </c>
      <c r="J40" s="11">
        <v>18</v>
      </c>
      <c r="K40" s="11">
        <v>23</v>
      </c>
      <c r="L40" s="11">
        <v>26</v>
      </c>
    </row>
    <row r="41" spans="1:12" ht="15.75" x14ac:dyDescent="0.25">
      <c r="A41" s="10" t="s">
        <v>87</v>
      </c>
      <c r="B41" s="11">
        <v>2</v>
      </c>
      <c r="C41" s="11">
        <v>1</v>
      </c>
      <c r="D41" s="11">
        <v>0</v>
      </c>
      <c r="E41" s="11">
        <v>0</v>
      </c>
      <c r="F41" s="11">
        <v>3</v>
      </c>
      <c r="G41" s="11">
        <v>2</v>
      </c>
      <c r="H41" s="11">
        <v>0</v>
      </c>
      <c r="I41" s="11">
        <v>0</v>
      </c>
      <c r="J41" s="11">
        <v>23</v>
      </c>
      <c r="K41" s="11">
        <v>27</v>
      </c>
      <c r="L41" s="11">
        <v>28</v>
      </c>
    </row>
    <row r="42" spans="1:12" ht="15.75" x14ac:dyDescent="0.25">
      <c r="A42" s="10" t="s">
        <v>88</v>
      </c>
      <c r="B42" s="11">
        <v>5</v>
      </c>
      <c r="C42" s="11">
        <v>1</v>
      </c>
      <c r="D42" s="11">
        <v>0</v>
      </c>
      <c r="E42" s="11">
        <v>0</v>
      </c>
      <c r="F42" s="11">
        <v>3</v>
      </c>
      <c r="G42" s="11">
        <v>1</v>
      </c>
      <c r="H42" s="11">
        <v>0</v>
      </c>
      <c r="I42" s="11">
        <v>0</v>
      </c>
      <c r="J42" s="11">
        <v>19</v>
      </c>
      <c r="K42" s="11">
        <v>26</v>
      </c>
      <c r="L42" s="11">
        <v>30</v>
      </c>
    </row>
    <row r="43" spans="1:12" ht="15.75" x14ac:dyDescent="0.25">
      <c r="A43" s="10" t="s">
        <v>89</v>
      </c>
      <c r="B43" s="11">
        <v>3</v>
      </c>
      <c r="C43" s="11">
        <v>0</v>
      </c>
      <c r="D43" s="11">
        <v>0</v>
      </c>
      <c r="E43" s="11">
        <v>0</v>
      </c>
      <c r="F43" s="11">
        <v>3</v>
      </c>
      <c r="G43" s="11">
        <v>0</v>
      </c>
      <c r="H43" s="11">
        <v>0</v>
      </c>
      <c r="I43" s="11">
        <v>0</v>
      </c>
      <c r="J43" s="11">
        <v>20</v>
      </c>
      <c r="K43" s="11">
        <v>26</v>
      </c>
      <c r="L43" s="11">
        <v>29</v>
      </c>
    </row>
    <row r="44" spans="1:12" ht="15.75" x14ac:dyDescent="0.25">
      <c r="A44" s="10" t="s">
        <v>90</v>
      </c>
      <c r="B44" s="11">
        <v>5</v>
      </c>
      <c r="C44" s="11">
        <v>0</v>
      </c>
      <c r="D44" s="11">
        <v>0</v>
      </c>
      <c r="E44" s="11">
        <v>0</v>
      </c>
      <c r="F44" s="11">
        <v>3</v>
      </c>
      <c r="G44" s="11">
        <v>1</v>
      </c>
      <c r="H44" s="11">
        <v>0</v>
      </c>
      <c r="I44" s="11">
        <v>0</v>
      </c>
      <c r="J44" s="11">
        <v>22</v>
      </c>
      <c r="K44" s="11">
        <v>30</v>
      </c>
      <c r="L44" s="11">
        <v>35</v>
      </c>
    </row>
    <row r="45" spans="1:12" ht="15.75" x14ac:dyDescent="0.25">
      <c r="A45" s="10" t="s">
        <v>91</v>
      </c>
      <c r="B45" s="11">
        <v>3</v>
      </c>
      <c r="C45" s="11">
        <v>0</v>
      </c>
      <c r="D45" s="11">
        <v>1</v>
      </c>
      <c r="E45" s="11">
        <v>0</v>
      </c>
      <c r="F45" s="11">
        <v>6</v>
      </c>
      <c r="G45" s="11">
        <v>3</v>
      </c>
      <c r="H45" s="11">
        <v>0</v>
      </c>
      <c r="I45" s="11">
        <v>0</v>
      </c>
      <c r="J45" s="11">
        <v>40</v>
      </c>
      <c r="K45" s="11">
        <v>50</v>
      </c>
      <c r="L45" s="11">
        <v>54</v>
      </c>
    </row>
    <row r="46" spans="1:12" ht="15.75" x14ac:dyDescent="0.25">
      <c r="A46" s="10" t="s">
        <v>92</v>
      </c>
      <c r="B46" s="11">
        <v>14</v>
      </c>
      <c r="C46" s="11">
        <v>1</v>
      </c>
      <c r="D46" s="11">
        <v>0</v>
      </c>
      <c r="E46" s="11">
        <v>0</v>
      </c>
      <c r="F46" s="11">
        <v>3</v>
      </c>
      <c r="G46" s="11">
        <v>9</v>
      </c>
      <c r="H46" s="11">
        <v>0</v>
      </c>
      <c r="I46" s="11">
        <v>0</v>
      </c>
      <c r="J46" s="11">
        <v>52</v>
      </c>
      <c r="K46" s="11">
        <v>68</v>
      </c>
      <c r="L46" s="11">
        <v>81</v>
      </c>
    </row>
    <row r="47" spans="1:12" ht="15.75" x14ac:dyDescent="0.25">
      <c r="A47" s="10" t="s">
        <v>93</v>
      </c>
      <c r="B47" s="11">
        <v>8</v>
      </c>
      <c r="C47" s="11">
        <v>0</v>
      </c>
      <c r="D47" s="11">
        <v>0</v>
      </c>
      <c r="E47" s="11">
        <v>0</v>
      </c>
      <c r="F47" s="11">
        <v>5</v>
      </c>
      <c r="G47" s="11">
        <v>8</v>
      </c>
      <c r="H47" s="11">
        <v>0</v>
      </c>
      <c r="I47" s="11">
        <v>0</v>
      </c>
      <c r="J47" s="11">
        <v>37</v>
      </c>
      <c r="K47" s="11">
        <v>50</v>
      </c>
      <c r="L47" s="11">
        <v>58</v>
      </c>
    </row>
    <row r="48" spans="1:12" ht="15.75" x14ac:dyDescent="0.25">
      <c r="A48" s="10" t="s">
        <v>94</v>
      </c>
      <c r="B48" s="11">
        <v>5</v>
      </c>
      <c r="C48" s="11">
        <v>1</v>
      </c>
      <c r="D48" s="11">
        <v>1</v>
      </c>
      <c r="E48" s="11">
        <v>0</v>
      </c>
      <c r="F48" s="11">
        <v>5</v>
      </c>
      <c r="G48" s="11">
        <v>3</v>
      </c>
      <c r="H48" s="11">
        <v>0</v>
      </c>
      <c r="I48" s="11">
        <v>0</v>
      </c>
      <c r="J48" s="11">
        <v>40</v>
      </c>
      <c r="K48" s="11">
        <v>50</v>
      </c>
      <c r="L48" s="11">
        <v>55</v>
      </c>
    </row>
    <row r="49" spans="1:12" ht="15.75" x14ac:dyDescent="0.25">
      <c r="A49" s="10" t="s">
        <v>95</v>
      </c>
      <c r="B49" s="11">
        <v>6</v>
      </c>
      <c r="C49" s="11">
        <v>1</v>
      </c>
      <c r="D49" s="11">
        <v>0</v>
      </c>
      <c r="E49" s="11">
        <v>0</v>
      </c>
      <c r="F49" s="11">
        <v>3</v>
      </c>
      <c r="G49" s="11">
        <v>3</v>
      </c>
      <c r="H49" s="11">
        <v>1</v>
      </c>
      <c r="I49" s="11">
        <v>0</v>
      </c>
      <c r="J49" s="11">
        <v>40</v>
      </c>
      <c r="K49" s="11">
        <v>48</v>
      </c>
      <c r="L49" s="11">
        <v>53</v>
      </c>
    </row>
    <row r="50" spans="1:12" ht="15.75" x14ac:dyDescent="0.25">
      <c r="A50" s="10" t="s">
        <v>96</v>
      </c>
      <c r="B50" s="11">
        <v>9</v>
      </c>
      <c r="C50" s="11">
        <v>0</v>
      </c>
      <c r="D50" s="11">
        <v>0</v>
      </c>
      <c r="E50" s="11">
        <v>0</v>
      </c>
      <c r="F50" s="11">
        <v>5</v>
      </c>
      <c r="G50" s="11">
        <v>2</v>
      </c>
      <c r="H50" s="11">
        <v>0</v>
      </c>
      <c r="I50" s="11">
        <v>0</v>
      </c>
      <c r="J50" s="11">
        <v>36</v>
      </c>
      <c r="K50" s="11">
        <v>50</v>
      </c>
      <c r="L50" s="11">
        <v>59</v>
      </c>
    </row>
    <row r="51" spans="1:12" ht="15.75" x14ac:dyDescent="0.25">
      <c r="A51" s="10" t="s">
        <v>97</v>
      </c>
      <c r="B51" s="11">
        <v>13</v>
      </c>
      <c r="C51" s="11">
        <v>1</v>
      </c>
      <c r="D51" s="11">
        <v>0</v>
      </c>
      <c r="E51" s="11">
        <v>0</v>
      </c>
      <c r="F51" s="11">
        <v>3</v>
      </c>
      <c r="G51" s="11">
        <v>6</v>
      </c>
      <c r="H51" s="11">
        <v>0</v>
      </c>
      <c r="I51" s="11">
        <v>0</v>
      </c>
      <c r="J51" s="11">
        <v>35</v>
      </c>
      <c r="K51" s="11">
        <v>50</v>
      </c>
      <c r="L51" s="11">
        <v>62</v>
      </c>
    </row>
    <row r="52" spans="1:12" ht="15.75" x14ac:dyDescent="0.25">
      <c r="A52" s="10" t="s">
        <v>98</v>
      </c>
      <c r="B52" s="11">
        <v>7</v>
      </c>
      <c r="C52" s="11">
        <v>0</v>
      </c>
      <c r="D52" s="11">
        <v>0</v>
      </c>
      <c r="E52" s="11">
        <v>0</v>
      </c>
      <c r="F52" s="11">
        <v>2</v>
      </c>
      <c r="G52" s="11">
        <v>4</v>
      </c>
      <c r="H52" s="11">
        <v>0</v>
      </c>
      <c r="I52" s="11">
        <v>0</v>
      </c>
      <c r="J52" s="11">
        <v>47</v>
      </c>
      <c r="K52" s="11">
        <v>56</v>
      </c>
      <c r="L52" s="11">
        <v>63</v>
      </c>
    </row>
    <row r="53" spans="1:12" ht="15.75" x14ac:dyDescent="0.25">
      <c r="A53" s="10" t="s">
        <v>99</v>
      </c>
      <c r="B53" s="11">
        <v>11</v>
      </c>
      <c r="C53" s="11">
        <v>1</v>
      </c>
      <c r="D53" s="11">
        <v>1</v>
      </c>
      <c r="E53" s="11">
        <v>0</v>
      </c>
      <c r="F53" s="11">
        <v>6</v>
      </c>
      <c r="G53" s="11">
        <v>2</v>
      </c>
      <c r="H53" s="11">
        <v>0</v>
      </c>
      <c r="I53" s="11">
        <v>0</v>
      </c>
      <c r="J53" s="11">
        <v>33</v>
      </c>
      <c r="K53" s="11">
        <v>50</v>
      </c>
      <c r="L53" s="11">
        <v>61</v>
      </c>
    </row>
    <row r="54" spans="1:12" ht="15.75" x14ac:dyDescent="0.25">
      <c r="A54" s="10" t="s">
        <v>100</v>
      </c>
      <c r="B54" s="11">
        <v>9</v>
      </c>
      <c r="C54" s="11">
        <v>2</v>
      </c>
      <c r="D54" s="11">
        <v>0</v>
      </c>
      <c r="E54" s="11">
        <v>0</v>
      </c>
      <c r="F54" s="11">
        <v>8</v>
      </c>
      <c r="G54" s="11">
        <v>8</v>
      </c>
      <c r="H54" s="11">
        <v>1</v>
      </c>
      <c r="I54" s="11">
        <v>0</v>
      </c>
      <c r="J54" s="11">
        <v>35</v>
      </c>
      <c r="K54" s="11">
        <v>50</v>
      </c>
      <c r="L54" s="11">
        <v>57</v>
      </c>
    </row>
    <row r="55" spans="1:12" ht="15.75" x14ac:dyDescent="0.25">
      <c r="A55" s="10" t="s">
        <v>101</v>
      </c>
      <c r="B55" s="11">
        <v>10</v>
      </c>
      <c r="C55" s="11">
        <v>6</v>
      </c>
      <c r="D55" s="11">
        <v>0</v>
      </c>
      <c r="E55" s="11">
        <v>0</v>
      </c>
      <c r="F55" s="11">
        <v>11</v>
      </c>
      <c r="G55" s="11">
        <v>4</v>
      </c>
      <c r="H55" s="11">
        <v>0</v>
      </c>
      <c r="I55" s="11">
        <v>0</v>
      </c>
      <c r="J55" s="11">
        <v>49</v>
      </c>
      <c r="K55" s="11">
        <v>64</v>
      </c>
      <c r="L55" s="11">
        <v>68</v>
      </c>
    </row>
    <row r="56" spans="1:12" ht="15.75" x14ac:dyDescent="0.25">
      <c r="A56" s="12">
        <v>54</v>
      </c>
      <c r="B56" s="13">
        <f>SUM(B2:B55)</f>
        <v>285</v>
      </c>
      <c r="C56" s="13">
        <f t="shared" ref="C56:L56" si="0">SUM(C2:C55)</f>
        <v>27</v>
      </c>
      <c r="D56" s="13">
        <f t="shared" si="0"/>
        <v>19</v>
      </c>
      <c r="E56" s="13">
        <f t="shared" si="0"/>
        <v>2</v>
      </c>
      <c r="F56" s="13">
        <f t="shared" si="0"/>
        <v>163</v>
      </c>
      <c r="G56" s="13">
        <f t="shared" si="0"/>
        <v>92</v>
      </c>
      <c r="H56" s="13">
        <f t="shared" si="0"/>
        <v>2</v>
      </c>
      <c r="I56" s="13">
        <f t="shared" si="0"/>
        <v>4</v>
      </c>
      <c r="J56" s="13">
        <f t="shared" si="0"/>
        <v>1372</v>
      </c>
      <c r="K56" s="13">
        <f t="shared" si="0"/>
        <v>1810</v>
      </c>
      <c r="L56" s="13">
        <f t="shared" si="0"/>
        <v>2085</v>
      </c>
    </row>
    <row r="59" spans="1:12" x14ac:dyDescent="0.25">
      <c r="E59" t="s">
        <v>43</v>
      </c>
      <c r="F59">
        <f>G56</f>
        <v>92</v>
      </c>
      <c r="J59">
        <f>B56-C56</f>
        <v>258</v>
      </c>
    </row>
    <row r="60" spans="1:12" x14ac:dyDescent="0.25">
      <c r="E60" t="s">
        <v>44</v>
      </c>
      <c r="F60">
        <f>B56</f>
        <v>285</v>
      </c>
      <c r="J60">
        <f>D56-E56</f>
        <v>17</v>
      </c>
    </row>
    <row r="61" spans="1:12" x14ac:dyDescent="0.25">
      <c r="E61" t="s">
        <v>45</v>
      </c>
      <c r="F61">
        <v>15</v>
      </c>
      <c r="J61">
        <f>K56</f>
        <v>1810</v>
      </c>
    </row>
    <row r="62" spans="1:12" x14ac:dyDescent="0.25">
      <c r="E62" t="s">
        <v>46</v>
      </c>
      <c r="F62">
        <v>4</v>
      </c>
    </row>
    <row r="63" spans="1:12" x14ac:dyDescent="0.25">
      <c r="F63" s="5" t="s">
        <v>47</v>
      </c>
      <c r="J63" s="5" t="s">
        <v>47</v>
      </c>
    </row>
    <row r="64" spans="1:12" x14ac:dyDescent="0.25">
      <c r="F64">
        <f>SUM(F59:F63)</f>
        <v>396</v>
      </c>
      <c r="J64">
        <f>SUM(J59:J63)</f>
        <v>2085</v>
      </c>
    </row>
    <row r="65" spans="6:10" x14ac:dyDescent="0.25">
      <c r="F65">
        <f>K56-F64</f>
        <v>1414</v>
      </c>
      <c r="J65" s="5" t="s">
        <v>102</v>
      </c>
    </row>
    <row r="66" spans="6:10" x14ac:dyDescent="0.25">
      <c r="F66" s="5" t="s">
        <v>47</v>
      </c>
      <c r="J66">
        <f>J64-L56</f>
        <v>0</v>
      </c>
    </row>
    <row r="67" spans="6:10" x14ac:dyDescent="0.25">
      <c r="F67">
        <f>F64+F65</f>
        <v>1810</v>
      </c>
    </row>
    <row r="68" spans="6:10" x14ac:dyDescent="0.25">
      <c r="F68" s="5" t="s">
        <v>102</v>
      </c>
    </row>
    <row r="69" spans="6:10" x14ac:dyDescent="0.25">
      <c r="F69">
        <f>F67-K56</f>
        <v>0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pane ySplit="1" topLeftCell="A53" activePane="bottomLeft" state="frozen"/>
      <selection pane="bottomLeft" activeCell="E54" sqref="E54:J64"/>
    </sheetView>
  </sheetViews>
  <sheetFormatPr defaultRowHeight="15" x14ac:dyDescent="0.25"/>
  <cols>
    <col min="1" max="1" width="12.5703125" customWidth="1"/>
    <col min="2" max="2" width="6.42578125" customWidth="1"/>
    <col min="3" max="3" width="7" bestFit="1" customWidth="1"/>
    <col min="4" max="4" width="4.85546875" customWidth="1"/>
    <col min="5" max="5" width="8.28515625" customWidth="1"/>
    <col min="6" max="6" width="8.140625" bestFit="1" customWidth="1"/>
    <col min="7" max="7" width="6.28515625" customWidth="1"/>
    <col min="8" max="8" width="8.42578125" bestFit="1" customWidth="1"/>
    <col min="9" max="9" width="4.7109375" customWidth="1"/>
    <col min="10" max="10" width="8.7109375" bestFit="1" customWidth="1"/>
    <col min="11" max="11" width="9" bestFit="1" customWidth="1"/>
    <col min="12" max="12" width="8.7109375" bestFit="1" customWidth="1"/>
  </cols>
  <sheetData>
    <row r="1" spans="1:12" ht="89.25" x14ac:dyDescent="0.25">
      <c r="A1" s="7" t="s">
        <v>31</v>
      </c>
      <c r="B1" s="8" t="s">
        <v>32</v>
      </c>
      <c r="C1" s="8" t="s">
        <v>33</v>
      </c>
      <c r="D1" s="17" t="s">
        <v>34</v>
      </c>
      <c r="E1" s="8" t="s">
        <v>35</v>
      </c>
      <c r="F1" s="8" t="s">
        <v>36</v>
      </c>
      <c r="G1" s="8" t="s">
        <v>37</v>
      </c>
      <c r="H1" s="8" t="s">
        <v>38</v>
      </c>
      <c r="I1" s="8" t="s">
        <v>39</v>
      </c>
      <c r="J1" s="8" t="s">
        <v>40</v>
      </c>
      <c r="K1" s="8" t="s">
        <v>41</v>
      </c>
      <c r="L1" s="8" t="s">
        <v>42</v>
      </c>
    </row>
    <row r="2" spans="1:12" ht="15.75" x14ac:dyDescent="0.25">
      <c r="A2" s="11" t="s">
        <v>103</v>
      </c>
      <c r="B2" s="11">
        <v>7</v>
      </c>
      <c r="C2" s="11">
        <v>0</v>
      </c>
      <c r="D2" s="11">
        <v>0</v>
      </c>
      <c r="E2" s="11">
        <v>0</v>
      </c>
      <c r="F2" s="11">
        <v>0</v>
      </c>
      <c r="G2" s="11">
        <v>5</v>
      </c>
      <c r="H2" s="11">
        <v>0</v>
      </c>
      <c r="I2" s="11">
        <v>0</v>
      </c>
      <c r="J2" s="11">
        <v>43</v>
      </c>
      <c r="K2" s="11">
        <v>50</v>
      </c>
      <c r="L2" s="11">
        <v>57</v>
      </c>
    </row>
    <row r="3" spans="1:12" ht="15.75" x14ac:dyDescent="0.25">
      <c r="A3" s="11" t="s">
        <v>104</v>
      </c>
      <c r="B3" s="11">
        <v>5</v>
      </c>
      <c r="C3" s="11">
        <v>0</v>
      </c>
      <c r="D3" s="11">
        <v>0</v>
      </c>
      <c r="E3" s="11">
        <v>0</v>
      </c>
      <c r="F3" s="11">
        <v>0</v>
      </c>
      <c r="G3" s="11">
        <v>1</v>
      </c>
      <c r="H3" s="11">
        <v>0</v>
      </c>
      <c r="I3" s="11">
        <v>0</v>
      </c>
      <c r="J3" s="11">
        <v>45</v>
      </c>
      <c r="K3" s="11">
        <v>50</v>
      </c>
      <c r="L3" s="11">
        <v>55</v>
      </c>
    </row>
    <row r="4" spans="1:12" ht="15.75" x14ac:dyDescent="0.25">
      <c r="A4" s="11" t="s">
        <v>105</v>
      </c>
      <c r="B4" s="11">
        <v>5</v>
      </c>
      <c r="C4" s="11">
        <v>0</v>
      </c>
      <c r="D4" s="11">
        <v>0</v>
      </c>
      <c r="E4" s="11">
        <v>0</v>
      </c>
      <c r="F4" s="11">
        <v>0</v>
      </c>
      <c r="G4" s="11">
        <v>3</v>
      </c>
      <c r="H4" s="11">
        <v>0</v>
      </c>
      <c r="I4" s="11">
        <v>0</v>
      </c>
      <c r="J4" s="11">
        <v>45</v>
      </c>
      <c r="K4" s="11">
        <v>50</v>
      </c>
      <c r="L4" s="11">
        <v>55</v>
      </c>
    </row>
    <row r="5" spans="1:12" ht="15.75" x14ac:dyDescent="0.25">
      <c r="A5" s="11" t="s">
        <v>106</v>
      </c>
      <c r="B5" s="11">
        <v>18</v>
      </c>
      <c r="C5" s="11">
        <v>0</v>
      </c>
      <c r="D5" s="11">
        <v>1</v>
      </c>
      <c r="E5" s="11">
        <v>0</v>
      </c>
      <c r="F5" s="11">
        <v>1</v>
      </c>
      <c r="G5" s="11">
        <v>8</v>
      </c>
      <c r="H5" s="11">
        <v>0</v>
      </c>
      <c r="I5" s="11">
        <v>0</v>
      </c>
      <c r="J5" s="11">
        <v>55</v>
      </c>
      <c r="K5" s="11">
        <v>75</v>
      </c>
      <c r="L5" s="11">
        <v>94</v>
      </c>
    </row>
    <row r="6" spans="1:12" ht="15.75" x14ac:dyDescent="0.25">
      <c r="A6" s="11" t="s">
        <v>107</v>
      </c>
      <c r="B6" s="11">
        <v>7</v>
      </c>
      <c r="C6" s="11">
        <v>0</v>
      </c>
      <c r="D6" s="11">
        <v>0</v>
      </c>
      <c r="E6" s="11">
        <v>0</v>
      </c>
      <c r="F6" s="11">
        <v>0</v>
      </c>
      <c r="G6" s="11">
        <v>3</v>
      </c>
      <c r="H6" s="11">
        <v>0</v>
      </c>
      <c r="I6" s="11">
        <v>0</v>
      </c>
      <c r="J6" s="11">
        <v>43</v>
      </c>
      <c r="K6" s="11">
        <v>50</v>
      </c>
      <c r="L6" s="11">
        <v>57</v>
      </c>
    </row>
    <row r="7" spans="1:12" ht="15.75" x14ac:dyDescent="0.25">
      <c r="A7" s="11" t="s">
        <v>108</v>
      </c>
      <c r="B7" s="11">
        <v>12</v>
      </c>
      <c r="C7" s="11">
        <v>0</v>
      </c>
      <c r="D7" s="11">
        <v>0</v>
      </c>
      <c r="E7" s="11">
        <v>0</v>
      </c>
      <c r="F7" s="11">
        <v>0</v>
      </c>
      <c r="G7" s="11">
        <v>3</v>
      </c>
      <c r="H7" s="11">
        <v>0</v>
      </c>
      <c r="I7" s="11">
        <v>0</v>
      </c>
      <c r="J7" s="11">
        <v>38</v>
      </c>
      <c r="K7" s="11">
        <v>50</v>
      </c>
      <c r="L7" s="11">
        <v>62</v>
      </c>
    </row>
    <row r="8" spans="1:12" ht="15.75" x14ac:dyDescent="0.25">
      <c r="A8" s="11" t="s">
        <v>109</v>
      </c>
      <c r="B8" s="11">
        <v>7</v>
      </c>
      <c r="C8" s="11">
        <v>0</v>
      </c>
      <c r="D8" s="11">
        <v>4</v>
      </c>
      <c r="E8" s="11">
        <v>0</v>
      </c>
      <c r="F8" s="11">
        <v>0</v>
      </c>
      <c r="G8" s="11">
        <v>2</v>
      </c>
      <c r="H8" s="11">
        <v>0</v>
      </c>
      <c r="I8" s="11">
        <v>0</v>
      </c>
      <c r="J8" s="11">
        <v>39</v>
      </c>
      <c r="K8" s="11">
        <v>50</v>
      </c>
      <c r="L8" s="11">
        <v>61</v>
      </c>
    </row>
    <row r="9" spans="1:12" ht="15.75" x14ac:dyDescent="0.25">
      <c r="A9" s="11" t="s">
        <v>110</v>
      </c>
      <c r="B9" s="11">
        <v>17</v>
      </c>
      <c r="C9" s="11">
        <v>0</v>
      </c>
      <c r="D9" s="11">
        <v>1</v>
      </c>
      <c r="E9" s="11">
        <v>0</v>
      </c>
      <c r="F9" s="11">
        <v>0</v>
      </c>
      <c r="G9" s="11">
        <v>1</v>
      </c>
      <c r="H9" s="11">
        <v>0</v>
      </c>
      <c r="I9" s="11">
        <v>0</v>
      </c>
      <c r="J9" s="11">
        <v>32</v>
      </c>
      <c r="K9" s="11">
        <v>50</v>
      </c>
      <c r="L9" s="11">
        <v>68</v>
      </c>
    </row>
    <row r="10" spans="1:12" ht="15.75" x14ac:dyDescent="0.25">
      <c r="A10" s="11" t="s">
        <v>111</v>
      </c>
      <c r="B10" s="11">
        <v>7</v>
      </c>
      <c r="C10" s="11">
        <v>0</v>
      </c>
      <c r="D10" s="11">
        <v>0</v>
      </c>
      <c r="E10" s="11">
        <v>0</v>
      </c>
      <c r="F10" s="11">
        <v>1</v>
      </c>
      <c r="G10" s="11">
        <v>3</v>
      </c>
      <c r="H10" s="11">
        <v>0</v>
      </c>
      <c r="I10" s="11">
        <v>0</v>
      </c>
      <c r="J10" s="11">
        <v>28</v>
      </c>
      <c r="K10" s="11">
        <v>36</v>
      </c>
      <c r="L10" s="11">
        <v>43</v>
      </c>
    </row>
    <row r="11" spans="1:12" ht="15.75" x14ac:dyDescent="0.25">
      <c r="A11" s="11" t="s">
        <v>112</v>
      </c>
      <c r="B11" s="11">
        <v>8</v>
      </c>
      <c r="C11" s="11">
        <v>2</v>
      </c>
      <c r="D11" s="11">
        <v>0</v>
      </c>
      <c r="E11" s="11">
        <v>0</v>
      </c>
      <c r="F11" s="11">
        <v>8</v>
      </c>
      <c r="G11" s="11">
        <v>5</v>
      </c>
      <c r="H11" s="11">
        <v>0</v>
      </c>
      <c r="I11" s="11">
        <v>0</v>
      </c>
      <c r="J11" s="11">
        <v>36</v>
      </c>
      <c r="K11" s="11">
        <v>50</v>
      </c>
      <c r="L11" s="11">
        <v>56</v>
      </c>
    </row>
    <row r="12" spans="1:12" ht="15.75" x14ac:dyDescent="0.25">
      <c r="A12" s="11" t="s">
        <v>113</v>
      </c>
      <c r="B12" s="11">
        <v>6</v>
      </c>
      <c r="C12" s="11">
        <v>1</v>
      </c>
      <c r="D12" s="11">
        <v>0</v>
      </c>
      <c r="E12" s="11">
        <v>0</v>
      </c>
      <c r="F12" s="11">
        <v>6</v>
      </c>
      <c r="G12" s="11">
        <v>3</v>
      </c>
      <c r="H12" s="11">
        <v>0</v>
      </c>
      <c r="I12" s="11">
        <v>0</v>
      </c>
      <c r="J12" s="11">
        <v>39</v>
      </c>
      <c r="K12" s="11">
        <v>50</v>
      </c>
      <c r="L12" s="11">
        <v>55</v>
      </c>
    </row>
    <row r="13" spans="1:12" ht="15.75" x14ac:dyDescent="0.25">
      <c r="A13" s="11" t="s">
        <v>114</v>
      </c>
      <c r="B13" s="11">
        <v>7</v>
      </c>
      <c r="C13" s="11">
        <v>0</v>
      </c>
      <c r="D13" s="11">
        <v>0</v>
      </c>
      <c r="E13" s="11">
        <v>0</v>
      </c>
      <c r="F13" s="11">
        <v>7</v>
      </c>
      <c r="G13" s="11">
        <v>3</v>
      </c>
      <c r="H13" s="11">
        <v>0</v>
      </c>
      <c r="I13" s="11">
        <v>1</v>
      </c>
      <c r="J13" s="11">
        <v>49</v>
      </c>
      <c r="K13" s="11">
        <v>63</v>
      </c>
      <c r="L13" s="11">
        <v>70</v>
      </c>
    </row>
    <row r="14" spans="1:12" ht="15.75" x14ac:dyDescent="0.25">
      <c r="A14" s="11" t="s">
        <v>115</v>
      </c>
      <c r="B14" s="11">
        <v>6</v>
      </c>
      <c r="C14" s="11">
        <v>0</v>
      </c>
      <c r="D14" s="11">
        <v>1</v>
      </c>
      <c r="E14" s="11">
        <v>0</v>
      </c>
      <c r="F14" s="11">
        <v>0</v>
      </c>
      <c r="G14" s="11">
        <v>5</v>
      </c>
      <c r="H14" s="11">
        <v>0</v>
      </c>
      <c r="I14" s="11">
        <v>0</v>
      </c>
      <c r="J14" s="11">
        <v>43</v>
      </c>
      <c r="K14" s="11">
        <v>50</v>
      </c>
      <c r="L14" s="11">
        <v>57</v>
      </c>
    </row>
    <row r="15" spans="1:12" ht="15.75" x14ac:dyDescent="0.25">
      <c r="A15" s="11" t="s">
        <v>116</v>
      </c>
      <c r="B15" s="11">
        <v>10</v>
      </c>
      <c r="C15" s="11">
        <v>0</v>
      </c>
      <c r="D15" s="11">
        <v>1</v>
      </c>
      <c r="E15" s="11">
        <v>0</v>
      </c>
      <c r="F15" s="11">
        <v>0</v>
      </c>
      <c r="G15" s="11">
        <v>5</v>
      </c>
      <c r="H15" s="11">
        <v>0</v>
      </c>
      <c r="I15" s="11">
        <v>0</v>
      </c>
      <c r="J15" s="11">
        <v>39</v>
      </c>
      <c r="K15" s="11">
        <v>50</v>
      </c>
      <c r="L15" s="11">
        <v>61</v>
      </c>
    </row>
    <row r="16" spans="1:12" ht="15.75" x14ac:dyDescent="0.25">
      <c r="A16" s="11" t="s">
        <v>117</v>
      </c>
      <c r="B16" s="11">
        <v>6</v>
      </c>
      <c r="C16" s="11">
        <v>0</v>
      </c>
      <c r="D16" s="11">
        <v>0</v>
      </c>
      <c r="E16" s="11">
        <v>0</v>
      </c>
      <c r="F16" s="11">
        <v>0</v>
      </c>
      <c r="G16" s="11">
        <v>6</v>
      </c>
      <c r="H16" s="11">
        <v>0</v>
      </c>
      <c r="I16" s="11">
        <v>0</v>
      </c>
      <c r="J16" s="11">
        <v>44</v>
      </c>
      <c r="K16" s="11">
        <v>50</v>
      </c>
      <c r="L16" s="11">
        <v>56</v>
      </c>
    </row>
    <row r="17" spans="1:12" ht="15.75" x14ac:dyDescent="0.25">
      <c r="A17" s="11" t="s">
        <v>118</v>
      </c>
      <c r="B17" s="11">
        <v>7</v>
      </c>
      <c r="C17" s="11">
        <v>0</v>
      </c>
      <c r="D17" s="11">
        <v>1</v>
      </c>
      <c r="E17" s="11">
        <v>0</v>
      </c>
      <c r="F17" s="11">
        <v>1</v>
      </c>
      <c r="G17" s="11">
        <v>3</v>
      </c>
      <c r="H17" s="11">
        <v>0</v>
      </c>
      <c r="I17" s="11">
        <v>0</v>
      </c>
      <c r="J17" s="11">
        <v>66</v>
      </c>
      <c r="K17" s="11">
        <v>75</v>
      </c>
      <c r="L17" s="11">
        <v>83</v>
      </c>
    </row>
    <row r="18" spans="1:12" ht="15.75" x14ac:dyDescent="0.25">
      <c r="A18" s="11" t="s">
        <v>119</v>
      </c>
      <c r="B18" s="11">
        <v>6</v>
      </c>
      <c r="C18" s="11">
        <v>1</v>
      </c>
      <c r="D18" s="11">
        <v>2</v>
      </c>
      <c r="E18" s="11">
        <v>0</v>
      </c>
      <c r="F18" s="11">
        <v>8</v>
      </c>
      <c r="G18" s="11">
        <v>1</v>
      </c>
      <c r="H18" s="11">
        <v>0</v>
      </c>
      <c r="I18" s="11">
        <v>0</v>
      </c>
      <c r="J18" s="11">
        <v>35</v>
      </c>
      <c r="K18" s="11">
        <v>50</v>
      </c>
      <c r="L18" s="11">
        <v>57</v>
      </c>
    </row>
    <row r="19" spans="1:12" ht="15.75" x14ac:dyDescent="0.25">
      <c r="A19" s="11" t="s">
        <v>120</v>
      </c>
      <c r="B19" s="11">
        <v>2</v>
      </c>
      <c r="C19" s="11">
        <v>1</v>
      </c>
      <c r="D19" s="11">
        <v>1</v>
      </c>
      <c r="E19" s="11">
        <v>0</v>
      </c>
      <c r="F19" s="11">
        <v>7</v>
      </c>
      <c r="G19" s="11">
        <v>2</v>
      </c>
      <c r="H19" s="11">
        <v>0</v>
      </c>
      <c r="I19" s="11">
        <v>2</v>
      </c>
      <c r="J19" s="11">
        <v>41</v>
      </c>
      <c r="K19" s="11">
        <v>50</v>
      </c>
      <c r="L19" s="11">
        <v>52</v>
      </c>
    </row>
    <row r="20" spans="1:12" ht="15.75" x14ac:dyDescent="0.25">
      <c r="A20" s="11" t="s">
        <v>121</v>
      </c>
      <c r="B20" s="11">
        <v>3</v>
      </c>
      <c r="C20" s="11">
        <v>1</v>
      </c>
      <c r="D20" s="11">
        <v>0</v>
      </c>
      <c r="E20" s="11">
        <v>0</v>
      </c>
      <c r="F20" s="11">
        <v>9</v>
      </c>
      <c r="G20" s="11">
        <v>4</v>
      </c>
      <c r="H20" s="11">
        <v>0</v>
      </c>
      <c r="I20" s="11">
        <v>0</v>
      </c>
      <c r="J20" s="11">
        <v>39</v>
      </c>
      <c r="K20" s="11">
        <v>50</v>
      </c>
      <c r="L20" s="11">
        <v>52</v>
      </c>
    </row>
    <row r="21" spans="1:12" ht="15.75" x14ac:dyDescent="0.25">
      <c r="A21" s="11" t="s">
        <v>122</v>
      </c>
      <c r="B21" s="11">
        <v>9</v>
      </c>
      <c r="C21" s="11">
        <v>0</v>
      </c>
      <c r="D21" s="11">
        <v>1</v>
      </c>
      <c r="E21" s="11">
        <v>0</v>
      </c>
      <c r="F21" s="11">
        <v>4</v>
      </c>
      <c r="G21" s="11">
        <v>7</v>
      </c>
      <c r="H21" s="11">
        <v>0</v>
      </c>
      <c r="I21" s="11">
        <v>0</v>
      </c>
      <c r="J21" s="11">
        <v>53</v>
      </c>
      <c r="K21" s="11">
        <v>67</v>
      </c>
      <c r="L21" s="11">
        <v>77</v>
      </c>
    </row>
    <row r="22" spans="1:12" ht="15.75" x14ac:dyDescent="0.25">
      <c r="A22" s="11" t="s">
        <v>123</v>
      </c>
      <c r="B22" s="11">
        <v>3</v>
      </c>
      <c r="C22" s="11">
        <v>0</v>
      </c>
      <c r="D22" s="11">
        <v>0</v>
      </c>
      <c r="E22" s="11">
        <v>0</v>
      </c>
      <c r="F22" s="11">
        <v>2</v>
      </c>
      <c r="G22" s="11">
        <v>2</v>
      </c>
      <c r="H22" s="11">
        <v>0</v>
      </c>
      <c r="I22" s="11">
        <v>0</v>
      </c>
      <c r="J22" s="11">
        <v>45</v>
      </c>
      <c r="K22" s="11">
        <v>50</v>
      </c>
      <c r="L22" s="11">
        <v>53</v>
      </c>
    </row>
    <row r="23" spans="1:12" ht="15.75" x14ac:dyDescent="0.25">
      <c r="A23" s="11" t="s">
        <v>124</v>
      </c>
      <c r="B23" s="11">
        <v>7</v>
      </c>
      <c r="C23" s="11">
        <v>0</v>
      </c>
      <c r="D23" s="11">
        <v>0</v>
      </c>
      <c r="E23" s="11">
        <v>0</v>
      </c>
      <c r="F23" s="11">
        <v>7</v>
      </c>
      <c r="G23" s="11">
        <v>5</v>
      </c>
      <c r="H23" s="11">
        <v>0</v>
      </c>
      <c r="I23" s="11">
        <v>1</v>
      </c>
      <c r="J23" s="11">
        <v>36</v>
      </c>
      <c r="K23" s="11">
        <v>50</v>
      </c>
      <c r="L23" s="11">
        <v>57</v>
      </c>
    </row>
    <row r="24" spans="1:12" ht="15.75" x14ac:dyDescent="0.25">
      <c r="A24" s="11" t="s">
        <v>125</v>
      </c>
      <c r="B24" s="11">
        <v>5</v>
      </c>
      <c r="C24" s="11">
        <v>2</v>
      </c>
      <c r="D24" s="11">
        <v>0</v>
      </c>
      <c r="E24" s="11">
        <v>0</v>
      </c>
      <c r="F24" s="11">
        <v>7</v>
      </c>
      <c r="G24" s="11">
        <v>1</v>
      </c>
      <c r="H24" s="11">
        <v>0</v>
      </c>
      <c r="I24" s="11">
        <v>1</v>
      </c>
      <c r="J24" s="11">
        <v>40</v>
      </c>
      <c r="K24" s="11">
        <v>50</v>
      </c>
      <c r="L24" s="11">
        <v>53</v>
      </c>
    </row>
    <row r="25" spans="1:12" ht="15.75" x14ac:dyDescent="0.25">
      <c r="A25" s="11" t="s">
        <v>126</v>
      </c>
      <c r="B25" s="11">
        <v>14</v>
      </c>
      <c r="C25" s="11">
        <v>2</v>
      </c>
      <c r="D25" s="11">
        <v>0</v>
      </c>
      <c r="E25" s="11">
        <v>0</v>
      </c>
      <c r="F25" s="11">
        <v>10</v>
      </c>
      <c r="G25" s="11">
        <v>3</v>
      </c>
      <c r="H25" s="11">
        <v>0</v>
      </c>
      <c r="I25" s="11">
        <v>0</v>
      </c>
      <c r="J25" s="11">
        <v>57</v>
      </c>
      <c r="K25" s="11">
        <v>79</v>
      </c>
      <c r="L25" s="11">
        <v>91</v>
      </c>
    </row>
    <row r="26" spans="1:12" ht="15.75" x14ac:dyDescent="0.25">
      <c r="A26" s="11" t="s">
        <v>127</v>
      </c>
      <c r="B26" s="11">
        <v>6</v>
      </c>
      <c r="C26" s="11">
        <v>0</v>
      </c>
      <c r="D26" s="11">
        <v>0</v>
      </c>
      <c r="E26" s="11">
        <v>0</v>
      </c>
      <c r="F26" s="11">
        <v>0</v>
      </c>
      <c r="G26" s="11">
        <v>4</v>
      </c>
      <c r="H26" s="11">
        <v>0</v>
      </c>
      <c r="I26" s="11">
        <v>0</v>
      </c>
      <c r="J26" s="11">
        <v>44</v>
      </c>
      <c r="K26" s="11">
        <v>50</v>
      </c>
      <c r="L26" s="11">
        <v>56</v>
      </c>
    </row>
    <row r="27" spans="1:12" ht="15.75" x14ac:dyDescent="0.25">
      <c r="A27" s="11" t="s">
        <v>128</v>
      </c>
      <c r="B27" s="11">
        <v>4</v>
      </c>
      <c r="C27" s="11">
        <v>0</v>
      </c>
      <c r="D27" s="11">
        <v>2</v>
      </c>
      <c r="E27" s="11">
        <v>0</v>
      </c>
      <c r="F27" s="11">
        <v>0</v>
      </c>
      <c r="G27" s="11">
        <v>4</v>
      </c>
      <c r="H27" s="11">
        <v>0</v>
      </c>
      <c r="I27" s="11">
        <v>0</v>
      </c>
      <c r="J27" s="11">
        <v>44</v>
      </c>
      <c r="K27" s="11">
        <v>50</v>
      </c>
      <c r="L27" s="11">
        <v>56</v>
      </c>
    </row>
    <row r="28" spans="1:12" ht="15.75" x14ac:dyDescent="0.25">
      <c r="A28" s="11" t="s">
        <v>129</v>
      </c>
      <c r="B28" s="11">
        <v>8</v>
      </c>
      <c r="C28" s="11">
        <v>0</v>
      </c>
      <c r="D28" s="11">
        <v>1</v>
      </c>
      <c r="E28" s="11">
        <v>0</v>
      </c>
      <c r="F28" s="11">
        <v>0</v>
      </c>
      <c r="G28" s="11">
        <v>7</v>
      </c>
      <c r="H28" s="11">
        <v>0</v>
      </c>
      <c r="I28" s="11">
        <v>0</v>
      </c>
      <c r="J28" s="11">
        <v>41</v>
      </c>
      <c r="K28" s="11">
        <v>50</v>
      </c>
      <c r="L28" s="11">
        <v>59</v>
      </c>
    </row>
    <row r="29" spans="1:12" ht="15.75" x14ac:dyDescent="0.25">
      <c r="A29" s="11" t="s">
        <v>130</v>
      </c>
      <c r="B29" s="11">
        <v>6</v>
      </c>
      <c r="C29" s="11">
        <v>0</v>
      </c>
      <c r="D29" s="11">
        <v>0</v>
      </c>
      <c r="E29" s="11">
        <v>0</v>
      </c>
      <c r="F29" s="11">
        <v>0</v>
      </c>
      <c r="G29" s="11">
        <v>2</v>
      </c>
      <c r="H29" s="11">
        <v>0</v>
      </c>
      <c r="I29" s="11">
        <v>0</v>
      </c>
      <c r="J29" s="11">
        <v>44</v>
      </c>
      <c r="K29" s="11">
        <v>50</v>
      </c>
      <c r="L29" s="11">
        <v>56</v>
      </c>
    </row>
    <row r="30" spans="1:12" ht="15.75" x14ac:dyDescent="0.25">
      <c r="A30" s="11" t="s">
        <v>131</v>
      </c>
      <c r="B30" s="11">
        <v>5</v>
      </c>
      <c r="C30" s="11">
        <v>0</v>
      </c>
      <c r="D30" s="11">
        <v>1</v>
      </c>
      <c r="E30" s="11">
        <v>0</v>
      </c>
      <c r="F30" s="11">
        <v>0</v>
      </c>
      <c r="G30" s="11">
        <v>3</v>
      </c>
      <c r="H30" s="11">
        <v>0</v>
      </c>
      <c r="I30" s="11">
        <v>0</v>
      </c>
      <c r="J30" s="11">
        <v>44</v>
      </c>
      <c r="K30" s="11">
        <v>50</v>
      </c>
      <c r="L30" s="11">
        <v>56</v>
      </c>
    </row>
    <row r="31" spans="1:12" ht="15.75" x14ac:dyDescent="0.25">
      <c r="A31" s="11" t="s">
        <v>132</v>
      </c>
      <c r="B31" s="11">
        <v>10</v>
      </c>
      <c r="C31" s="11">
        <v>0</v>
      </c>
      <c r="D31" s="11">
        <v>0</v>
      </c>
      <c r="E31" s="11">
        <v>0</v>
      </c>
      <c r="F31" s="11">
        <v>1</v>
      </c>
      <c r="G31" s="11">
        <v>4</v>
      </c>
      <c r="H31" s="11">
        <v>0</v>
      </c>
      <c r="I31" s="11">
        <v>0</v>
      </c>
      <c r="J31" s="11">
        <v>55</v>
      </c>
      <c r="K31" s="11">
        <v>66</v>
      </c>
      <c r="L31" s="11">
        <v>76</v>
      </c>
    </row>
    <row r="32" spans="1:12" ht="15.75" x14ac:dyDescent="0.25">
      <c r="A32" s="11" t="s">
        <v>133</v>
      </c>
      <c r="B32" s="11">
        <v>1</v>
      </c>
      <c r="C32" s="11">
        <v>0</v>
      </c>
      <c r="D32" s="11">
        <v>0</v>
      </c>
      <c r="E32" s="11">
        <v>0</v>
      </c>
      <c r="F32" s="11">
        <v>0</v>
      </c>
      <c r="G32" s="11">
        <v>2</v>
      </c>
      <c r="H32" s="11">
        <v>0</v>
      </c>
      <c r="I32" s="11">
        <v>0</v>
      </c>
      <c r="J32" s="11">
        <v>49</v>
      </c>
      <c r="K32" s="11">
        <v>50</v>
      </c>
      <c r="L32" s="11">
        <v>51</v>
      </c>
    </row>
    <row r="33" spans="1:12" ht="15.75" x14ac:dyDescent="0.25">
      <c r="A33" s="11" t="s">
        <v>134</v>
      </c>
      <c r="B33" s="11">
        <v>6</v>
      </c>
      <c r="C33" s="11">
        <v>0</v>
      </c>
      <c r="D33" s="11">
        <v>0</v>
      </c>
      <c r="E33" s="11">
        <v>0</v>
      </c>
      <c r="F33" s="11">
        <v>0</v>
      </c>
      <c r="G33" s="11">
        <v>3</v>
      </c>
      <c r="H33" s="11">
        <v>0</v>
      </c>
      <c r="I33" s="11">
        <v>0</v>
      </c>
      <c r="J33" s="11">
        <v>44</v>
      </c>
      <c r="K33" s="11">
        <v>50</v>
      </c>
      <c r="L33" s="11">
        <v>56</v>
      </c>
    </row>
    <row r="34" spans="1:12" ht="15.75" x14ac:dyDescent="0.25">
      <c r="A34" s="11" t="s">
        <v>135</v>
      </c>
      <c r="B34" s="11">
        <v>11</v>
      </c>
      <c r="C34" s="11">
        <v>0</v>
      </c>
      <c r="D34" s="11">
        <v>2</v>
      </c>
      <c r="E34" s="11">
        <v>0</v>
      </c>
      <c r="F34" s="11">
        <v>0</v>
      </c>
      <c r="G34" s="11">
        <v>6</v>
      </c>
      <c r="H34" s="11">
        <v>0</v>
      </c>
      <c r="I34" s="11">
        <v>0</v>
      </c>
      <c r="J34" s="11">
        <v>37</v>
      </c>
      <c r="K34" s="11">
        <v>50</v>
      </c>
      <c r="L34" s="11">
        <v>63</v>
      </c>
    </row>
    <row r="35" spans="1:12" ht="15.75" x14ac:dyDescent="0.25">
      <c r="A35" s="11" t="s">
        <v>136</v>
      </c>
      <c r="B35" s="11">
        <v>4</v>
      </c>
      <c r="C35" s="11">
        <v>0</v>
      </c>
      <c r="D35" s="11">
        <v>0</v>
      </c>
      <c r="E35" s="11">
        <v>0</v>
      </c>
      <c r="F35" s="11">
        <v>0</v>
      </c>
      <c r="G35" s="11">
        <v>4</v>
      </c>
      <c r="H35" s="11">
        <v>0</v>
      </c>
      <c r="I35" s="11">
        <v>0</v>
      </c>
      <c r="J35" s="11">
        <v>46</v>
      </c>
      <c r="K35" s="11">
        <v>50</v>
      </c>
      <c r="L35" s="11">
        <v>54</v>
      </c>
    </row>
    <row r="36" spans="1:12" ht="15.75" x14ac:dyDescent="0.25">
      <c r="A36" s="11" t="s">
        <v>137</v>
      </c>
      <c r="B36" s="11">
        <v>9</v>
      </c>
      <c r="C36" s="11">
        <v>0</v>
      </c>
      <c r="D36" s="11">
        <v>0</v>
      </c>
      <c r="E36" s="11">
        <v>0</v>
      </c>
      <c r="F36" s="11">
        <v>1</v>
      </c>
      <c r="G36" s="11">
        <v>4</v>
      </c>
      <c r="H36" s="11">
        <v>0</v>
      </c>
      <c r="I36" s="11">
        <v>0</v>
      </c>
      <c r="J36" s="11">
        <v>69</v>
      </c>
      <c r="K36" s="11">
        <v>79</v>
      </c>
      <c r="L36" s="11">
        <v>88</v>
      </c>
    </row>
    <row r="37" spans="1:12" ht="15.75" x14ac:dyDescent="0.25">
      <c r="A37" s="11" t="s">
        <v>138</v>
      </c>
      <c r="B37" s="11">
        <v>7</v>
      </c>
      <c r="C37" s="11">
        <v>0</v>
      </c>
      <c r="D37" s="11">
        <v>0</v>
      </c>
      <c r="E37" s="11">
        <v>0</v>
      </c>
      <c r="F37" s="11">
        <v>0</v>
      </c>
      <c r="G37" s="11">
        <v>3</v>
      </c>
      <c r="H37" s="11">
        <v>0</v>
      </c>
      <c r="I37" s="11">
        <v>0</v>
      </c>
      <c r="J37" s="11">
        <v>43</v>
      </c>
      <c r="K37" s="11">
        <v>50</v>
      </c>
      <c r="L37" s="11">
        <v>57</v>
      </c>
    </row>
    <row r="38" spans="1:12" ht="15.75" x14ac:dyDescent="0.25">
      <c r="A38" s="11" t="s">
        <v>139</v>
      </c>
      <c r="B38" s="11">
        <v>5</v>
      </c>
      <c r="C38" s="11">
        <v>0</v>
      </c>
      <c r="D38" s="11">
        <v>0</v>
      </c>
      <c r="E38" s="11">
        <v>0</v>
      </c>
      <c r="F38" s="11">
        <v>0</v>
      </c>
      <c r="G38" s="11">
        <v>4</v>
      </c>
      <c r="H38" s="11">
        <v>0</v>
      </c>
      <c r="I38" s="11">
        <v>0</v>
      </c>
      <c r="J38" s="11">
        <v>45</v>
      </c>
      <c r="K38" s="11">
        <v>50</v>
      </c>
      <c r="L38" s="11">
        <v>55</v>
      </c>
    </row>
    <row r="39" spans="1:12" ht="15.75" x14ac:dyDescent="0.25">
      <c r="A39" s="11" t="s">
        <v>140</v>
      </c>
      <c r="B39" s="11">
        <v>2</v>
      </c>
      <c r="C39" s="11">
        <v>0</v>
      </c>
      <c r="D39" s="11">
        <v>0</v>
      </c>
      <c r="E39" s="11">
        <v>0</v>
      </c>
      <c r="F39" s="11">
        <v>0</v>
      </c>
      <c r="G39" s="11">
        <v>4</v>
      </c>
      <c r="H39" s="11">
        <v>0</v>
      </c>
      <c r="I39" s="11">
        <v>0</v>
      </c>
      <c r="J39" s="11">
        <v>48</v>
      </c>
      <c r="K39" s="11">
        <v>50</v>
      </c>
      <c r="L39" s="11">
        <v>52</v>
      </c>
    </row>
    <row r="40" spans="1:12" ht="15.75" x14ac:dyDescent="0.25">
      <c r="A40" s="11" t="s">
        <v>141</v>
      </c>
      <c r="B40" s="11">
        <v>4</v>
      </c>
      <c r="C40" s="11">
        <v>0</v>
      </c>
      <c r="D40" s="11">
        <v>0</v>
      </c>
      <c r="E40" s="11">
        <v>0</v>
      </c>
      <c r="F40" s="11">
        <v>0</v>
      </c>
      <c r="G40" s="11">
        <v>1</v>
      </c>
      <c r="H40" s="11">
        <v>0</v>
      </c>
      <c r="I40" s="11">
        <v>0</v>
      </c>
      <c r="J40" s="11">
        <v>46</v>
      </c>
      <c r="K40" s="11">
        <v>50</v>
      </c>
      <c r="L40" s="11">
        <v>54</v>
      </c>
    </row>
    <row r="41" spans="1:12" ht="15.75" x14ac:dyDescent="0.25">
      <c r="A41" s="11" t="s">
        <v>142</v>
      </c>
      <c r="B41" s="11">
        <v>4</v>
      </c>
      <c r="C41" s="11">
        <v>0</v>
      </c>
      <c r="D41" s="11">
        <v>2</v>
      </c>
      <c r="E41" s="11">
        <v>0</v>
      </c>
      <c r="F41" s="11">
        <v>0</v>
      </c>
      <c r="G41" s="11">
        <v>4</v>
      </c>
      <c r="H41" s="11">
        <v>0</v>
      </c>
      <c r="I41" s="11">
        <v>0</v>
      </c>
      <c r="J41" s="11">
        <v>44</v>
      </c>
      <c r="K41" s="11">
        <v>50</v>
      </c>
      <c r="L41" s="11">
        <v>56</v>
      </c>
    </row>
    <row r="42" spans="1:12" ht="15.75" x14ac:dyDescent="0.25">
      <c r="A42" s="11" t="s">
        <v>143</v>
      </c>
      <c r="B42" s="11">
        <v>8</v>
      </c>
      <c r="C42" s="11">
        <v>0</v>
      </c>
      <c r="D42" s="11">
        <v>1</v>
      </c>
      <c r="E42" s="11">
        <v>0</v>
      </c>
      <c r="F42" s="11">
        <v>0</v>
      </c>
      <c r="G42" s="11">
        <v>1</v>
      </c>
      <c r="H42" s="11">
        <v>0</v>
      </c>
      <c r="I42" s="11">
        <v>0</v>
      </c>
      <c r="J42" s="11">
        <v>41</v>
      </c>
      <c r="K42" s="11">
        <v>50</v>
      </c>
      <c r="L42" s="11">
        <v>59</v>
      </c>
    </row>
    <row r="43" spans="1:12" ht="15.75" x14ac:dyDescent="0.25">
      <c r="A43" s="11" t="s">
        <v>144</v>
      </c>
      <c r="B43" s="11">
        <v>18</v>
      </c>
      <c r="C43" s="11">
        <v>0</v>
      </c>
      <c r="D43" s="11">
        <v>0</v>
      </c>
      <c r="E43" s="11">
        <v>0</v>
      </c>
      <c r="F43" s="11">
        <v>1</v>
      </c>
      <c r="G43" s="11">
        <v>5</v>
      </c>
      <c r="H43" s="11">
        <v>0</v>
      </c>
      <c r="I43" s="11">
        <v>0</v>
      </c>
      <c r="J43" s="11">
        <v>44</v>
      </c>
      <c r="K43" s="11">
        <v>63</v>
      </c>
      <c r="L43" s="11">
        <v>81</v>
      </c>
    </row>
    <row r="44" spans="1:12" ht="15.75" x14ac:dyDescent="0.25">
      <c r="A44" s="11" t="s">
        <v>145</v>
      </c>
      <c r="B44" s="11">
        <v>8</v>
      </c>
      <c r="C44" s="11">
        <v>1</v>
      </c>
      <c r="D44" s="11">
        <v>3</v>
      </c>
      <c r="E44" s="11">
        <v>1</v>
      </c>
      <c r="F44" s="11">
        <v>5</v>
      </c>
      <c r="G44" s="11">
        <v>2</v>
      </c>
      <c r="H44" s="11">
        <v>0</v>
      </c>
      <c r="I44" s="11">
        <v>0</v>
      </c>
      <c r="J44" s="11">
        <v>36</v>
      </c>
      <c r="K44" s="11">
        <v>50</v>
      </c>
      <c r="L44" s="11">
        <v>59</v>
      </c>
    </row>
    <row r="45" spans="1:12" ht="15.75" x14ac:dyDescent="0.25">
      <c r="A45" s="11" t="s">
        <v>146</v>
      </c>
      <c r="B45" s="11">
        <v>12</v>
      </c>
      <c r="C45" s="11">
        <v>3</v>
      </c>
      <c r="D45" s="11">
        <v>0</v>
      </c>
      <c r="E45" s="11">
        <v>0</v>
      </c>
      <c r="F45" s="11">
        <v>7</v>
      </c>
      <c r="G45" s="11">
        <v>4</v>
      </c>
      <c r="H45" s="11">
        <v>0</v>
      </c>
      <c r="I45" s="11">
        <v>0</v>
      </c>
      <c r="J45" s="11">
        <v>34</v>
      </c>
      <c r="K45" s="11">
        <v>50</v>
      </c>
      <c r="L45" s="11">
        <v>59</v>
      </c>
    </row>
    <row r="46" spans="1:12" ht="15.75" x14ac:dyDescent="0.25">
      <c r="A46" s="11" t="s">
        <v>147</v>
      </c>
      <c r="B46" s="11">
        <v>3</v>
      </c>
      <c r="C46" s="11">
        <v>0</v>
      </c>
      <c r="D46" s="11">
        <v>0</v>
      </c>
      <c r="E46" s="11">
        <v>0</v>
      </c>
      <c r="F46" s="11">
        <v>5</v>
      </c>
      <c r="G46" s="11">
        <v>2</v>
      </c>
      <c r="H46" s="11">
        <v>0</v>
      </c>
      <c r="I46" s="11">
        <v>0</v>
      </c>
      <c r="J46" s="11">
        <v>42</v>
      </c>
      <c r="K46" s="11">
        <v>50</v>
      </c>
      <c r="L46" s="11">
        <v>53</v>
      </c>
    </row>
    <row r="47" spans="1:12" ht="15.75" x14ac:dyDescent="0.25">
      <c r="A47" s="11" t="s">
        <v>148</v>
      </c>
      <c r="B47" s="11">
        <v>5</v>
      </c>
      <c r="C47" s="11">
        <v>0</v>
      </c>
      <c r="D47" s="11">
        <v>1</v>
      </c>
      <c r="E47" s="11">
        <v>0</v>
      </c>
      <c r="F47" s="11">
        <v>5</v>
      </c>
      <c r="G47" s="11">
        <v>5</v>
      </c>
      <c r="H47" s="11">
        <v>0</v>
      </c>
      <c r="I47" s="11">
        <v>0</v>
      </c>
      <c r="J47" s="11">
        <v>34</v>
      </c>
      <c r="K47" s="11">
        <v>45</v>
      </c>
      <c r="L47" s="11">
        <v>51</v>
      </c>
    </row>
    <row r="48" spans="1:12" ht="15.75" x14ac:dyDescent="0.25">
      <c r="A48" s="11" t="s">
        <v>149</v>
      </c>
      <c r="B48" s="11">
        <v>4</v>
      </c>
      <c r="C48" s="11">
        <v>2</v>
      </c>
      <c r="D48" s="11">
        <v>1</v>
      </c>
      <c r="E48" s="11">
        <v>0</v>
      </c>
      <c r="F48" s="11">
        <v>7</v>
      </c>
      <c r="G48" s="11">
        <v>2</v>
      </c>
      <c r="H48" s="11">
        <v>0</v>
      </c>
      <c r="I48" s="11">
        <v>0</v>
      </c>
      <c r="J48" s="11">
        <v>40</v>
      </c>
      <c r="K48" s="11">
        <v>50</v>
      </c>
      <c r="L48" s="11">
        <v>53</v>
      </c>
    </row>
    <row r="49" spans="1:12" ht="15.75" x14ac:dyDescent="0.25">
      <c r="A49" s="11" t="s">
        <v>150</v>
      </c>
      <c r="B49" s="11">
        <v>9</v>
      </c>
      <c r="C49" s="11">
        <v>3</v>
      </c>
      <c r="D49" s="11">
        <v>1</v>
      </c>
      <c r="E49" s="11">
        <v>0</v>
      </c>
      <c r="F49" s="11">
        <v>6</v>
      </c>
      <c r="G49" s="11">
        <v>1</v>
      </c>
      <c r="H49" s="11">
        <v>0</v>
      </c>
      <c r="I49" s="11">
        <v>0</v>
      </c>
      <c r="J49" s="11">
        <v>37</v>
      </c>
      <c r="K49" s="11">
        <v>50</v>
      </c>
      <c r="L49" s="11">
        <v>57</v>
      </c>
    </row>
    <row r="50" spans="1:12" ht="15.75" x14ac:dyDescent="0.25">
      <c r="A50" s="11" t="s">
        <v>151</v>
      </c>
      <c r="B50" s="11">
        <v>8</v>
      </c>
      <c r="C50" s="11">
        <v>3</v>
      </c>
      <c r="D50" s="11">
        <v>0</v>
      </c>
      <c r="E50" s="11">
        <v>0</v>
      </c>
      <c r="F50" s="11">
        <v>6</v>
      </c>
      <c r="G50" s="11">
        <v>6</v>
      </c>
      <c r="H50" s="11">
        <v>0</v>
      </c>
      <c r="I50" s="11">
        <v>1</v>
      </c>
      <c r="J50" s="11">
        <v>39</v>
      </c>
      <c r="K50" s="11">
        <v>50</v>
      </c>
      <c r="L50" s="11">
        <v>55</v>
      </c>
    </row>
    <row r="51" spans="1:12" ht="15.75" x14ac:dyDescent="0.25">
      <c r="A51" s="11" t="s">
        <v>152</v>
      </c>
      <c r="B51" s="11">
        <v>5</v>
      </c>
      <c r="C51" s="11">
        <v>0</v>
      </c>
      <c r="D51" s="11">
        <v>0</v>
      </c>
      <c r="E51" s="11">
        <v>0</v>
      </c>
      <c r="F51" s="11">
        <v>7</v>
      </c>
      <c r="G51" s="11">
        <v>4</v>
      </c>
      <c r="H51" s="11">
        <v>0</v>
      </c>
      <c r="I51" s="11">
        <v>1</v>
      </c>
      <c r="J51" s="11">
        <v>38</v>
      </c>
      <c r="K51" s="11">
        <v>50</v>
      </c>
      <c r="L51" s="11">
        <v>55</v>
      </c>
    </row>
    <row r="52" spans="1:12" ht="15.75" x14ac:dyDescent="0.25">
      <c r="A52" s="11" t="s">
        <v>153</v>
      </c>
      <c r="B52" s="11">
        <v>13</v>
      </c>
      <c r="C52" s="11">
        <v>4</v>
      </c>
      <c r="D52" s="11">
        <v>0</v>
      </c>
      <c r="E52" s="11">
        <v>0</v>
      </c>
      <c r="F52" s="11">
        <v>11</v>
      </c>
      <c r="G52" s="11">
        <v>6</v>
      </c>
      <c r="H52" s="11">
        <v>0</v>
      </c>
      <c r="I52" s="11">
        <v>1</v>
      </c>
      <c r="J52" s="11">
        <v>49</v>
      </c>
      <c r="K52" s="11">
        <v>69</v>
      </c>
      <c r="L52" s="11">
        <v>78</v>
      </c>
    </row>
    <row r="53" spans="1:12" ht="16.5" thickBot="1" x14ac:dyDescent="0.3">
      <c r="A53" s="15">
        <v>51</v>
      </c>
      <c r="B53" s="16">
        <f>SUM(B2:B52)</f>
        <v>369</v>
      </c>
      <c r="C53" s="16">
        <f t="shared" ref="C53:L53" si="0">SUM(C2:C52)</f>
        <v>26</v>
      </c>
      <c r="D53" s="16">
        <f t="shared" si="0"/>
        <v>28</v>
      </c>
      <c r="E53" s="16">
        <f t="shared" si="0"/>
        <v>1</v>
      </c>
      <c r="F53" s="16">
        <f t="shared" si="0"/>
        <v>140</v>
      </c>
      <c r="G53" s="16">
        <f t="shared" si="0"/>
        <v>181</v>
      </c>
      <c r="H53" s="16">
        <f t="shared" si="0"/>
        <v>0</v>
      </c>
      <c r="I53" s="16">
        <f t="shared" si="0"/>
        <v>8</v>
      </c>
      <c r="J53" s="16">
        <f t="shared" si="0"/>
        <v>2207</v>
      </c>
      <c r="K53" s="16">
        <f t="shared" si="0"/>
        <v>2717</v>
      </c>
      <c r="L53" s="16">
        <f t="shared" si="0"/>
        <v>3087</v>
      </c>
    </row>
    <row r="54" spans="1:12" ht="15.75" thickTop="1" x14ac:dyDescent="0.25">
      <c r="E54" t="s">
        <v>43</v>
      </c>
      <c r="F54">
        <f>G53</f>
        <v>181</v>
      </c>
      <c r="J54">
        <f>B53-C53</f>
        <v>343</v>
      </c>
    </row>
    <row r="55" spans="1:12" x14ac:dyDescent="0.25">
      <c r="E55" t="s">
        <v>44</v>
      </c>
      <c r="F55">
        <f>B53</f>
        <v>369</v>
      </c>
      <c r="J55">
        <f>D53-E53</f>
        <v>27</v>
      </c>
    </row>
    <row r="56" spans="1:12" x14ac:dyDescent="0.25">
      <c r="E56" t="s">
        <v>45</v>
      </c>
      <c r="F56">
        <v>18</v>
      </c>
      <c r="J56">
        <f>K53</f>
        <v>2717</v>
      </c>
    </row>
    <row r="57" spans="1:12" x14ac:dyDescent="0.25">
      <c r="E57" t="s">
        <v>46</v>
      </c>
      <c r="F57">
        <v>10</v>
      </c>
    </row>
    <row r="58" spans="1:12" x14ac:dyDescent="0.25">
      <c r="F58" s="5" t="s">
        <v>47</v>
      </c>
      <c r="J58" s="5" t="s">
        <v>47</v>
      </c>
    </row>
    <row r="59" spans="1:12" x14ac:dyDescent="0.25">
      <c r="F59">
        <f>SUM(F54:F58)</f>
        <v>578</v>
      </c>
      <c r="J59">
        <f>SUM(J54:J58)</f>
        <v>3087</v>
      </c>
    </row>
    <row r="60" spans="1:12" x14ac:dyDescent="0.25">
      <c r="F60">
        <f>K53-F59</f>
        <v>2139</v>
      </c>
      <c r="J60" s="5" t="s">
        <v>102</v>
      </c>
    </row>
    <row r="61" spans="1:12" x14ac:dyDescent="0.25">
      <c r="F61" s="5" t="s">
        <v>47</v>
      </c>
      <c r="J61">
        <f>J59-L53</f>
        <v>0</v>
      </c>
    </row>
    <row r="62" spans="1:12" x14ac:dyDescent="0.25">
      <c r="F62">
        <f>F59+F60</f>
        <v>2717</v>
      </c>
    </row>
    <row r="63" spans="1:12" x14ac:dyDescent="0.25">
      <c r="F63" s="5" t="s">
        <v>102</v>
      </c>
    </row>
    <row r="64" spans="1:12" x14ac:dyDescent="0.25">
      <c r="F64">
        <f>F62-K53</f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pane ySplit="1" topLeftCell="A50" activePane="bottomLeft" state="frozen"/>
      <selection pane="bottomLeft" activeCell="E54" sqref="E54:J64"/>
    </sheetView>
  </sheetViews>
  <sheetFormatPr defaultRowHeight="15" x14ac:dyDescent="0.25"/>
  <cols>
    <col min="1" max="1" width="12.5703125" customWidth="1"/>
    <col min="2" max="2" width="6.7109375" customWidth="1"/>
    <col min="3" max="3" width="7.7109375" customWidth="1"/>
    <col min="4" max="4" width="4.85546875" customWidth="1"/>
    <col min="5" max="5" width="7" bestFit="1" customWidth="1"/>
    <col min="6" max="6" width="8.140625" bestFit="1" customWidth="1"/>
    <col min="7" max="7" width="6.7109375" customWidth="1"/>
    <col min="8" max="8" width="8.42578125" bestFit="1" customWidth="1"/>
    <col min="9" max="9" width="4" customWidth="1"/>
    <col min="11" max="11" width="9" bestFit="1" customWidth="1"/>
    <col min="12" max="12" width="8.7109375" bestFit="1" customWidth="1"/>
  </cols>
  <sheetData>
    <row r="1" spans="1:12" ht="89.25" x14ac:dyDescent="0.25">
      <c r="A1" s="7" t="s">
        <v>31</v>
      </c>
      <c r="B1" s="8" t="s">
        <v>32</v>
      </c>
      <c r="C1" s="8" t="s">
        <v>33</v>
      </c>
      <c r="D1" s="17" t="s">
        <v>34</v>
      </c>
      <c r="E1" s="8" t="s">
        <v>35</v>
      </c>
      <c r="F1" s="8" t="s">
        <v>36</v>
      </c>
      <c r="G1" s="8" t="s">
        <v>37</v>
      </c>
      <c r="H1" s="8" t="s">
        <v>38</v>
      </c>
      <c r="I1" s="8" t="s">
        <v>39</v>
      </c>
      <c r="J1" s="8" t="s">
        <v>40</v>
      </c>
      <c r="K1" s="8" t="s">
        <v>41</v>
      </c>
      <c r="L1" s="8" t="s">
        <v>42</v>
      </c>
    </row>
    <row r="2" spans="1:12" ht="15.75" x14ac:dyDescent="0.25">
      <c r="A2" s="11" t="s">
        <v>154</v>
      </c>
      <c r="B2" s="11">
        <v>8</v>
      </c>
      <c r="C2" s="11">
        <v>0</v>
      </c>
      <c r="D2" s="11">
        <v>0</v>
      </c>
      <c r="E2" s="11">
        <v>0</v>
      </c>
      <c r="F2" s="11">
        <v>3</v>
      </c>
      <c r="G2" s="11">
        <v>1</v>
      </c>
      <c r="H2" s="11">
        <v>0</v>
      </c>
      <c r="I2" s="11">
        <v>0</v>
      </c>
      <c r="J2" s="11">
        <v>39</v>
      </c>
      <c r="K2" s="11">
        <v>50</v>
      </c>
      <c r="L2" s="11">
        <v>58</v>
      </c>
    </row>
    <row r="3" spans="1:12" ht="15.75" x14ac:dyDescent="0.25">
      <c r="A3" s="11" t="s">
        <v>155</v>
      </c>
      <c r="B3" s="11">
        <v>3</v>
      </c>
      <c r="C3" s="11">
        <v>0</v>
      </c>
      <c r="D3" s="11">
        <v>0</v>
      </c>
      <c r="E3" s="11">
        <v>0</v>
      </c>
      <c r="F3" s="11">
        <v>0</v>
      </c>
      <c r="G3" s="11">
        <v>1</v>
      </c>
      <c r="H3" s="11">
        <v>0</v>
      </c>
      <c r="I3" s="11">
        <v>0</v>
      </c>
      <c r="J3" s="11">
        <v>47</v>
      </c>
      <c r="K3" s="11">
        <v>50</v>
      </c>
      <c r="L3" s="11">
        <v>53</v>
      </c>
    </row>
    <row r="4" spans="1:12" ht="15.75" x14ac:dyDescent="0.25">
      <c r="A4" s="11" t="s">
        <v>156</v>
      </c>
      <c r="B4" s="11">
        <v>4</v>
      </c>
      <c r="C4" s="11">
        <v>0</v>
      </c>
      <c r="D4" s="11">
        <v>0</v>
      </c>
      <c r="E4" s="11">
        <v>0</v>
      </c>
      <c r="F4" s="11">
        <v>1</v>
      </c>
      <c r="G4" s="11">
        <v>0</v>
      </c>
      <c r="H4" s="11">
        <v>0</v>
      </c>
      <c r="I4" s="11">
        <v>0</v>
      </c>
      <c r="J4" s="11">
        <v>28</v>
      </c>
      <c r="K4" s="11">
        <v>33</v>
      </c>
      <c r="L4" s="11">
        <v>37</v>
      </c>
    </row>
    <row r="5" spans="1:12" ht="15.75" x14ac:dyDescent="0.25">
      <c r="A5" s="11" t="s">
        <v>157</v>
      </c>
      <c r="B5" s="11">
        <v>13</v>
      </c>
      <c r="C5" s="11">
        <v>1</v>
      </c>
      <c r="D5" s="11">
        <v>0</v>
      </c>
      <c r="E5" s="11">
        <v>0</v>
      </c>
      <c r="F5" s="11">
        <v>2</v>
      </c>
      <c r="G5" s="11">
        <v>0</v>
      </c>
      <c r="H5" s="11">
        <v>0</v>
      </c>
      <c r="I5" s="11">
        <v>0</v>
      </c>
      <c r="J5" s="11">
        <v>36</v>
      </c>
      <c r="K5" s="11">
        <v>50</v>
      </c>
      <c r="L5" s="11">
        <v>62</v>
      </c>
    </row>
    <row r="6" spans="1:12" ht="15.75" x14ac:dyDescent="0.25">
      <c r="A6" s="11" t="s">
        <v>158</v>
      </c>
      <c r="B6" s="11">
        <v>13</v>
      </c>
      <c r="C6" s="11">
        <v>2</v>
      </c>
      <c r="D6" s="11">
        <v>1</v>
      </c>
      <c r="E6" s="11">
        <v>1</v>
      </c>
      <c r="F6" s="11">
        <v>3</v>
      </c>
      <c r="G6" s="11">
        <v>3</v>
      </c>
      <c r="H6" s="11">
        <v>0</v>
      </c>
      <c r="I6" s="11">
        <v>0</v>
      </c>
      <c r="J6" s="11">
        <v>36</v>
      </c>
      <c r="K6" s="11">
        <v>50</v>
      </c>
      <c r="L6" s="11">
        <v>61</v>
      </c>
    </row>
    <row r="7" spans="1:12" ht="15.75" x14ac:dyDescent="0.25">
      <c r="A7" s="11" t="s">
        <v>159</v>
      </c>
      <c r="B7" s="11">
        <v>5</v>
      </c>
      <c r="C7" s="11">
        <v>0</v>
      </c>
      <c r="D7" s="11">
        <v>0</v>
      </c>
      <c r="E7" s="11">
        <v>0</v>
      </c>
      <c r="F7" s="11">
        <v>0</v>
      </c>
      <c r="G7" s="11">
        <v>1</v>
      </c>
      <c r="H7" s="11">
        <v>0</v>
      </c>
      <c r="I7" s="11">
        <v>0</v>
      </c>
      <c r="J7" s="11">
        <v>45</v>
      </c>
      <c r="K7" s="11">
        <v>50</v>
      </c>
      <c r="L7" s="11">
        <v>55</v>
      </c>
    </row>
    <row r="8" spans="1:12" ht="15.75" x14ac:dyDescent="0.25">
      <c r="A8" s="11" t="s">
        <v>160</v>
      </c>
      <c r="B8" s="11">
        <v>12</v>
      </c>
      <c r="C8" s="11">
        <v>0</v>
      </c>
      <c r="D8" s="11">
        <v>0</v>
      </c>
      <c r="E8" s="11">
        <v>0</v>
      </c>
      <c r="F8" s="11">
        <v>1</v>
      </c>
      <c r="G8" s="11">
        <v>0</v>
      </c>
      <c r="H8" s="11">
        <v>0</v>
      </c>
      <c r="I8" s="11">
        <v>0</v>
      </c>
      <c r="J8" s="11">
        <v>23</v>
      </c>
      <c r="K8" s="11">
        <v>36</v>
      </c>
      <c r="L8" s="11">
        <v>48</v>
      </c>
    </row>
    <row r="9" spans="1:12" ht="15.75" x14ac:dyDescent="0.25">
      <c r="A9" s="11" t="s">
        <v>161</v>
      </c>
      <c r="B9" s="11">
        <v>6</v>
      </c>
      <c r="C9" s="11">
        <v>0</v>
      </c>
      <c r="D9" s="11">
        <v>0</v>
      </c>
      <c r="E9" s="11">
        <v>0</v>
      </c>
      <c r="F9" s="11">
        <v>0</v>
      </c>
      <c r="G9" s="11">
        <v>6</v>
      </c>
      <c r="H9" s="11">
        <v>0</v>
      </c>
      <c r="I9" s="11">
        <v>0</v>
      </c>
      <c r="J9" s="11">
        <v>44</v>
      </c>
      <c r="K9" s="11">
        <v>50</v>
      </c>
      <c r="L9" s="11">
        <v>56</v>
      </c>
    </row>
    <row r="10" spans="1:12" ht="15.75" x14ac:dyDescent="0.25">
      <c r="A10" s="11" t="s">
        <v>162</v>
      </c>
      <c r="B10" s="11">
        <v>4</v>
      </c>
      <c r="C10" s="11">
        <v>0</v>
      </c>
      <c r="D10" s="11">
        <v>0</v>
      </c>
      <c r="E10" s="11">
        <v>0</v>
      </c>
      <c r="F10" s="11">
        <v>0</v>
      </c>
      <c r="G10" s="11">
        <v>1</v>
      </c>
      <c r="H10" s="11">
        <v>0</v>
      </c>
      <c r="I10" s="11">
        <v>0</v>
      </c>
      <c r="J10" s="11">
        <v>46</v>
      </c>
      <c r="K10" s="11">
        <v>50</v>
      </c>
      <c r="L10" s="11">
        <v>54</v>
      </c>
    </row>
    <row r="11" spans="1:12" ht="15.75" x14ac:dyDescent="0.25">
      <c r="A11" s="11" t="s">
        <v>163</v>
      </c>
      <c r="B11" s="11">
        <v>5</v>
      </c>
      <c r="C11" s="11">
        <v>0</v>
      </c>
      <c r="D11" s="11">
        <v>0</v>
      </c>
      <c r="E11" s="11">
        <v>0</v>
      </c>
      <c r="F11" s="11">
        <v>3</v>
      </c>
      <c r="G11" s="11">
        <v>2</v>
      </c>
      <c r="H11" s="11">
        <v>0</v>
      </c>
      <c r="I11" s="11">
        <v>0</v>
      </c>
      <c r="J11" s="11">
        <v>48</v>
      </c>
      <c r="K11" s="11">
        <v>56</v>
      </c>
      <c r="L11" s="11">
        <v>61</v>
      </c>
    </row>
    <row r="12" spans="1:12" ht="15.75" x14ac:dyDescent="0.25">
      <c r="A12" s="11" t="s">
        <v>164</v>
      </c>
      <c r="B12" s="11">
        <v>14</v>
      </c>
      <c r="C12" s="11">
        <v>0</v>
      </c>
      <c r="D12" s="11">
        <v>0</v>
      </c>
      <c r="E12" s="11">
        <v>0</v>
      </c>
      <c r="F12" s="11">
        <v>0</v>
      </c>
      <c r="G12" s="11">
        <v>5</v>
      </c>
      <c r="H12" s="11">
        <v>0</v>
      </c>
      <c r="I12" s="11">
        <v>0</v>
      </c>
      <c r="J12" s="11">
        <v>36</v>
      </c>
      <c r="K12" s="11">
        <v>50</v>
      </c>
      <c r="L12" s="11">
        <v>64</v>
      </c>
    </row>
    <row r="13" spans="1:12" ht="15.75" x14ac:dyDescent="0.25">
      <c r="A13" s="11" t="s">
        <v>165</v>
      </c>
      <c r="B13" s="11">
        <v>13</v>
      </c>
      <c r="C13" s="11">
        <v>0</v>
      </c>
      <c r="D13" s="11">
        <v>1</v>
      </c>
      <c r="E13" s="11">
        <v>0</v>
      </c>
      <c r="F13" s="11">
        <v>4</v>
      </c>
      <c r="G13" s="11">
        <v>6</v>
      </c>
      <c r="H13" s="11">
        <v>0</v>
      </c>
      <c r="I13" s="11">
        <v>2</v>
      </c>
      <c r="J13" s="11">
        <v>32</v>
      </c>
      <c r="K13" s="11">
        <v>50</v>
      </c>
      <c r="L13" s="11">
        <v>64</v>
      </c>
    </row>
    <row r="14" spans="1:12" ht="15.75" x14ac:dyDescent="0.25">
      <c r="A14" s="11" t="s">
        <v>166</v>
      </c>
      <c r="B14" s="11">
        <v>8</v>
      </c>
      <c r="C14" s="11">
        <v>0</v>
      </c>
      <c r="D14" s="11">
        <v>0</v>
      </c>
      <c r="E14" s="11">
        <v>0</v>
      </c>
      <c r="F14" s="11">
        <v>2</v>
      </c>
      <c r="G14" s="11">
        <v>4</v>
      </c>
      <c r="H14" s="11">
        <v>0</v>
      </c>
      <c r="I14" s="11">
        <v>0</v>
      </c>
      <c r="J14" s="11">
        <v>40</v>
      </c>
      <c r="K14" s="11">
        <v>50</v>
      </c>
      <c r="L14" s="11">
        <v>58</v>
      </c>
    </row>
    <row r="15" spans="1:12" ht="15.75" x14ac:dyDescent="0.25">
      <c r="A15" s="11" t="s">
        <v>167</v>
      </c>
      <c r="B15" s="11">
        <v>5</v>
      </c>
      <c r="C15" s="11">
        <v>0</v>
      </c>
      <c r="D15" s="11">
        <v>0</v>
      </c>
      <c r="E15" s="11">
        <v>0</v>
      </c>
      <c r="F15" s="11">
        <v>1</v>
      </c>
      <c r="G15" s="11">
        <v>1</v>
      </c>
      <c r="H15" s="11">
        <v>0</v>
      </c>
      <c r="I15" s="11">
        <v>0</v>
      </c>
      <c r="J15" s="11">
        <v>38</v>
      </c>
      <c r="K15" s="11">
        <v>44</v>
      </c>
      <c r="L15" s="11">
        <v>49</v>
      </c>
    </row>
    <row r="16" spans="1:12" ht="15.75" x14ac:dyDescent="0.25">
      <c r="A16" s="11" t="s">
        <v>168</v>
      </c>
      <c r="B16" s="11">
        <v>6</v>
      </c>
      <c r="C16" s="11">
        <v>1</v>
      </c>
      <c r="D16" s="11">
        <v>0</v>
      </c>
      <c r="E16" s="11">
        <v>0</v>
      </c>
      <c r="F16" s="11">
        <v>2</v>
      </c>
      <c r="G16" s="11">
        <v>2</v>
      </c>
      <c r="H16" s="11">
        <v>0</v>
      </c>
      <c r="I16" s="11">
        <v>0</v>
      </c>
      <c r="J16" s="11">
        <v>43</v>
      </c>
      <c r="K16" s="11">
        <v>50</v>
      </c>
      <c r="L16" s="11">
        <v>55</v>
      </c>
    </row>
    <row r="17" spans="1:12" ht="15.75" x14ac:dyDescent="0.25">
      <c r="A17" s="11" t="s">
        <v>169</v>
      </c>
      <c r="B17" s="11">
        <v>10</v>
      </c>
      <c r="C17" s="11">
        <v>0</v>
      </c>
      <c r="D17" s="11">
        <v>0</v>
      </c>
      <c r="E17" s="11">
        <v>0</v>
      </c>
      <c r="F17" s="11">
        <v>1</v>
      </c>
      <c r="G17" s="11">
        <v>4</v>
      </c>
      <c r="H17" s="11">
        <v>0</v>
      </c>
      <c r="I17" s="11">
        <v>0</v>
      </c>
      <c r="J17" s="11">
        <v>68</v>
      </c>
      <c r="K17" s="11">
        <v>79</v>
      </c>
      <c r="L17" s="11">
        <v>89</v>
      </c>
    </row>
    <row r="18" spans="1:12" ht="15.75" x14ac:dyDescent="0.25">
      <c r="A18" s="11" t="s">
        <v>170</v>
      </c>
      <c r="B18" s="11">
        <v>7</v>
      </c>
      <c r="C18" s="11">
        <v>0</v>
      </c>
      <c r="D18" s="11">
        <v>0</v>
      </c>
      <c r="E18" s="11">
        <v>0</v>
      </c>
      <c r="F18" s="11">
        <v>1</v>
      </c>
      <c r="G18" s="11">
        <v>2</v>
      </c>
      <c r="H18" s="11">
        <v>0</v>
      </c>
      <c r="I18" s="11">
        <v>0</v>
      </c>
      <c r="J18" s="11">
        <v>42</v>
      </c>
      <c r="K18" s="11">
        <v>50</v>
      </c>
      <c r="L18" s="11">
        <v>57</v>
      </c>
    </row>
    <row r="19" spans="1:12" ht="15.75" x14ac:dyDescent="0.25">
      <c r="A19" s="11" t="s">
        <v>171</v>
      </c>
      <c r="B19" s="11">
        <v>8</v>
      </c>
      <c r="C19" s="11">
        <v>0</v>
      </c>
      <c r="D19" s="11">
        <v>1</v>
      </c>
      <c r="E19" s="11">
        <v>0</v>
      </c>
      <c r="F19" s="11">
        <v>3</v>
      </c>
      <c r="G19" s="11">
        <v>6</v>
      </c>
      <c r="H19" s="11">
        <v>0</v>
      </c>
      <c r="I19" s="11">
        <v>0</v>
      </c>
      <c r="J19" s="11">
        <v>38</v>
      </c>
      <c r="K19" s="11">
        <v>50</v>
      </c>
      <c r="L19" s="11">
        <v>59</v>
      </c>
    </row>
    <row r="20" spans="1:12" ht="15.75" x14ac:dyDescent="0.25">
      <c r="A20" s="11" t="s">
        <v>172</v>
      </c>
      <c r="B20" s="11">
        <v>8</v>
      </c>
      <c r="C20" s="11">
        <v>0</v>
      </c>
      <c r="D20" s="11">
        <v>0</v>
      </c>
      <c r="E20" s="11">
        <v>0</v>
      </c>
      <c r="F20" s="11">
        <v>1</v>
      </c>
      <c r="G20" s="11">
        <v>4</v>
      </c>
      <c r="H20" s="11">
        <v>0</v>
      </c>
      <c r="I20" s="11">
        <v>0</v>
      </c>
      <c r="J20" s="11">
        <v>41</v>
      </c>
      <c r="K20" s="11">
        <v>50</v>
      </c>
      <c r="L20" s="11">
        <v>58</v>
      </c>
    </row>
    <row r="21" spans="1:12" ht="15.75" x14ac:dyDescent="0.25">
      <c r="A21" s="11" t="s">
        <v>173</v>
      </c>
      <c r="B21" s="11">
        <v>10</v>
      </c>
      <c r="C21" s="11">
        <v>2</v>
      </c>
      <c r="D21" s="11">
        <v>0</v>
      </c>
      <c r="E21" s="11">
        <v>0</v>
      </c>
      <c r="F21" s="11">
        <v>4</v>
      </c>
      <c r="G21" s="11">
        <v>1</v>
      </c>
      <c r="H21" s="11">
        <v>0</v>
      </c>
      <c r="I21" s="11">
        <v>0</v>
      </c>
      <c r="J21" s="11">
        <v>23</v>
      </c>
      <c r="K21" s="11">
        <v>35</v>
      </c>
      <c r="L21" s="11">
        <v>43</v>
      </c>
    </row>
    <row r="22" spans="1:12" ht="15.75" x14ac:dyDescent="0.25">
      <c r="A22" s="11" t="s">
        <v>174</v>
      </c>
      <c r="B22" s="11">
        <v>10</v>
      </c>
      <c r="C22" s="11">
        <v>0</v>
      </c>
      <c r="D22" s="11">
        <v>1</v>
      </c>
      <c r="E22" s="11">
        <v>0</v>
      </c>
      <c r="F22" s="11">
        <v>0</v>
      </c>
      <c r="G22" s="11">
        <v>1</v>
      </c>
      <c r="H22" s="11">
        <v>0</v>
      </c>
      <c r="I22" s="11">
        <v>0</v>
      </c>
      <c r="J22" s="11">
        <v>39</v>
      </c>
      <c r="K22" s="11">
        <v>50</v>
      </c>
      <c r="L22" s="11">
        <v>61</v>
      </c>
    </row>
    <row r="23" spans="1:12" ht="15.75" x14ac:dyDescent="0.25">
      <c r="A23" s="11" t="s">
        <v>175</v>
      </c>
      <c r="B23" s="11">
        <v>10</v>
      </c>
      <c r="C23" s="11">
        <v>0</v>
      </c>
      <c r="D23" s="11">
        <v>0</v>
      </c>
      <c r="E23" s="11">
        <v>0</v>
      </c>
      <c r="F23" s="11">
        <v>0</v>
      </c>
      <c r="G23" s="11">
        <v>1</v>
      </c>
      <c r="H23" s="11">
        <v>0</v>
      </c>
      <c r="I23" s="11">
        <v>0</v>
      </c>
      <c r="J23" s="11">
        <v>40</v>
      </c>
      <c r="K23" s="11">
        <v>50</v>
      </c>
      <c r="L23" s="11">
        <v>60</v>
      </c>
    </row>
    <row r="24" spans="1:12" ht="15.75" x14ac:dyDescent="0.25">
      <c r="A24" s="11" t="s">
        <v>176</v>
      </c>
      <c r="B24" s="11">
        <v>7</v>
      </c>
      <c r="C24" s="11">
        <v>0</v>
      </c>
      <c r="D24" s="11">
        <v>0</v>
      </c>
      <c r="E24" s="11">
        <v>0</v>
      </c>
      <c r="F24" s="11">
        <v>0</v>
      </c>
      <c r="G24" s="11">
        <v>2</v>
      </c>
      <c r="H24" s="11">
        <v>0</v>
      </c>
      <c r="I24" s="11">
        <v>0</v>
      </c>
      <c r="J24" s="11">
        <v>43</v>
      </c>
      <c r="K24" s="11">
        <v>50</v>
      </c>
      <c r="L24" s="11">
        <v>57</v>
      </c>
    </row>
    <row r="25" spans="1:12" ht="15.75" x14ac:dyDescent="0.25">
      <c r="A25" s="11" t="s">
        <v>177</v>
      </c>
      <c r="B25" s="11">
        <v>3</v>
      </c>
      <c r="C25" s="11">
        <v>0</v>
      </c>
      <c r="D25" s="11">
        <v>0</v>
      </c>
      <c r="E25" s="11">
        <v>0</v>
      </c>
      <c r="F25" s="11">
        <v>1</v>
      </c>
      <c r="G25" s="11">
        <v>2</v>
      </c>
      <c r="H25" s="11">
        <v>0</v>
      </c>
      <c r="I25" s="11">
        <v>0</v>
      </c>
      <c r="J25" s="11">
        <v>49</v>
      </c>
      <c r="K25" s="11">
        <v>53</v>
      </c>
      <c r="L25" s="11">
        <v>56</v>
      </c>
    </row>
    <row r="26" spans="1:12" ht="15.75" x14ac:dyDescent="0.25">
      <c r="A26" s="11" t="s">
        <v>178</v>
      </c>
      <c r="B26" s="11">
        <v>6</v>
      </c>
      <c r="C26" s="11">
        <v>0</v>
      </c>
      <c r="D26" s="11">
        <v>0</v>
      </c>
      <c r="E26" s="11">
        <v>0</v>
      </c>
      <c r="F26" s="11">
        <v>0</v>
      </c>
      <c r="G26" s="11">
        <v>5</v>
      </c>
      <c r="H26" s="11">
        <v>0</v>
      </c>
      <c r="I26" s="11">
        <v>0</v>
      </c>
      <c r="J26" s="11">
        <v>44</v>
      </c>
      <c r="K26" s="11">
        <v>50</v>
      </c>
      <c r="L26" s="11">
        <v>56</v>
      </c>
    </row>
    <row r="27" spans="1:12" ht="15.75" x14ac:dyDescent="0.25">
      <c r="A27" s="11" t="s">
        <v>179</v>
      </c>
      <c r="B27" s="11">
        <v>9</v>
      </c>
      <c r="C27" s="11">
        <v>0</v>
      </c>
      <c r="D27" s="11">
        <v>1</v>
      </c>
      <c r="E27" s="11">
        <v>0</v>
      </c>
      <c r="F27" s="11">
        <v>0</v>
      </c>
      <c r="G27" s="11">
        <v>4</v>
      </c>
      <c r="H27" s="11">
        <v>0</v>
      </c>
      <c r="I27" s="11">
        <v>0</v>
      </c>
      <c r="J27" s="11">
        <v>40</v>
      </c>
      <c r="K27" s="11">
        <v>50</v>
      </c>
      <c r="L27" s="11">
        <v>60</v>
      </c>
    </row>
    <row r="28" spans="1:12" ht="15.75" x14ac:dyDescent="0.25">
      <c r="A28" s="11" t="s">
        <v>180</v>
      </c>
      <c r="B28" s="11">
        <v>5</v>
      </c>
      <c r="C28" s="11">
        <v>0</v>
      </c>
      <c r="D28" s="11">
        <v>0</v>
      </c>
      <c r="E28" s="11">
        <v>0</v>
      </c>
      <c r="F28" s="11">
        <v>0</v>
      </c>
      <c r="G28" s="11">
        <v>1</v>
      </c>
      <c r="H28" s="11">
        <v>0</v>
      </c>
      <c r="I28" s="11">
        <v>0</v>
      </c>
      <c r="J28" s="11">
        <v>45</v>
      </c>
      <c r="K28" s="11">
        <v>50</v>
      </c>
      <c r="L28" s="11">
        <v>55</v>
      </c>
    </row>
    <row r="29" spans="1:12" ht="15.75" x14ac:dyDescent="0.25">
      <c r="A29" s="11" t="s">
        <v>181</v>
      </c>
      <c r="B29" s="11">
        <v>6</v>
      </c>
      <c r="C29" s="11">
        <v>0</v>
      </c>
      <c r="D29" s="11">
        <v>1</v>
      </c>
      <c r="E29" s="11">
        <v>0</v>
      </c>
      <c r="F29" s="11">
        <v>1</v>
      </c>
      <c r="G29" s="11">
        <v>0</v>
      </c>
      <c r="H29" s="11">
        <v>0</v>
      </c>
      <c r="I29" s="11">
        <v>0</v>
      </c>
      <c r="J29" s="11">
        <v>53</v>
      </c>
      <c r="K29" s="11">
        <v>61</v>
      </c>
      <c r="L29" s="11">
        <v>68</v>
      </c>
    </row>
    <row r="30" spans="1:12" ht="15.75" x14ac:dyDescent="0.25">
      <c r="A30" s="11" t="s">
        <v>182</v>
      </c>
      <c r="B30" s="11">
        <v>16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34</v>
      </c>
      <c r="K30" s="11">
        <v>50</v>
      </c>
      <c r="L30" s="11">
        <v>66</v>
      </c>
    </row>
    <row r="31" spans="1:12" ht="15.75" x14ac:dyDescent="0.25">
      <c r="A31" s="11" t="s">
        <v>183</v>
      </c>
      <c r="B31" s="11">
        <v>10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40</v>
      </c>
      <c r="K31" s="11">
        <v>50</v>
      </c>
      <c r="L31" s="11">
        <v>60</v>
      </c>
    </row>
    <row r="32" spans="1:12" ht="15.75" x14ac:dyDescent="0.25">
      <c r="A32" s="11" t="s">
        <v>184</v>
      </c>
      <c r="B32" s="11">
        <v>10</v>
      </c>
      <c r="C32" s="11">
        <v>0</v>
      </c>
      <c r="D32" s="11">
        <v>0</v>
      </c>
      <c r="E32" s="11">
        <v>0</v>
      </c>
      <c r="F32" s="11">
        <v>0</v>
      </c>
      <c r="G32" s="11">
        <v>4</v>
      </c>
      <c r="H32" s="11">
        <v>0</v>
      </c>
      <c r="I32" s="11">
        <v>0</v>
      </c>
      <c r="J32" s="11">
        <v>40</v>
      </c>
      <c r="K32" s="11">
        <v>50</v>
      </c>
      <c r="L32" s="11">
        <v>60</v>
      </c>
    </row>
    <row r="33" spans="1:12" ht="15.75" x14ac:dyDescent="0.25">
      <c r="A33" s="11" t="s">
        <v>185</v>
      </c>
      <c r="B33" s="11">
        <v>11</v>
      </c>
      <c r="C33" s="11">
        <v>0</v>
      </c>
      <c r="D33" s="11">
        <v>0</v>
      </c>
      <c r="E33" s="11">
        <v>0</v>
      </c>
      <c r="F33" s="11">
        <v>1</v>
      </c>
      <c r="G33" s="11">
        <v>3</v>
      </c>
      <c r="H33" s="11">
        <v>0</v>
      </c>
      <c r="I33" s="11">
        <v>0</v>
      </c>
      <c r="J33" s="11">
        <v>28</v>
      </c>
      <c r="K33" s="11">
        <v>40</v>
      </c>
      <c r="L33" s="11">
        <v>51</v>
      </c>
    </row>
    <row r="34" spans="1:12" ht="15.75" x14ac:dyDescent="0.25">
      <c r="A34" s="11" t="s">
        <v>186</v>
      </c>
      <c r="B34" s="11">
        <v>7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43</v>
      </c>
      <c r="K34" s="11">
        <v>50</v>
      </c>
      <c r="L34" s="11">
        <v>57</v>
      </c>
    </row>
    <row r="35" spans="1:12" ht="15.75" x14ac:dyDescent="0.25">
      <c r="A35" s="11" t="s">
        <v>187</v>
      </c>
      <c r="B35" s="11">
        <v>12</v>
      </c>
      <c r="C35" s="11">
        <v>0</v>
      </c>
      <c r="D35" s="11">
        <v>0</v>
      </c>
      <c r="E35" s="11">
        <v>0</v>
      </c>
      <c r="F35" s="11">
        <v>0</v>
      </c>
      <c r="G35" s="11">
        <v>2</v>
      </c>
      <c r="H35" s="11">
        <v>0</v>
      </c>
      <c r="I35" s="11">
        <v>0</v>
      </c>
      <c r="J35" s="11">
        <v>38</v>
      </c>
      <c r="K35" s="11">
        <v>50</v>
      </c>
      <c r="L35" s="11">
        <v>62</v>
      </c>
    </row>
    <row r="36" spans="1:12" ht="15.75" x14ac:dyDescent="0.25">
      <c r="A36" s="11" t="s">
        <v>188</v>
      </c>
      <c r="B36" s="11">
        <v>15</v>
      </c>
      <c r="C36" s="11">
        <v>0</v>
      </c>
      <c r="D36" s="11">
        <v>0</v>
      </c>
      <c r="E36" s="11">
        <v>0</v>
      </c>
      <c r="F36" s="11">
        <v>0</v>
      </c>
      <c r="G36" s="11">
        <v>4</v>
      </c>
      <c r="H36" s="11">
        <v>0</v>
      </c>
      <c r="I36" s="11">
        <v>0</v>
      </c>
      <c r="J36" s="11">
        <v>35</v>
      </c>
      <c r="K36" s="11">
        <v>50</v>
      </c>
      <c r="L36" s="11">
        <v>65</v>
      </c>
    </row>
    <row r="37" spans="1:12" ht="15.75" x14ac:dyDescent="0.25">
      <c r="A37" s="11" t="s">
        <v>189</v>
      </c>
      <c r="B37" s="11">
        <v>12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38</v>
      </c>
      <c r="K37" s="11">
        <v>50</v>
      </c>
      <c r="L37" s="11">
        <v>62</v>
      </c>
    </row>
    <row r="38" spans="1:12" ht="15.75" x14ac:dyDescent="0.25">
      <c r="A38" s="11" t="s">
        <v>190</v>
      </c>
      <c r="B38" s="11">
        <v>11</v>
      </c>
      <c r="C38" s="11">
        <v>0</v>
      </c>
      <c r="D38" s="11">
        <v>0</v>
      </c>
      <c r="E38" s="11">
        <v>0</v>
      </c>
      <c r="F38" s="11">
        <v>0</v>
      </c>
      <c r="G38" s="11">
        <v>1</v>
      </c>
      <c r="H38" s="11">
        <v>0</v>
      </c>
      <c r="I38" s="11">
        <v>0</v>
      </c>
      <c r="J38" s="11">
        <v>39</v>
      </c>
      <c r="K38" s="11">
        <v>50</v>
      </c>
      <c r="L38" s="11">
        <v>61</v>
      </c>
    </row>
    <row r="39" spans="1:12" ht="15.75" x14ac:dyDescent="0.25">
      <c r="A39" s="11" t="s">
        <v>191</v>
      </c>
      <c r="B39" s="11">
        <v>3</v>
      </c>
      <c r="C39" s="11">
        <v>0</v>
      </c>
      <c r="D39" s="11">
        <v>0</v>
      </c>
      <c r="E39" s="11">
        <v>0</v>
      </c>
      <c r="F39" s="11">
        <v>1</v>
      </c>
      <c r="G39" s="11">
        <v>2</v>
      </c>
      <c r="H39" s="11">
        <v>0</v>
      </c>
      <c r="I39" s="11">
        <v>0</v>
      </c>
      <c r="J39" s="11">
        <v>32</v>
      </c>
      <c r="K39" s="11">
        <v>36</v>
      </c>
      <c r="L39" s="11">
        <v>39</v>
      </c>
    </row>
    <row r="40" spans="1:12" ht="15.75" x14ac:dyDescent="0.25">
      <c r="A40" s="11" t="s">
        <v>192</v>
      </c>
      <c r="B40" s="11">
        <v>14</v>
      </c>
      <c r="C40" s="11">
        <v>0</v>
      </c>
      <c r="D40" s="11">
        <v>0</v>
      </c>
      <c r="E40" s="11">
        <v>0</v>
      </c>
      <c r="F40" s="11">
        <v>0</v>
      </c>
      <c r="G40" s="11">
        <v>3</v>
      </c>
      <c r="H40" s="11">
        <v>0</v>
      </c>
      <c r="I40" s="11">
        <v>0</v>
      </c>
      <c r="J40" s="11">
        <v>36</v>
      </c>
      <c r="K40" s="11">
        <v>50</v>
      </c>
      <c r="L40" s="11">
        <v>64</v>
      </c>
    </row>
    <row r="41" spans="1:12" ht="15.75" x14ac:dyDescent="0.25">
      <c r="A41" s="11" t="s">
        <v>193</v>
      </c>
      <c r="B41" s="11">
        <v>9</v>
      </c>
      <c r="C41" s="11">
        <v>0</v>
      </c>
      <c r="D41" s="11">
        <v>0</v>
      </c>
      <c r="E41" s="11">
        <v>0</v>
      </c>
      <c r="F41" s="11">
        <v>0</v>
      </c>
      <c r="G41" s="11">
        <v>3</v>
      </c>
      <c r="H41" s="11">
        <v>0</v>
      </c>
      <c r="I41" s="11">
        <v>0</v>
      </c>
      <c r="J41" s="11">
        <v>41</v>
      </c>
      <c r="K41" s="11">
        <v>50</v>
      </c>
      <c r="L41" s="11">
        <v>59</v>
      </c>
    </row>
    <row r="42" spans="1:12" ht="15.75" x14ac:dyDescent="0.25">
      <c r="A42" s="11" t="s">
        <v>194</v>
      </c>
      <c r="B42" s="11">
        <v>4</v>
      </c>
      <c r="C42" s="11">
        <v>0</v>
      </c>
      <c r="D42" s="11">
        <v>0</v>
      </c>
      <c r="E42" s="11">
        <v>0</v>
      </c>
      <c r="F42" s="11">
        <v>0</v>
      </c>
      <c r="G42" s="11">
        <v>2</v>
      </c>
      <c r="H42" s="11">
        <v>0</v>
      </c>
      <c r="I42" s="11">
        <v>0</v>
      </c>
      <c r="J42" s="11">
        <v>46</v>
      </c>
      <c r="K42" s="11">
        <v>50</v>
      </c>
      <c r="L42" s="11">
        <v>54</v>
      </c>
    </row>
    <row r="43" spans="1:12" ht="15.75" x14ac:dyDescent="0.25">
      <c r="A43" s="11" t="s">
        <v>195</v>
      </c>
      <c r="B43" s="11">
        <v>8</v>
      </c>
      <c r="C43" s="11">
        <v>0</v>
      </c>
      <c r="D43" s="11">
        <v>0</v>
      </c>
      <c r="E43" s="11">
        <v>0</v>
      </c>
      <c r="F43" s="11">
        <v>0</v>
      </c>
      <c r="G43" s="11">
        <v>5</v>
      </c>
      <c r="H43" s="11">
        <v>0</v>
      </c>
      <c r="I43" s="11">
        <v>0</v>
      </c>
      <c r="J43" s="11">
        <v>42</v>
      </c>
      <c r="K43" s="11">
        <v>50</v>
      </c>
      <c r="L43" s="11">
        <v>58</v>
      </c>
    </row>
    <row r="44" spans="1:12" ht="15.75" x14ac:dyDescent="0.25">
      <c r="A44" s="11" t="s">
        <v>196</v>
      </c>
      <c r="B44" s="11">
        <v>8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42</v>
      </c>
      <c r="K44" s="11">
        <v>50</v>
      </c>
      <c r="L44" s="11">
        <v>58</v>
      </c>
    </row>
    <row r="45" spans="1:12" ht="15.75" x14ac:dyDescent="0.25">
      <c r="A45" s="11" t="s">
        <v>197</v>
      </c>
      <c r="B45" s="11">
        <v>9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41</v>
      </c>
      <c r="K45" s="11">
        <v>50</v>
      </c>
      <c r="L45" s="11">
        <v>59</v>
      </c>
    </row>
    <row r="46" spans="1:12" ht="15.75" x14ac:dyDescent="0.25">
      <c r="A46" s="11" t="s">
        <v>198</v>
      </c>
      <c r="B46" s="11">
        <v>6</v>
      </c>
      <c r="C46" s="11">
        <v>0</v>
      </c>
      <c r="D46" s="11">
        <v>0</v>
      </c>
      <c r="E46" s="11">
        <v>0</v>
      </c>
      <c r="F46" s="11">
        <v>1</v>
      </c>
      <c r="G46" s="11">
        <v>1</v>
      </c>
      <c r="H46" s="11">
        <v>0</v>
      </c>
      <c r="I46" s="11">
        <v>0</v>
      </c>
      <c r="J46" s="11">
        <v>31</v>
      </c>
      <c r="K46" s="11">
        <v>38</v>
      </c>
      <c r="L46" s="11">
        <v>44</v>
      </c>
    </row>
    <row r="47" spans="1:12" ht="15.75" x14ac:dyDescent="0.25">
      <c r="A47" s="11" t="s">
        <v>199</v>
      </c>
      <c r="B47" s="11">
        <v>5</v>
      </c>
      <c r="C47" s="11">
        <v>2</v>
      </c>
      <c r="D47" s="11">
        <v>1</v>
      </c>
      <c r="E47" s="11">
        <v>0</v>
      </c>
      <c r="F47" s="11">
        <v>7</v>
      </c>
      <c r="G47" s="11">
        <v>6</v>
      </c>
      <c r="H47" s="11">
        <v>0</v>
      </c>
      <c r="I47" s="11">
        <v>1</v>
      </c>
      <c r="J47" s="11">
        <v>39</v>
      </c>
      <c r="K47" s="11">
        <v>50</v>
      </c>
      <c r="L47" s="11">
        <v>54</v>
      </c>
    </row>
    <row r="48" spans="1:12" ht="15.75" x14ac:dyDescent="0.25">
      <c r="A48" s="11" t="s">
        <v>200</v>
      </c>
      <c r="B48" s="11">
        <v>4</v>
      </c>
      <c r="C48" s="11">
        <v>1</v>
      </c>
      <c r="D48" s="11">
        <v>0</v>
      </c>
      <c r="E48" s="11">
        <v>0</v>
      </c>
      <c r="F48" s="11">
        <v>7</v>
      </c>
      <c r="G48" s="11">
        <v>4</v>
      </c>
      <c r="H48" s="11">
        <v>0</v>
      </c>
      <c r="I48" s="11">
        <v>1</v>
      </c>
      <c r="J48" s="11">
        <v>40</v>
      </c>
      <c r="K48" s="11">
        <v>50</v>
      </c>
      <c r="L48" s="11">
        <v>53</v>
      </c>
    </row>
    <row r="49" spans="1:12" ht="15.75" x14ac:dyDescent="0.25">
      <c r="A49" s="11" t="s">
        <v>201</v>
      </c>
      <c r="B49" s="11">
        <v>5</v>
      </c>
      <c r="C49" s="11">
        <v>0</v>
      </c>
      <c r="D49" s="11">
        <v>0</v>
      </c>
      <c r="E49" s="11">
        <v>0</v>
      </c>
      <c r="F49" s="11">
        <v>6</v>
      </c>
      <c r="G49" s="11">
        <v>3</v>
      </c>
      <c r="H49" s="11">
        <v>0</v>
      </c>
      <c r="I49" s="11">
        <v>1</v>
      </c>
      <c r="J49" s="11">
        <v>39</v>
      </c>
      <c r="K49" s="11">
        <v>50</v>
      </c>
      <c r="L49" s="11">
        <v>55</v>
      </c>
    </row>
    <row r="50" spans="1:12" ht="15.75" x14ac:dyDescent="0.25">
      <c r="A50" s="11" t="s">
        <v>202</v>
      </c>
      <c r="B50" s="11">
        <v>6</v>
      </c>
      <c r="C50" s="11">
        <v>1</v>
      </c>
      <c r="D50" s="11">
        <v>0</v>
      </c>
      <c r="E50" s="11">
        <v>0</v>
      </c>
      <c r="F50" s="11">
        <v>6</v>
      </c>
      <c r="G50" s="11">
        <v>3</v>
      </c>
      <c r="H50" s="11">
        <v>0</v>
      </c>
      <c r="I50" s="11">
        <v>0</v>
      </c>
      <c r="J50" s="11">
        <v>39</v>
      </c>
      <c r="K50" s="11">
        <v>50</v>
      </c>
      <c r="L50" s="11">
        <v>55</v>
      </c>
    </row>
    <row r="51" spans="1:12" ht="15.75" x14ac:dyDescent="0.25">
      <c r="A51" s="11" t="s">
        <v>203</v>
      </c>
      <c r="B51" s="11">
        <v>6</v>
      </c>
      <c r="C51" s="11">
        <v>1</v>
      </c>
      <c r="D51" s="11">
        <v>1</v>
      </c>
      <c r="E51" s="11">
        <v>0</v>
      </c>
      <c r="F51" s="11">
        <v>6</v>
      </c>
      <c r="G51" s="11">
        <v>7</v>
      </c>
      <c r="H51" s="11">
        <v>0</v>
      </c>
      <c r="I51" s="11">
        <v>1</v>
      </c>
      <c r="J51" s="11">
        <v>38</v>
      </c>
      <c r="K51" s="11">
        <v>50</v>
      </c>
      <c r="L51" s="11">
        <v>56</v>
      </c>
    </row>
    <row r="52" spans="1:12" ht="15.75" x14ac:dyDescent="0.25">
      <c r="A52" s="11" t="s">
        <v>204</v>
      </c>
      <c r="B52" s="11">
        <v>7</v>
      </c>
      <c r="C52" s="11">
        <v>2</v>
      </c>
      <c r="D52" s="11">
        <v>0</v>
      </c>
      <c r="E52" s="11">
        <v>0</v>
      </c>
      <c r="F52" s="11">
        <v>6</v>
      </c>
      <c r="G52" s="11">
        <v>0</v>
      </c>
      <c r="H52" s="11">
        <v>0</v>
      </c>
      <c r="I52" s="11">
        <v>0</v>
      </c>
      <c r="J52" s="11">
        <v>37</v>
      </c>
      <c r="K52" s="11">
        <v>48</v>
      </c>
      <c r="L52" s="11">
        <v>53</v>
      </c>
    </row>
    <row r="53" spans="1:12" ht="15.75" x14ac:dyDescent="0.25">
      <c r="A53" s="18" t="s">
        <v>205</v>
      </c>
      <c r="B53" s="13">
        <f>SUM(B2:B52)</f>
        <v>416</v>
      </c>
      <c r="C53" s="13">
        <f t="shared" ref="C53:L53" si="0">SUM(C2:C52)</f>
        <v>13</v>
      </c>
      <c r="D53" s="13">
        <f t="shared" si="0"/>
        <v>8</v>
      </c>
      <c r="E53" s="13">
        <f t="shared" si="0"/>
        <v>1</v>
      </c>
      <c r="F53" s="13">
        <f t="shared" si="0"/>
        <v>75</v>
      </c>
      <c r="G53" s="13">
        <f t="shared" si="0"/>
        <v>119</v>
      </c>
      <c r="H53" s="13">
        <f t="shared" si="0"/>
        <v>0</v>
      </c>
      <c r="I53" s="13">
        <f t="shared" si="0"/>
        <v>6</v>
      </c>
      <c r="J53" s="13">
        <f t="shared" si="0"/>
        <v>2024</v>
      </c>
      <c r="K53" s="13">
        <f t="shared" si="0"/>
        <v>2509</v>
      </c>
      <c r="L53" s="13">
        <f t="shared" si="0"/>
        <v>2919</v>
      </c>
    </row>
    <row r="54" spans="1:12" x14ac:dyDescent="0.25">
      <c r="A54" s="14"/>
      <c r="B54" s="14"/>
      <c r="C54" s="14"/>
      <c r="D54" s="14"/>
      <c r="E54" t="s">
        <v>43</v>
      </c>
      <c r="F54">
        <f>G53</f>
        <v>119</v>
      </c>
      <c r="J54">
        <f>B53-C53</f>
        <v>403</v>
      </c>
      <c r="K54" s="14"/>
      <c r="L54" s="14"/>
    </row>
    <row r="55" spans="1:12" x14ac:dyDescent="0.25">
      <c r="B55" s="14"/>
      <c r="C55" s="14"/>
      <c r="D55" s="14"/>
      <c r="E55" t="s">
        <v>44</v>
      </c>
      <c r="F55">
        <f>B53</f>
        <v>416</v>
      </c>
      <c r="J55">
        <f>D53-E53</f>
        <v>7</v>
      </c>
      <c r="K55" s="14"/>
      <c r="L55" s="14"/>
    </row>
    <row r="56" spans="1:12" x14ac:dyDescent="0.25">
      <c r="E56" t="s">
        <v>45</v>
      </c>
      <c r="F56">
        <v>6</v>
      </c>
      <c r="J56">
        <f>K53</f>
        <v>2509</v>
      </c>
    </row>
    <row r="57" spans="1:12" x14ac:dyDescent="0.25">
      <c r="E57" t="s">
        <v>46</v>
      </c>
      <c r="F57">
        <v>2</v>
      </c>
    </row>
    <row r="58" spans="1:12" x14ac:dyDescent="0.25">
      <c r="F58" s="5" t="s">
        <v>47</v>
      </c>
      <c r="J58" s="5" t="s">
        <v>47</v>
      </c>
    </row>
    <row r="59" spans="1:12" x14ac:dyDescent="0.25">
      <c r="F59">
        <f>SUM(F54:F58)</f>
        <v>543</v>
      </c>
      <c r="J59">
        <f>SUM(J54:J58)</f>
        <v>2919</v>
      </c>
    </row>
    <row r="60" spans="1:12" x14ac:dyDescent="0.25">
      <c r="F60">
        <f>K53-F59</f>
        <v>1966</v>
      </c>
      <c r="J60" s="5" t="s">
        <v>102</v>
      </c>
    </row>
    <row r="61" spans="1:12" x14ac:dyDescent="0.25">
      <c r="F61" s="5" t="s">
        <v>47</v>
      </c>
      <c r="J61">
        <f>J59-L53</f>
        <v>0</v>
      </c>
    </row>
    <row r="62" spans="1:12" x14ac:dyDescent="0.25">
      <c r="F62">
        <f>F59+F60</f>
        <v>2509</v>
      </c>
    </row>
    <row r="63" spans="1:12" x14ac:dyDescent="0.25">
      <c r="F63" s="5" t="s">
        <v>102</v>
      </c>
    </row>
    <row r="64" spans="1:12" x14ac:dyDescent="0.25">
      <c r="F64">
        <f>F62-K53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pane ySplit="1" topLeftCell="A53" activePane="bottomLeft" state="frozen"/>
      <selection pane="bottomLeft" activeCell="E54" sqref="E54:J64"/>
    </sheetView>
  </sheetViews>
  <sheetFormatPr defaultRowHeight="15" x14ac:dyDescent="0.25"/>
  <cols>
    <col min="1" max="1" width="13.42578125" customWidth="1"/>
    <col min="2" max="2" width="6.140625" customWidth="1"/>
    <col min="4" max="4" width="5.42578125" customWidth="1"/>
    <col min="5" max="5" width="7.5703125" customWidth="1"/>
    <col min="6" max="6" width="8.140625" bestFit="1" customWidth="1"/>
    <col min="7" max="7" width="6.140625" customWidth="1"/>
    <col min="8" max="8" width="8.42578125" bestFit="1" customWidth="1"/>
    <col min="9" max="9" width="4.42578125" customWidth="1"/>
    <col min="10" max="10" width="8.7109375" bestFit="1" customWidth="1"/>
    <col min="11" max="11" width="9" bestFit="1" customWidth="1"/>
    <col min="12" max="12" width="8.7109375" bestFit="1" customWidth="1"/>
  </cols>
  <sheetData>
    <row r="1" spans="1:12" ht="89.25" x14ac:dyDescent="0.25">
      <c r="A1" s="21" t="s">
        <v>31</v>
      </c>
      <c r="B1" s="8" t="s">
        <v>32</v>
      </c>
      <c r="C1" s="8" t="s">
        <v>33</v>
      </c>
      <c r="D1" s="17" t="s">
        <v>34</v>
      </c>
      <c r="E1" s="8" t="s">
        <v>35</v>
      </c>
      <c r="F1" s="8" t="s">
        <v>36</v>
      </c>
      <c r="G1" s="8" t="s">
        <v>37</v>
      </c>
      <c r="H1" s="8" t="s">
        <v>38</v>
      </c>
      <c r="I1" s="8" t="s">
        <v>39</v>
      </c>
      <c r="J1" s="8" t="s">
        <v>40</v>
      </c>
      <c r="K1" s="8" t="s">
        <v>41</v>
      </c>
      <c r="L1" s="8" t="s">
        <v>42</v>
      </c>
    </row>
    <row r="2" spans="1:12" ht="15.75" x14ac:dyDescent="0.25">
      <c r="A2" s="11" t="s">
        <v>206</v>
      </c>
      <c r="B2" s="11">
        <v>8</v>
      </c>
      <c r="C2" s="11">
        <v>0</v>
      </c>
      <c r="D2" s="11">
        <v>0</v>
      </c>
      <c r="E2" s="11">
        <v>0</v>
      </c>
      <c r="F2" s="11">
        <v>0</v>
      </c>
      <c r="G2" s="11">
        <v>6</v>
      </c>
      <c r="H2" s="11">
        <v>0</v>
      </c>
      <c r="I2" s="11">
        <v>0</v>
      </c>
      <c r="J2" s="11">
        <v>42</v>
      </c>
      <c r="K2" s="11">
        <v>50</v>
      </c>
      <c r="L2" s="11">
        <v>58</v>
      </c>
    </row>
    <row r="3" spans="1:12" ht="15.75" x14ac:dyDescent="0.25">
      <c r="A3" s="11" t="s">
        <v>207</v>
      </c>
      <c r="B3" s="11">
        <v>3</v>
      </c>
      <c r="C3" s="11">
        <v>0</v>
      </c>
      <c r="D3" s="11">
        <v>0</v>
      </c>
      <c r="E3" s="11">
        <v>0</v>
      </c>
      <c r="F3" s="11">
        <v>0</v>
      </c>
      <c r="G3" s="11">
        <v>1</v>
      </c>
      <c r="H3" s="11">
        <v>0</v>
      </c>
      <c r="I3" s="11">
        <v>0</v>
      </c>
      <c r="J3" s="11">
        <v>47</v>
      </c>
      <c r="K3" s="11">
        <v>50</v>
      </c>
      <c r="L3" s="11">
        <v>53</v>
      </c>
    </row>
    <row r="4" spans="1:12" ht="15.75" x14ac:dyDescent="0.25">
      <c r="A4" s="11" t="s">
        <v>208</v>
      </c>
      <c r="B4" s="11">
        <v>6</v>
      </c>
      <c r="C4" s="11">
        <v>0</v>
      </c>
      <c r="D4" s="11">
        <v>0</v>
      </c>
      <c r="E4" s="11">
        <v>0</v>
      </c>
      <c r="F4" s="11">
        <v>0</v>
      </c>
      <c r="G4" s="11">
        <v>2</v>
      </c>
      <c r="H4" s="11">
        <v>0</v>
      </c>
      <c r="I4" s="11">
        <v>0</v>
      </c>
      <c r="J4" s="11">
        <v>44</v>
      </c>
      <c r="K4" s="11">
        <v>50</v>
      </c>
      <c r="L4" s="11">
        <v>56</v>
      </c>
    </row>
    <row r="5" spans="1:12" ht="15.75" x14ac:dyDescent="0.25">
      <c r="A5" s="11" t="s">
        <v>209</v>
      </c>
      <c r="B5" s="11">
        <v>9</v>
      </c>
      <c r="C5" s="11">
        <v>0</v>
      </c>
      <c r="D5" s="11">
        <v>0</v>
      </c>
      <c r="E5" s="11">
        <v>0</v>
      </c>
      <c r="F5" s="11">
        <v>0</v>
      </c>
      <c r="G5" s="11">
        <v>3</v>
      </c>
      <c r="H5" s="11">
        <v>0</v>
      </c>
      <c r="I5" s="11">
        <v>0</v>
      </c>
      <c r="J5" s="11">
        <v>41</v>
      </c>
      <c r="K5" s="11">
        <v>50</v>
      </c>
      <c r="L5" s="11">
        <v>59</v>
      </c>
    </row>
    <row r="6" spans="1:12" ht="15.75" x14ac:dyDescent="0.25">
      <c r="A6" s="11" t="s">
        <v>210</v>
      </c>
      <c r="B6" s="11">
        <v>3</v>
      </c>
      <c r="C6" s="11">
        <v>0</v>
      </c>
      <c r="D6" s="11">
        <v>0</v>
      </c>
      <c r="E6" s="11">
        <v>0</v>
      </c>
      <c r="F6" s="11">
        <v>0</v>
      </c>
      <c r="G6" s="11">
        <v>6</v>
      </c>
      <c r="H6" s="11">
        <v>0</v>
      </c>
      <c r="I6" s="11">
        <v>0</v>
      </c>
      <c r="J6" s="11">
        <v>47</v>
      </c>
      <c r="K6" s="11">
        <v>50</v>
      </c>
      <c r="L6" s="11">
        <v>53</v>
      </c>
    </row>
    <row r="7" spans="1:12" ht="15.75" x14ac:dyDescent="0.25">
      <c r="A7" s="11" t="s">
        <v>211</v>
      </c>
      <c r="B7" s="11">
        <v>2</v>
      </c>
      <c r="C7" s="11">
        <v>0</v>
      </c>
      <c r="D7" s="11">
        <v>1</v>
      </c>
      <c r="E7" s="11">
        <v>0</v>
      </c>
      <c r="F7" s="11">
        <v>1</v>
      </c>
      <c r="G7" s="11">
        <v>4</v>
      </c>
      <c r="H7" s="11">
        <v>0</v>
      </c>
      <c r="I7" s="11">
        <v>0</v>
      </c>
      <c r="J7" s="11">
        <v>65</v>
      </c>
      <c r="K7" s="11">
        <v>69</v>
      </c>
      <c r="L7" s="11">
        <v>72</v>
      </c>
    </row>
    <row r="8" spans="1:12" ht="15.75" x14ac:dyDescent="0.25">
      <c r="A8" s="11" t="s">
        <v>212</v>
      </c>
      <c r="B8" s="11">
        <v>5</v>
      </c>
      <c r="C8" s="11">
        <v>0</v>
      </c>
      <c r="D8" s="11">
        <v>0</v>
      </c>
      <c r="E8" s="11">
        <v>0</v>
      </c>
      <c r="F8" s="11">
        <v>0</v>
      </c>
      <c r="G8" s="11">
        <v>3</v>
      </c>
      <c r="H8" s="11">
        <v>0</v>
      </c>
      <c r="I8" s="11">
        <v>0</v>
      </c>
      <c r="J8" s="11">
        <v>45</v>
      </c>
      <c r="K8" s="11">
        <v>50</v>
      </c>
      <c r="L8" s="11">
        <v>55</v>
      </c>
    </row>
    <row r="9" spans="1:12" ht="15.75" x14ac:dyDescent="0.25">
      <c r="A9" s="11" t="s">
        <v>213</v>
      </c>
      <c r="B9" s="11">
        <v>8</v>
      </c>
      <c r="C9" s="11">
        <v>0</v>
      </c>
      <c r="D9" s="11">
        <v>0</v>
      </c>
      <c r="E9" s="11">
        <v>0</v>
      </c>
      <c r="F9" s="11">
        <v>0</v>
      </c>
      <c r="G9" s="11">
        <v>3</v>
      </c>
      <c r="H9" s="11">
        <v>0</v>
      </c>
      <c r="I9" s="11">
        <v>0</v>
      </c>
      <c r="J9" s="11">
        <v>42</v>
      </c>
      <c r="K9" s="11">
        <v>50</v>
      </c>
      <c r="L9" s="11">
        <v>58</v>
      </c>
    </row>
    <row r="10" spans="1:12" ht="15.75" x14ac:dyDescent="0.25">
      <c r="A10" s="11" t="s">
        <v>214</v>
      </c>
      <c r="B10" s="11">
        <v>9</v>
      </c>
      <c r="C10" s="11">
        <v>0</v>
      </c>
      <c r="D10" s="11">
        <v>0</v>
      </c>
      <c r="E10" s="11">
        <v>0</v>
      </c>
      <c r="F10" s="11">
        <v>0</v>
      </c>
      <c r="G10" s="11">
        <v>5</v>
      </c>
      <c r="H10" s="11">
        <v>0</v>
      </c>
      <c r="I10" s="11">
        <v>0</v>
      </c>
      <c r="J10" s="11">
        <v>41</v>
      </c>
      <c r="K10" s="11">
        <v>50</v>
      </c>
      <c r="L10" s="11">
        <v>59</v>
      </c>
    </row>
    <row r="11" spans="1:12" ht="15.75" x14ac:dyDescent="0.25">
      <c r="A11" s="11" t="s">
        <v>215</v>
      </c>
      <c r="B11" s="11">
        <v>10</v>
      </c>
      <c r="C11" s="11">
        <v>0</v>
      </c>
      <c r="D11" s="11">
        <v>0</v>
      </c>
      <c r="E11" s="11">
        <v>0</v>
      </c>
      <c r="F11" s="11">
        <v>1</v>
      </c>
      <c r="G11" s="11">
        <v>7</v>
      </c>
      <c r="H11" s="11">
        <v>0</v>
      </c>
      <c r="I11" s="11">
        <v>0</v>
      </c>
      <c r="J11" s="11">
        <v>59</v>
      </c>
      <c r="K11" s="11">
        <v>70</v>
      </c>
      <c r="L11" s="11">
        <v>80</v>
      </c>
    </row>
    <row r="12" spans="1:12" ht="15.75" x14ac:dyDescent="0.25">
      <c r="A12" s="11" t="s">
        <v>216</v>
      </c>
      <c r="B12" s="11">
        <v>8</v>
      </c>
      <c r="C12" s="11">
        <v>0</v>
      </c>
      <c r="D12" s="11">
        <v>2</v>
      </c>
      <c r="E12" s="11">
        <v>0</v>
      </c>
      <c r="F12" s="11">
        <v>0</v>
      </c>
      <c r="G12" s="11">
        <v>1</v>
      </c>
      <c r="H12" s="11">
        <v>0</v>
      </c>
      <c r="I12" s="11">
        <v>0</v>
      </c>
      <c r="J12" s="11">
        <v>40</v>
      </c>
      <c r="K12" s="11">
        <v>50</v>
      </c>
      <c r="L12" s="11">
        <v>60</v>
      </c>
    </row>
    <row r="13" spans="1:12" ht="15.75" x14ac:dyDescent="0.25">
      <c r="A13" s="11" t="s">
        <v>217</v>
      </c>
      <c r="B13" s="11">
        <v>21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29</v>
      </c>
      <c r="K13" s="11">
        <v>50</v>
      </c>
      <c r="L13" s="11">
        <v>71</v>
      </c>
    </row>
    <row r="14" spans="1:12" ht="15.75" x14ac:dyDescent="0.25">
      <c r="A14" s="11" t="s">
        <v>218</v>
      </c>
      <c r="B14" s="11">
        <v>9</v>
      </c>
      <c r="C14" s="11">
        <v>0</v>
      </c>
      <c r="D14" s="11">
        <v>0</v>
      </c>
      <c r="E14" s="11">
        <v>0</v>
      </c>
      <c r="F14" s="11">
        <v>0</v>
      </c>
      <c r="G14" s="11">
        <v>2</v>
      </c>
      <c r="H14" s="11">
        <v>0</v>
      </c>
      <c r="I14" s="11">
        <v>0</v>
      </c>
      <c r="J14" s="11">
        <v>41</v>
      </c>
      <c r="K14" s="11">
        <v>50</v>
      </c>
      <c r="L14" s="11">
        <v>59</v>
      </c>
    </row>
    <row r="15" spans="1:12" ht="15.75" x14ac:dyDescent="0.25">
      <c r="A15" s="11" t="s">
        <v>219</v>
      </c>
      <c r="B15" s="11">
        <v>9</v>
      </c>
      <c r="C15" s="11">
        <v>0</v>
      </c>
      <c r="D15" s="11">
        <v>0</v>
      </c>
      <c r="E15" s="11">
        <v>0</v>
      </c>
      <c r="F15" s="11">
        <v>1</v>
      </c>
      <c r="G15" s="11">
        <v>2</v>
      </c>
      <c r="H15" s="11">
        <v>0</v>
      </c>
      <c r="I15" s="11">
        <v>0</v>
      </c>
      <c r="J15" s="11">
        <v>55</v>
      </c>
      <c r="K15" s="11">
        <v>65</v>
      </c>
      <c r="L15" s="11">
        <v>74</v>
      </c>
    </row>
    <row r="16" spans="1:12" ht="15.75" x14ac:dyDescent="0.25">
      <c r="A16" s="11" t="s">
        <v>220</v>
      </c>
      <c r="B16" s="11">
        <v>12</v>
      </c>
      <c r="C16" s="11">
        <v>0</v>
      </c>
      <c r="D16" s="11">
        <v>0</v>
      </c>
      <c r="E16" s="11">
        <v>0</v>
      </c>
      <c r="F16" s="11">
        <v>0</v>
      </c>
      <c r="G16" s="11">
        <v>1</v>
      </c>
      <c r="H16" s="11">
        <v>0</v>
      </c>
      <c r="I16" s="11">
        <v>0</v>
      </c>
      <c r="J16" s="11">
        <v>38</v>
      </c>
      <c r="K16" s="11">
        <v>50</v>
      </c>
      <c r="L16" s="11">
        <v>62</v>
      </c>
    </row>
    <row r="17" spans="1:12" ht="15.75" x14ac:dyDescent="0.25">
      <c r="A17" s="11" t="s">
        <v>221</v>
      </c>
      <c r="B17" s="11">
        <v>8</v>
      </c>
      <c r="C17" s="11">
        <v>0</v>
      </c>
      <c r="D17" s="11">
        <v>0</v>
      </c>
      <c r="E17" s="11">
        <v>0</v>
      </c>
      <c r="F17" s="11">
        <v>0</v>
      </c>
      <c r="G17" s="11">
        <v>7</v>
      </c>
      <c r="H17" s="11">
        <v>0</v>
      </c>
      <c r="I17" s="11">
        <v>0</v>
      </c>
      <c r="J17" s="11">
        <v>42</v>
      </c>
      <c r="K17" s="11">
        <v>50</v>
      </c>
      <c r="L17" s="11">
        <v>58</v>
      </c>
    </row>
    <row r="18" spans="1:12" ht="15.75" x14ac:dyDescent="0.25">
      <c r="A18" s="11" t="s">
        <v>222</v>
      </c>
      <c r="B18" s="11">
        <v>4</v>
      </c>
      <c r="C18" s="11">
        <v>0</v>
      </c>
      <c r="D18" s="11">
        <v>1</v>
      </c>
      <c r="E18" s="11">
        <v>0</v>
      </c>
      <c r="F18" s="11">
        <v>0</v>
      </c>
      <c r="G18" s="11">
        <v>1</v>
      </c>
      <c r="H18" s="11">
        <v>0</v>
      </c>
      <c r="I18" s="11">
        <v>0</v>
      </c>
      <c r="J18" s="11">
        <v>45</v>
      </c>
      <c r="K18" s="11">
        <v>50</v>
      </c>
      <c r="L18" s="11">
        <v>55</v>
      </c>
    </row>
    <row r="19" spans="1:12" ht="15.75" x14ac:dyDescent="0.25">
      <c r="A19" s="11" t="s">
        <v>223</v>
      </c>
      <c r="B19" s="11">
        <v>11</v>
      </c>
      <c r="C19" s="11">
        <v>0</v>
      </c>
      <c r="D19" s="11">
        <v>0</v>
      </c>
      <c r="E19" s="11">
        <v>0</v>
      </c>
      <c r="F19" s="11">
        <v>0</v>
      </c>
      <c r="G19" s="11">
        <v>4</v>
      </c>
      <c r="H19" s="11">
        <v>0</v>
      </c>
      <c r="I19" s="11">
        <v>0</v>
      </c>
      <c r="J19" s="11">
        <v>39</v>
      </c>
      <c r="K19" s="11">
        <v>50</v>
      </c>
      <c r="L19" s="11">
        <v>61</v>
      </c>
    </row>
    <row r="20" spans="1:12" ht="15.75" x14ac:dyDescent="0.25">
      <c r="A20" s="11" t="s">
        <v>224</v>
      </c>
      <c r="B20" s="11">
        <v>6</v>
      </c>
      <c r="C20" s="11">
        <v>0</v>
      </c>
      <c r="D20" s="11">
        <v>0</v>
      </c>
      <c r="E20" s="11">
        <v>0</v>
      </c>
      <c r="F20" s="11">
        <v>0</v>
      </c>
      <c r="G20" s="11">
        <v>1</v>
      </c>
      <c r="H20" s="11">
        <v>0</v>
      </c>
      <c r="I20" s="11">
        <v>0</v>
      </c>
      <c r="J20" s="11">
        <v>44</v>
      </c>
      <c r="K20" s="11">
        <v>50</v>
      </c>
      <c r="L20" s="11">
        <v>56</v>
      </c>
    </row>
    <row r="21" spans="1:12" ht="15.75" x14ac:dyDescent="0.25">
      <c r="A21" s="11" t="s">
        <v>225</v>
      </c>
      <c r="B21" s="11">
        <v>5</v>
      </c>
      <c r="C21" s="11">
        <v>0</v>
      </c>
      <c r="D21" s="11">
        <v>0</v>
      </c>
      <c r="E21" s="11">
        <v>0</v>
      </c>
      <c r="F21" s="11">
        <v>1</v>
      </c>
      <c r="G21" s="11">
        <v>4</v>
      </c>
      <c r="H21" s="11">
        <v>0</v>
      </c>
      <c r="I21" s="11">
        <v>0</v>
      </c>
      <c r="J21" s="11">
        <v>52</v>
      </c>
      <c r="K21" s="11">
        <v>58</v>
      </c>
      <c r="L21" s="11">
        <v>63</v>
      </c>
    </row>
    <row r="22" spans="1:12" ht="15.75" x14ac:dyDescent="0.25">
      <c r="A22" s="11" t="s">
        <v>226</v>
      </c>
      <c r="B22" s="11">
        <v>7</v>
      </c>
      <c r="C22" s="11">
        <v>0</v>
      </c>
      <c r="D22" s="11">
        <v>0</v>
      </c>
      <c r="E22" s="11">
        <v>0</v>
      </c>
      <c r="F22" s="11">
        <v>0</v>
      </c>
      <c r="G22" s="11">
        <v>5</v>
      </c>
      <c r="H22" s="11">
        <v>0</v>
      </c>
      <c r="I22" s="11">
        <v>0</v>
      </c>
      <c r="J22" s="11">
        <v>43</v>
      </c>
      <c r="K22" s="11">
        <v>50</v>
      </c>
      <c r="L22" s="11">
        <v>57</v>
      </c>
    </row>
    <row r="23" spans="1:12" ht="15.75" x14ac:dyDescent="0.25">
      <c r="A23" s="11" t="s">
        <v>227</v>
      </c>
      <c r="B23" s="11">
        <v>9</v>
      </c>
      <c r="C23" s="11">
        <v>0</v>
      </c>
      <c r="D23" s="11">
        <v>0</v>
      </c>
      <c r="E23" s="11">
        <v>0</v>
      </c>
      <c r="F23" s="11">
        <v>0</v>
      </c>
      <c r="G23" s="11">
        <v>1</v>
      </c>
      <c r="H23" s="11">
        <v>0</v>
      </c>
      <c r="I23" s="11">
        <v>0</v>
      </c>
      <c r="J23" s="11">
        <v>41</v>
      </c>
      <c r="K23" s="11">
        <v>50</v>
      </c>
      <c r="L23" s="11">
        <v>59</v>
      </c>
    </row>
    <row r="24" spans="1:12" ht="15.75" x14ac:dyDescent="0.25">
      <c r="A24" s="11" t="s">
        <v>228</v>
      </c>
      <c r="B24" s="11">
        <v>10</v>
      </c>
      <c r="C24" s="11">
        <v>0</v>
      </c>
      <c r="D24" s="11">
        <v>0</v>
      </c>
      <c r="E24" s="11">
        <v>0</v>
      </c>
      <c r="F24" s="11">
        <v>0</v>
      </c>
      <c r="G24" s="11">
        <v>1</v>
      </c>
      <c r="H24" s="11">
        <v>0</v>
      </c>
      <c r="I24" s="11">
        <v>0</v>
      </c>
      <c r="J24" s="11">
        <v>40</v>
      </c>
      <c r="K24" s="11">
        <v>50</v>
      </c>
      <c r="L24" s="11">
        <v>60</v>
      </c>
    </row>
    <row r="25" spans="1:12" ht="15.75" x14ac:dyDescent="0.25">
      <c r="A25" s="11" t="s">
        <v>229</v>
      </c>
      <c r="B25" s="11">
        <v>13</v>
      </c>
      <c r="C25" s="11">
        <v>0</v>
      </c>
      <c r="D25" s="11">
        <v>0</v>
      </c>
      <c r="E25" s="11">
        <v>0</v>
      </c>
      <c r="F25" s="11">
        <v>1</v>
      </c>
      <c r="G25" s="11">
        <v>4</v>
      </c>
      <c r="H25" s="11">
        <v>0</v>
      </c>
      <c r="I25" s="11">
        <v>0</v>
      </c>
      <c r="J25" s="11">
        <v>43</v>
      </c>
      <c r="K25" s="11">
        <v>57</v>
      </c>
      <c r="L25" s="11">
        <v>70</v>
      </c>
    </row>
    <row r="26" spans="1:12" ht="15.75" x14ac:dyDescent="0.25">
      <c r="A26" s="11" t="s">
        <v>230</v>
      </c>
      <c r="B26" s="11">
        <v>6</v>
      </c>
      <c r="C26" s="11">
        <v>0</v>
      </c>
      <c r="D26" s="11">
        <v>0</v>
      </c>
      <c r="E26" s="11">
        <v>0</v>
      </c>
      <c r="F26" s="11">
        <v>0</v>
      </c>
      <c r="G26" s="11">
        <v>3</v>
      </c>
      <c r="H26" s="11">
        <v>0</v>
      </c>
      <c r="I26" s="11">
        <v>0</v>
      </c>
      <c r="J26" s="11">
        <v>44</v>
      </c>
      <c r="K26" s="11">
        <v>50</v>
      </c>
      <c r="L26" s="11">
        <v>56</v>
      </c>
    </row>
    <row r="27" spans="1:12" ht="15.75" x14ac:dyDescent="0.25">
      <c r="A27" s="11" t="s">
        <v>231</v>
      </c>
      <c r="B27" s="11">
        <v>11</v>
      </c>
      <c r="C27" s="11">
        <v>0</v>
      </c>
      <c r="D27" s="11">
        <v>0</v>
      </c>
      <c r="E27" s="11">
        <v>0</v>
      </c>
      <c r="F27" s="11">
        <v>0</v>
      </c>
      <c r="G27" s="11">
        <v>1</v>
      </c>
      <c r="H27" s="11">
        <v>0</v>
      </c>
      <c r="I27" s="11">
        <v>0</v>
      </c>
      <c r="J27" s="11">
        <v>39</v>
      </c>
      <c r="K27" s="11">
        <v>50</v>
      </c>
      <c r="L27" s="11">
        <v>61</v>
      </c>
    </row>
    <row r="28" spans="1:12" ht="15.75" x14ac:dyDescent="0.25">
      <c r="A28" s="11" t="s">
        <v>232</v>
      </c>
      <c r="B28" s="11">
        <v>12</v>
      </c>
      <c r="C28" s="11">
        <v>0</v>
      </c>
      <c r="D28" s="11">
        <v>1</v>
      </c>
      <c r="E28" s="11">
        <v>0</v>
      </c>
      <c r="F28" s="11">
        <v>0</v>
      </c>
      <c r="G28" s="11">
        <v>6</v>
      </c>
      <c r="H28" s="11">
        <v>0</v>
      </c>
      <c r="I28" s="11">
        <v>0</v>
      </c>
      <c r="J28" s="11">
        <v>37</v>
      </c>
      <c r="K28" s="11">
        <v>50</v>
      </c>
      <c r="L28" s="11">
        <v>63</v>
      </c>
    </row>
    <row r="29" spans="1:12" ht="15.75" x14ac:dyDescent="0.25">
      <c r="A29" s="11" t="s">
        <v>233</v>
      </c>
      <c r="B29" s="11">
        <v>10</v>
      </c>
      <c r="C29" s="11">
        <v>0</v>
      </c>
      <c r="D29" s="11">
        <v>0</v>
      </c>
      <c r="E29" s="11">
        <v>0</v>
      </c>
      <c r="F29" s="11">
        <v>0</v>
      </c>
      <c r="G29" s="11">
        <v>3</v>
      </c>
      <c r="H29" s="11">
        <v>0</v>
      </c>
      <c r="I29" s="11">
        <v>0</v>
      </c>
      <c r="J29" s="11">
        <v>40</v>
      </c>
      <c r="K29" s="11">
        <v>50</v>
      </c>
      <c r="L29" s="11">
        <v>60</v>
      </c>
    </row>
    <row r="30" spans="1:12" ht="15.75" x14ac:dyDescent="0.25">
      <c r="A30" s="11" t="s">
        <v>234</v>
      </c>
      <c r="B30" s="11">
        <v>5</v>
      </c>
      <c r="C30" s="11">
        <v>0</v>
      </c>
      <c r="D30" s="11">
        <v>0</v>
      </c>
      <c r="E30" s="11">
        <v>0</v>
      </c>
      <c r="F30" s="11">
        <v>0</v>
      </c>
      <c r="G30" s="11">
        <v>2</v>
      </c>
      <c r="H30" s="11">
        <v>0</v>
      </c>
      <c r="I30" s="11">
        <v>0</v>
      </c>
      <c r="J30" s="11">
        <v>45</v>
      </c>
      <c r="K30" s="11">
        <v>50</v>
      </c>
      <c r="L30" s="11">
        <v>55</v>
      </c>
    </row>
    <row r="31" spans="1:12" ht="15.75" x14ac:dyDescent="0.25">
      <c r="A31" s="11" t="s">
        <v>235</v>
      </c>
      <c r="B31" s="11">
        <v>11</v>
      </c>
      <c r="C31" s="11">
        <v>0</v>
      </c>
      <c r="D31" s="11">
        <v>0</v>
      </c>
      <c r="E31" s="11">
        <v>0</v>
      </c>
      <c r="F31" s="11">
        <v>0</v>
      </c>
      <c r="G31" s="11">
        <v>2</v>
      </c>
      <c r="H31" s="11">
        <v>0</v>
      </c>
      <c r="I31" s="11">
        <v>0</v>
      </c>
      <c r="J31" s="11">
        <v>39</v>
      </c>
      <c r="K31" s="11">
        <v>50</v>
      </c>
      <c r="L31" s="11">
        <v>61</v>
      </c>
    </row>
    <row r="32" spans="1:12" ht="15.75" x14ac:dyDescent="0.25">
      <c r="A32" s="11" t="s">
        <v>236</v>
      </c>
      <c r="B32" s="11">
        <v>10</v>
      </c>
      <c r="C32" s="11">
        <v>0</v>
      </c>
      <c r="D32" s="11">
        <v>0</v>
      </c>
      <c r="E32" s="11">
        <v>0</v>
      </c>
      <c r="F32" s="11">
        <v>1</v>
      </c>
      <c r="G32" s="11">
        <v>8</v>
      </c>
      <c r="H32" s="11">
        <v>0</v>
      </c>
      <c r="I32" s="11">
        <v>0</v>
      </c>
      <c r="J32" s="11">
        <v>63</v>
      </c>
      <c r="K32" s="11">
        <v>74</v>
      </c>
      <c r="L32" s="11">
        <v>84</v>
      </c>
    </row>
    <row r="33" spans="1:12" ht="15.75" x14ac:dyDescent="0.25">
      <c r="A33" s="11" t="s">
        <v>237</v>
      </c>
      <c r="B33" s="11">
        <v>6</v>
      </c>
      <c r="C33" s="11">
        <v>0</v>
      </c>
      <c r="D33" s="11">
        <v>0</v>
      </c>
      <c r="E33" s="11">
        <v>0</v>
      </c>
      <c r="F33" s="11">
        <v>5</v>
      </c>
      <c r="G33" s="11">
        <v>2</v>
      </c>
      <c r="H33" s="11">
        <v>0</v>
      </c>
      <c r="I33" s="11">
        <v>0</v>
      </c>
      <c r="J33" s="11">
        <v>39</v>
      </c>
      <c r="K33" s="11">
        <v>50</v>
      </c>
      <c r="L33" s="11">
        <v>56</v>
      </c>
    </row>
    <row r="34" spans="1:12" ht="15.75" x14ac:dyDescent="0.25">
      <c r="A34" s="11" t="s">
        <v>238</v>
      </c>
      <c r="B34" s="11">
        <v>13</v>
      </c>
      <c r="C34" s="11">
        <v>1</v>
      </c>
      <c r="D34" s="11">
        <v>0</v>
      </c>
      <c r="E34" s="11">
        <v>0</v>
      </c>
      <c r="F34" s="11">
        <v>5</v>
      </c>
      <c r="G34" s="11">
        <v>2</v>
      </c>
      <c r="H34" s="11">
        <v>0</v>
      </c>
      <c r="I34" s="11">
        <v>0</v>
      </c>
      <c r="J34" s="11">
        <v>48</v>
      </c>
      <c r="K34" s="11">
        <v>65</v>
      </c>
      <c r="L34" s="11">
        <v>77</v>
      </c>
    </row>
    <row r="35" spans="1:12" ht="15.75" x14ac:dyDescent="0.25">
      <c r="A35" s="11" t="s">
        <v>239</v>
      </c>
      <c r="B35" s="11">
        <v>8</v>
      </c>
      <c r="C35" s="11">
        <v>0</v>
      </c>
      <c r="D35" s="11">
        <v>0</v>
      </c>
      <c r="E35" s="11">
        <v>0</v>
      </c>
      <c r="F35" s="11">
        <v>2</v>
      </c>
      <c r="G35" s="11">
        <v>1</v>
      </c>
      <c r="H35" s="11">
        <v>0</v>
      </c>
      <c r="I35" s="11">
        <v>0</v>
      </c>
      <c r="J35" s="11">
        <v>40</v>
      </c>
      <c r="K35" s="11">
        <v>50</v>
      </c>
      <c r="L35" s="11">
        <v>58</v>
      </c>
    </row>
    <row r="36" spans="1:12" ht="15.75" x14ac:dyDescent="0.25">
      <c r="A36" s="11" t="s">
        <v>240</v>
      </c>
      <c r="B36" s="11">
        <v>12</v>
      </c>
      <c r="C36" s="11">
        <v>3</v>
      </c>
      <c r="D36" s="11">
        <v>0</v>
      </c>
      <c r="E36" s="11">
        <v>0</v>
      </c>
      <c r="F36" s="11">
        <v>6</v>
      </c>
      <c r="G36" s="11">
        <v>0</v>
      </c>
      <c r="H36" s="11">
        <v>0</v>
      </c>
      <c r="I36" s="11">
        <v>0</v>
      </c>
      <c r="J36" s="11">
        <v>35</v>
      </c>
      <c r="K36" s="11">
        <v>50</v>
      </c>
      <c r="L36" s="11">
        <v>59</v>
      </c>
    </row>
    <row r="37" spans="1:12" ht="15.75" x14ac:dyDescent="0.25">
      <c r="A37" s="11" t="s">
        <v>241</v>
      </c>
      <c r="B37" s="11">
        <v>8</v>
      </c>
      <c r="C37" s="11">
        <v>3</v>
      </c>
      <c r="D37" s="11">
        <v>1</v>
      </c>
      <c r="E37" s="11">
        <v>0</v>
      </c>
      <c r="F37" s="11">
        <v>6</v>
      </c>
      <c r="G37" s="11">
        <v>7</v>
      </c>
      <c r="H37" s="11">
        <v>0</v>
      </c>
      <c r="I37" s="11">
        <v>0</v>
      </c>
      <c r="J37" s="11">
        <v>38</v>
      </c>
      <c r="K37" s="11">
        <v>50</v>
      </c>
      <c r="L37" s="11">
        <v>56</v>
      </c>
    </row>
    <row r="38" spans="1:12" ht="15.75" x14ac:dyDescent="0.25">
      <c r="A38" s="11" t="s">
        <v>242</v>
      </c>
      <c r="B38" s="11">
        <v>5</v>
      </c>
      <c r="C38" s="11">
        <v>0</v>
      </c>
      <c r="D38" s="11">
        <v>0</v>
      </c>
      <c r="E38" s="11">
        <v>0</v>
      </c>
      <c r="F38" s="11">
        <v>2</v>
      </c>
      <c r="G38" s="11">
        <v>4</v>
      </c>
      <c r="H38" s="11">
        <v>0</v>
      </c>
      <c r="I38" s="11">
        <v>0</v>
      </c>
      <c r="J38" s="11">
        <v>35</v>
      </c>
      <c r="K38" s="11">
        <v>42</v>
      </c>
      <c r="L38" s="11">
        <v>47</v>
      </c>
    </row>
    <row r="39" spans="1:12" ht="15.75" x14ac:dyDescent="0.25">
      <c r="A39" s="11" t="s">
        <v>243</v>
      </c>
      <c r="B39" s="11">
        <v>6</v>
      </c>
      <c r="C39" s="11">
        <v>0</v>
      </c>
      <c r="D39" s="11">
        <v>0</v>
      </c>
      <c r="E39" s="11">
        <v>0</v>
      </c>
      <c r="F39" s="11">
        <v>1</v>
      </c>
      <c r="G39" s="11">
        <v>1</v>
      </c>
      <c r="H39" s="11">
        <v>0</v>
      </c>
      <c r="I39" s="11">
        <v>0</v>
      </c>
      <c r="J39" s="11">
        <v>43</v>
      </c>
      <c r="K39" s="11">
        <v>50</v>
      </c>
      <c r="L39" s="11">
        <v>56</v>
      </c>
    </row>
    <row r="40" spans="1:12" ht="15.75" x14ac:dyDescent="0.25">
      <c r="A40" s="11" t="s">
        <v>244</v>
      </c>
      <c r="B40" s="11">
        <v>8</v>
      </c>
      <c r="C40" s="11">
        <v>0</v>
      </c>
      <c r="D40" s="11">
        <v>0</v>
      </c>
      <c r="E40" s="11">
        <v>0</v>
      </c>
      <c r="F40" s="11">
        <v>1</v>
      </c>
      <c r="G40" s="11">
        <v>4</v>
      </c>
      <c r="H40" s="11">
        <v>0</v>
      </c>
      <c r="I40" s="11">
        <v>0</v>
      </c>
      <c r="J40" s="11">
        <v>50</v>
      </c>
      <c r="K40" s="11">
        <v>59</v>
      </c>
      <c r="L40" s="11">
        <v>67</v>
      </c>
    </row>
    <row r="41" spans="1:12" ht="15.75" x14ac:dyDescent="0.25">
      <c r="A41" s="11" t="s">
        <v>245</v>
      </c>
      <c r="B41" s="11">
        <v>12</v>
      </c>
      <c r="C41" s="11">
        <v>3</v>
      </c>
      <c r="D41" s="11">
        <v>1</v>
      </c>
      <c r="E41" s="11">
        <v>1</v>
      </c>
      <c r="F41" s="11">
        <v>5</v>
      </c>
      <c r="G41" s="11">
        <v>2</v>
      </c>
      <c r="H41" s="11">
        <v>0</v>
      </c>
      <c r="I41" s="11">
        <v>0</v>
      </c>
      <c r="J41" s="11">
        <v>36</v>
      </c>
      <c r="K41" s="11">
        <v>50</v>
      </c>
      <c r="L41" s="11">
        <v>59</v>
      </c>
    </row>
    <row r="42" spans="1:12" ht="15.75" x14ac:dyDescent="0.25">
      <c r="A42" s="11" t="s">
        <v>246</v>
      </c>
      <c r="B42" s="11">
        <v>3</v>
      </c>
      <c r="C42" s="11">
        <v>0</v>
      </c>
      <c r="D42" s="11">
        <v>0</v>
      </c>
      <c r="E42" s="11">
        <v>0</v>
      </c>
      <c r="F42" s="11">
        <v>6</v>
      </c>
      <c r="G42" s="11">
        <v>9</v>
      </c>
      <c r="H42" s="11">
        <v>0</v>
      </c>
      <c r="I42" s="11">
        <v>1</v>
      </c>
      <c r="J42" s="11">
        <v>41</v>
      </c>
      <c r="K42" s="11">
        <v>50</v>
      </c>
      <c r="L42" s="11">
        <v>53</v>
      </c>
    </row>
    <row r="43" spans="1:12" ht="15.75" x14ac:dyDescent="0.25">
      <c r="A43" s="11" t="s">
        <v>247</v>
      </c>
      <c r="B43" s="11">
        <v>5</v>
      </c>
      <c r="C43" s="11">
        <v>1</v>
      </c>
      <c r="D43" s="11">
        <v>0</v>
      </c>
      <c r="E43" s="11">
        <v>0</v>
      </c>
      <c r="F43" s="11">
        <v>4</v>
      </c>
      <c r="G43" s="11">
        <v>2</v>
      </c>
      <c r="H43" s="11">
        <v>0</v>
      </c>
      <c r="I43" s="11">
        <v>0</v>
      </c>
      <c r="J43" s="11">
        <v>28</v>
      </c>
      <c r="K43" s="11">
        <v>36</v>
      </c>
      <c r="L43" s="11">
        <v>40</v>
      </c>
    </row>
    <row r="44" spans="1:12" ht="15.75" x14ac:dyDescent="0.25">
      <c r="A44" s="11" t="s">
        <v>248</v>
      </c>
      <c r="B44" s="11">
        <v>13</v>
      </c>
      <c r="C44" s="11">
        <v>0</v>
      </c>
      <c r="D44" s="11">
        <v>0</v>
      </c>
      <c r="E44" s="11">
        <v>0</v>
      </c>
      <c r="F44" s="11">
        <v>0</v>
      </c>
      <c r="G44" s="11">
        <v>9</v>
      </c>
      <c r="H44" s="11">
        <v>0</v>
      </c>
      <c r="I44" s="11">
        <v>0</v>
      </c>
      <c r="J44" s="11">
        <v>37</v>
      </c>
      <c r="K44" s="11">
        <v>50</v>
      </c>
      <c r="L44" s="11">
        <v>63</v>
      </c>
    </row>
    <row r="45" spans="1:12" ht="15.75" x14ac:dyDescent="0.25">
      <c r="A45" s="11" t="s">
        <v>249</v>
      </c>
      <c r="B45" s="11">
        <v>14</v>
      </c>
      <c r="C45" s="11">
        <v>0</v>
      </c>
      <c r="D45" s="11">
        <v>0</v>
      </c>
      <c r="E45" s="11">
        <v>0</v>
      </c>
      <c r="F45" s="11">
        <v>1</v>
      </c>
      <c r="G45" s="11">
        <v>8</v>
      </c>
      <c r="H45" s="11">
        <v>0</v>
      </c>
      <c r="I45" s="11">
        <v>0</v>
      </c>
      <c r="J45" s="11">
        <v>31</v>
      </c>
      <c r="K45" s="11">
        <v>46</v>
      </c>
      <c r="L45" s="11">
        <v>60</v>
      </c>
    </row>
    <row r="46" spans="1:12" ht="15.75" x14ac:dyDescent="0.25">
      <c r="A46" s="11" t="s">
        <v>250</v>
      </c>
      <c r="B46" s="11">
        <v>14</v>
      </c>
      <c r="C46" s="11">
        <v>1</v>
      </c>
      <c r="D46" s="11">
        <v>0</v>
      </c>
      <c r="E46" s="11">
        <v>0</v>
      </c>
      <c r="F46" s="11">
        <v>2</v>
      </c>
      <c r="G46" s="11">
        <v>0</v>
      </c>
      <c r="H46" s="11">
        <v>0</v>
      </c>
      <c r="I46" s="11">
        <v>0</v>
      </c>
      <c r="J46" s="11">
        <v>35</v>
      </c>
      <c r="K46" s="11">
        <v>50</v>
      </c>
      <c r="L46" s="11">
        <v>63</v>
      </c>
    </row>
    <row r="47" spans="1:12" ht="15.75" x14ac:dyDescent="0.25">
      <c r="A47" s="11" t="s">
        <v>251</v>
      </c>
      <c r="B47" s="11">
        <v>10</v>
      </c>
      <c r="C47" s="11">
        <v>2</v>
      </c>
      <c r="D47" s="11">
        <v>0</v>
      </c>
      <c r="E47" s="11">
        <v>0</v>
      </c>
      <c r="F47" s="11">
        <v>7</v>
      </c>
      <c r="G47" s="11">
        <v>2</v>
      </c>
      <c r="H47" s="11">
        <v>0</v>
      </c>
      <c r="I47" s="11">
        <v>0</v>
      </c>
      <c r="J47" s="11">
        <v>48</v>
      </c>
      <c r="K47" s="11">
        <v>63</v>
      </c>
      <c r="L47" s="11">
        <v>71</v>
      </c>
    </row>
    <row r="48" spans="1:12" ht="15.75" x14ac:dyDescent="0.25">
      <c r="A48" s="11" t="s">
        <v>252</v>
      </c>
      <c r="B48" s="11">
        <v>3</v>
      </c>
      <c r="C48" s="11">
        <v>2</v>
      </c>
      <c r="D48" s="11">
        <v>2</v>
      </c>
      <c r="E48" s="11">
        <v>0</v>
      </c>
      <c r="F48" s="11">
        <v>5</v>
      </c>
      <c r="G48" s="11">
        <v>11</v>
      </c>
      <c r="H48" s="11">
        <v>0</v>
      </c>
      <c r="I48" s="11">
        <v>0</v>
      </c>
      <c r="J48" s="11">
        <v>42</v>
      </c>
      <c r="K48" s="11">
        <v>50</v>
      </c>
      <c r="L48" s="11">
        <v>53</v>
      </c>
    </row>
    <row r="49" spans="1:12" ht="15.75" x14ac:dyDescent="0.25">
      <c r="A49" s="11" t="s">
        <v>253</v>
      </c>
      <c r="B49" s="11">
        <v>4</v>
      </c>
      <c r="C49" s="11">
        <v>1</v>
      </c>
      <c r="D49" s="11">
        <v>1</v>
      </c>
      <c r="E49" s="11">
        <v>0</v>
      </c>
      <c r="F49" s="11">
        <v>6</v>
      </c>
      <c r="G49" s="11">
        <v>1</v>
      </c>
      <c r="H49" s="11">
        <v>0</v>
      </c>
      <c r="I49" s="11">
        <v>0</v>
      </c>
      <c r="J49" s="11">
        <v>40</v>
      </c>
      <c r="K49" s="11">
        <v>50</v>
      </c>
      <c r="L49" s="11">
        <v>54</v>
      </c>
    </row>
    <row r="50" spans="1:12" ht="15.75" x14ac:dyDescent="0.25">
      <c r="A50" s="11" t="s">
        <v>254</v>
      </c>
      <c r="B50" s="11">
        <v>4</v>
      </c>
      <c r="C50" s="11">
        <v>0</v>
      </c>
      <c r="D50" s="11">
        <v>0</v>
      </c>
      <c r="E50" s="11">
        <v>0</v>
      </c>
      <c r="F50" s="11">
        <v>4</v>
      </c>
      <c r="G50" s="11">
        <v>6</v>
      </c>
      <c r="H50" s="11">
        <v>0</v>
      </c>
      <c r="I50" s="11">
        <v>3</v>
      </c>
      <c r="J50" s="11">
        <v>42</v>
      </c>
      <c r="K50" s="11">
        <v>50</v>
      </c>
      <c r="L50" s="11">
        <v>54</v>
      </c>
    </row>
    <row r="51" spans="1:12" ht="15.75" x14ac:dyDescent="0.25">
      <c r="A51" s="11" t="s">
        <v>255</v>
      </c>
      <c r="B51" s="11">
        <v>11</v>
      </c>
      <c r="C51" s="11">
        <v>2</v>
      </c>
      <c r="D51" s="11">
        <v>0</v>
      </c>
      <c r="E51" s="11">
        <v>0</v>
      </c>
      <c r="F51" s="11">
        <v>6</v>
      </c>
      <c r="G51" s="11">
        <v>5</v>
      </c>
      <c r="H51" s="11">
        <v>0</v>
      </c>
      <c r="I51" s="11">
        <v>1</v>
      </c>
      <c r="J51" s="11">
        <v>35</v>
      </c>
      <c r="K51" s="11">
        <v>50</v>
      </c>
      <c r="L51" s="11">
        <v>59</v>
      </c>
    </row>
    <row r="52" spans="1:12" ht="15.75" x14ac:dyDescent="0.25">
      <c r="A52" s="11" t="s">
        <v>256</v>
      </c>
      <c r="B52" s="11">
        <v>10</v>
      </c>
      <c r="C52" s="11">
        <v>3</v>
      </c>
      <c r="D52" s="11">
        <v>2</v>
      </c>
      <c r="E52" s="11">
        <v>0</v>
      </c>
      <c r="F52" s="11">
        <v>9</v>
      </c>
      <c r="G52" s="11">
        <v>3</v>
      </c>
      <c r="H52" s="11">
        <v>0</v>
      </c>
      <c r="I52" s="11">
        <v>0</v>
      </c>
      <c r="J52" s="11">
        <v>33</v>
      </c>
      <c r="K52" s="11">
        <v>51</v>
      </c>
      <c r="L52" s="11">
        <v>60</v>
      </c>
    </row>
    <row r="53" spans="1:12" ht="15.75" x14ac:dyDescent="0.25">
      <c r="A53" s="19" t="s">
        <v>205</v>
      </c>
      <c r="B53" s="20">
        <f>SUM(B2:B52)</f>
        <v>429</v>
      </c>
      <c r="C53" s="20">
        <f t="shared" ref="C53:L53" si="0">SUM(C2:C52)</f>
        <v>22</v>
      </c>
      <c r="D53" s="20">
        <f t="shared" si="0"/>
        <v>12</v>
      </c>
      <c r="E53" s="20">
        <f t="shared" si="0"/>
        <v>1</v>
      </c>
      <c r="F53" s="20">
        <f t="shared" si="0"/>
        <v>89</v>
      </c>
      <c r="G53" s="20">
        <f t="shared" si="0"/>
        <v>178</v>
      </c>
      <c r="H53" s="20">
        <f t="shared" si="0"/>
        <v>0</v>
      </c>
      <c r="I53" s="20">
        <f t="shared" si="0"/>
        <v>5</v>
      </c>
      <c r="J53" s="20">
        <f t="shared" si="0"/>
        <v>2148</v>
      </c>
      <c r="K53" s="20">
        <f t="shared" si="0"/>
        <v>2655</v>
      </c>
      <c r="L53" s="20">
        <f t="shared" si="0"/>
        <v>3073</v>
      </c>
    </row>
    <row r="54" spans="1:12" x14ac:dyDescent="0.25">
      <c r="E54" t="s">
        <v>43</v>
      </c>
      <c r="F54">
        <f>G53</f>
        <v>178</v>
      </c>
      <c r="J54">
        <f>B53-C53</f>
        <v>407</v>
      </c>
    </row>
    <row r="55" spans="1:12" x14ac:dyDescent="0.25">
      <c r="E55" t="s">
        <v>44</v>
      </c>
      <c r="F55">
        <f>B53</f>
        <v>429</v>
      </c>
      <c r="J55">
        <f>D53-E53</f>
        <v>11</v>
      </c>
    </row>
    <row r="56" spans="1:12" x14ac:dyDescent="0.25">
      <c r="E56" t="s">
        <v>45</v>
      </c>
      <c r="F56">
        <v>11</v>
      </c>
      <c r="J56">
        <f>K53</f>
        <v>2655</v>
      </c>
    </row>
    <row r="57" spans="1:12" x14ac:dyDescent="0.25">
      <c r="E57" t="s">
        <v>46</v>
      </c>
      <c r="F57">
        <v>1</v>
      </c>
    </row>
    <row r="58" spans="1:12" x14ac:dyDescent="0.25">
      <c r="F58" s="5" t="s">
        <v>47</v>
      </c>
      <c r="J58" s="5" t="s">
        <v>47</v>
      </c>
    </row>
    <row r="59" spans="1:12" x14ac:dyDescent="0.25">
      <c r="F59">
        <f>SUM(F54:F58)</f>
        <v>619</v>
      </c>
      <c r="J59">
        <f>SUM(J54:J58)</f>
        <v>3073</v>
      </c>
    </row>
    <row r="60" spans="1:12" x14ac:dyDescent="0.25">
      <c r="F60">
        <f>K53-F59</f>
        <v>2036</v>
      </c>
      <c r="J60" s="5" t="s">
        <v>102</v>
      </c>
    </row>
    <row r="61" spans="1:12" x14ac:dyDescent="0.25">
      <c r="F61" s="5" t="s">
        <v>47</v>
      </c>
      <c r="J61">
        <f>J59-L53</f>
        <v>0</v>
      </c>
    </row>
    <row r="62" spans="1:12" x14ac:dyDescent="0.25">
      <c r="F62">
        <f>F59+F60</f>
        <v>2655</v>
      </c>
    </row>
    <row r="63" spans="1:12" x14ac:dyDescent="0.25">
      <c r="F63" s="5" t="s">
        <v>102</v>
      </c>
    </row>
    <row r="64" spans="1:12" x14ac:dyDescent="0.25">
      <c r="F64">
        <f>F62-K53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pane ySplit="1" topLeftCell="A42" activePane="bottomLeft" state="frozen"/>
      <selection pane="bottomLeft" activeCell="E45" sqref="E45:K56"/>
    </sheetView>
  </sheetViews>
  <sheetFormatPr defaultRowHeight="15" x14ac:dyDescent="0.25"/>
  <cols>
    <col min="1" max="1" width="12.140625" customWidth="1"/>
    <col min="2" max="2" width="6.42578125" customWidth="1"/>
    <col min="3" max="3" width="7" bestFit="1" customWidth="1"/>
    <col min="4" max="4" width="7.140625" customWidth="1"/>
    <col min="5" max="5" width="7" bestFit="1" customWidth="1"/>
    <col min="6" max="6" width="8.140625" bestFit="1" customWidth="1"/>
    <col min="7" max="7" width="5.140625" customWidth="1"/>
    <col min="8" max="8" width="8" customWidth="1"/>
    <col min="9" max="9" width="5.42578125" customWidth="1"/>
    <col min="10" max="10" width="8.7109375" bestFit="1" customWidth="1"/>
    <col min="11" max="11" width="9" bestFit="1" customWidth="1"/>
  </cols>
  <sheetData>
    <row r="1" spans="1:12" ht="89.25" x14ac:dyDescent="0.25">
      <c r="A1" s="21" t="s">
        <v>31</v>
      </c>
      <c r="B1" s="8" t="s">
        <v>32</v>
      </c>
      <c r="C1" s="8" t="s">
        <v>33</v>
      </c>
      <c r="D1" s="17" t="s">
        <v>34</v>
      </c>
      <c r="E1" s="8" t="s">
        <v>35</v>
      </c>
      <c r="F1" s="8" t="s">
        <v>36</v>
      </c>
      <c r="G1" s="8" t="s">
        <v>37</v>
      </c>
      <c r="H1" s="8" t="s">
        <v>38</v>
      </c>
      <c r="I1" s="8" t="s">
        <v>39</v>
      </c>
      <c r="J1" s="8" t="s">
        <v>40</v>
      </c>
      <c r="K1" s="8" t="s">
        <v>41</v>
      </c>
      <c r="L1" s="8" t="s">
        <v>42</v>
      </c>
    </row>
    <row r="2" spans="1:12" ht="15.75" x14ac:dyDescent="0.25">
      <c r="A2" s="11" t="s">
        <v>257</v>
      </c>
      <c r="B2" s="11">
        <v>11</v>
      </c>
      <c r="C2" s="11">
        <v>0</v>
      </c>
      <c r="D2" s="11">
        <v>0</v>
      </c>
      <c r="E2" s="11">
        <v>0</v>
      </c>
      <c r="F2" s="11">
        <v>0</v>
      </c>
      <c r="G2" s="11">
        <v>3</v>
      </c>
      <c r="H2" s="11">
        <v>0</v>
      </c>
      <c r="I2" s="11">
        <v>0</v>
      </c>
      <c r="J2" s="11">
        <v>39</v>
      </c>
      <c r="K2" s="11">
        <v>50</v>
      </c>
      <c r="L2" s="11">
        <v>61</v>
      </c>
    </row>
    <row r="3" spans="1:12" ht="15.75" x14ac:dyDescent="0.25">
      <c r="A3" s="11" t="s">
        <v>258</v>
      </c>
      <c r="B3" s="11">
        <v>7</v>
      </c>
      <c r="C3" s="11">
        <v>0</v>
      </c>
      <c r="D3" s="11">
        <v>0</v>
      </c>
      <c r="E3" s="11">
        <v>0</v>
      </c>
      <c r="F3" s="11">
        <v>1</v>
      </c>
      <c r="G3" s="11">
        <v>0</v>
      </c>
      <c r="H3" s="11">
        <v>0</v>
      </c>
      <c r="I3" s="11">
        <v>0</v>
      </c>
      <c r="J3" s="11">
        <v>26</v>
      </c>
      <c r="K3" s="11">
        <v>34</v>
      </c>
      <c r="L3" s="11">
        <v>41</v>
      </c>
    </row>
    <row r="4" spans="1:12" ht="15.75" x14ac:dyDescent="0.25">
      <c r="A4" s="11" t="s">
        <v>259</v>
      </c>
      <c r="B4" s="11">
        <v>6</v>
      </c>
      <c r="C4" s="11">
        <v>1</v>
      </c>
      <c r="D4" s="11">
        <v>0</v>
      </c>
      <c r="E4" s="11">
        <v>0</v>
      </c>
      <c r="F4" s="11">
        <v>1</v>
      </c>
      <c r="G4" s="11">
        <v>1</v>
      </c>
      <c r="H4" s="11">
        <v>0</v>
      </c>
      <c r="I4" s="11">
        <v>0</v>
      </c>
      <c r="J4" s="11">
        <v>12</v>
      </c>
      <c r="K4" s="11">
        <v>18</v>
      </c>
      <c r="L4" s="11">
        <v>23</v>
      </c>
    </row>
    <row r="5" spans="1:12" ht="15.75" x14ac:dyDescent="0.25">
      <c r="A5" s="11" t="s">
        <v>260</v>
      </c>
      <c r="B5" s="11">
        <v>11</v>
      </c>
      <c r="C5" s="11">
        <v>3</v>
      </c>
      <c r="D5" s="11">
        <v>1</v>
      </c>
      <c r="E5" s="11">
        <v>0</v>
      </c>
      <c r="F5" s="11">
        <v>9</v>
      </c>
      <c r="G5" s="11">
        <v>2</v>
      </c>
      <c r="H5" s="11">
        <v>0</v>
      </c>
      <c r="I5" s="11">
        <v>1</v>
      </c>
      <c r="J5" s="11">
        <v>52</v>
      </c>
      <c r="K5" s="11">
        <v>70</v>
      </c>
      <c r="L5" s="11">
        <v>79</v>
      </c>
    </row>
    <row r="6" spans="1:12" ht="15.75" x14ac:dyDescent="0.25">
      <c r="A6" s="11" t="s">
        <v>261</v>
      </c>
      <c r="B6" s="11">
        <v>10</v>
      </c>
      <c r="C6" s="11">
        <v>0</v>
      </c>
      <c r="D6" s="11">
        <v>1</v>
      </c>
      <c r="E6" s="11">
        <v>1</v>
      </c>
      <c r="F6" s="11">
        <v>3</v>
      </c>
      <c r="G6" s="11">
        <v>7</v>
      </c>
      <c r="H6" s="11">
        <v>0</v>
      </c>
      <c r="I6" s="11">
        <v>1</v>
      </c>
      <c r="J6" s="11">
        <v>37</v>
      </c>
      <c r="K6" s="11">
        <v>50</v>
      </c>
      <c r="L6" s="11">
        <v>60</v>
      </c>
    </row>
    <row r="7" spans="1:12" ht="15.75" x14ac:dyDescent="0.25">
      <c r="A7" s="11" t="s">
        <v>262</v>
      </c>
      <c r="B7" s="11">
        <v>10</v>
      </c>
      <c r="C7" s="11">
        <v>1</v>
      </c>
      <c r="D7" s="11">
        <v>0</v>
      </c>
      <c r="E7" s="11">
        <v>0</v>
      </c>
      <c r="F7" s="11">
        <v>2</v>
      </c>
      <c r="G7" s="11">
        <v>3</v>
      </c>
      <c r="H7" s="11">
        <v>0</v>
      </c>
      <c r="I7" s="11">
        <v>0</v>
      </c>
      <c r="J7" s="11">
        <v>19</v>
      </c>
      <c r="K7" s="11">
        <v>30</v>
      </c>
      <c r="L7" s="11">
        <v>39</v>
      </c>
    </row>
    <row r="8" spans="1:12" ht="15.75" x14ac:dyDescent="0.25">
      <c r="A8" s="11" t="s">
        <v>263</v>
      </c>
      <c r="B8" s="11">
        <v>12</v>
      </c>
      <c r="C8" s="11">
        <v>0</v>
      </c>
      <c r="D8" s="11">
        <v>1</v>
      </c>
      <c r="E8" s="11">
        <v>1</v>
      </c>
      <c r="F8" s="11">
        <v>3</v>
      </c>
      <c r="G8" s="11">
        <v>4</v>
      </c>
      <c r="H8" s="11">
        <v>0</v>
      </c>
      <c r="I8" s="11">
        <v>0</v>
      </c>
      <c r="J8" s="11">
        <v>35</v>
      </c>
      <c r="K8" s="11">
        <v>50</v>
      </c>
      <c r="L8" s="11">
        <v>62</v>
      </c>
    </row>
    <row r="9" spans="1:12" ht="15.75" x14ac:dyDescent="0.25">
      <c r="A9" s="11" t="s">
        <v>264</v>
      </c>
      <c r="B9" s="11">
        <v>5</v>
      </c>
      <c r="C9" s="11">
        <v>1</v>
      </c>
      <c r="D9" s="11">
        <v>1</v>
      </c>
      <c r="E9" s="11">
        <v>1</v>
      </c>
      <c r="F9" s="11">
        <v>7</v>
      </c>
      <c r="G9" s="11">
        <v>5</v>
      </c>
      <c r="H9" s="11">
        <v>0</v>
      </c>
      <c r="I9" s="11">
        <v>1</v>
      </c>
      <c r="J9" s="11">
        <v>39</v>
      </c>
      <c r="K9" s="11">
        <v>50</v>
      </c>
      <c r="L9" s="11">
        <v>54</v>
      </c>
    </row>
    <row r="10" spans="1:12" ht="15.75" x14ac:dyDescent="0.25">
      <c r="A10" s="11" t="s">
        <v>265</v>
      </c>
      <c r="B10" s="11">
        <v>2</v>
      </c>
      <c r="C10" s="11">
        <v>0</v>
      </c>
      <c r="D10" s="11">
        <v>0</v>
      </c>
      <c r="E10" s="11">
        <v>0</v>
      </c>
      <c r="F10" s="11">
        <v>6</v>
      </c>
      <c r="G10" s="11">
        <v>1</v>
      </c>
      <c r="H10" s="11">
        <v>0</v>
      </c>
      <c r="I10" s="11">
        <v>0</v>
      </c>
      <c r="J10" s="11">
        <v>36</v>
      </c>
      <c r="K10" s="11">
        <v>44</v>
      </c>
      <c r="L10" s="11">
        <v>46</v>
      </c>
    </row>
    <row r="11" spans="1:12" ht="15.75" x14ac:dyDescent="0.25">
      <c r="A11" s="11" t="s">
        <v>266</v>
      </c>
      <c r="B11" s="11">
        <v>5</v>
      </c>
      <c r="C11" s="11">
        <v>0</v>
      </c>
      <c r="D11" s="11">
        <v>1</v>
      </c>
      <c r="E11" s="11">
        <v>0</v>
      </c>
      <c r="F11" s="11">
        <v>0</v>
      </c>
      <c r="G11" s="11">
        <v>1</v>
      </c>
      <c r="H11" s="11">
        <v>0</v>
      </c>
      <c r="I11" s="11">
        <v>0</v>
      </c>
      <c r="J11" s="11">
        <v>44</v>
      </c>
      <c r="K11" s="11">
        <v>50</v>
      </c>
      <c r="L11" s="11">
        <v>56</v>
      </c>
    </row>
    <row r="12" spans="1:12" ht="15.75" x14ac:dyDescent="0.25">
      <c r="A12" s="11" t="s">
        <v>267</v>
      </c>
      <c r="B12" s="11">
        <v>11</v>
      </c>
      <c r="C12" s="11">
        <v>4</v>
      </c>
      <c r="D12" s="11">
        <v>0</v>
      </c>
      <c r="E12" s="11">
        <v>0</v>
      </c>
      <c r="F12" s="11">
        <v>6</v>
      </c>
      <c r="G12" s="11">
        <v>3</v>
      </c>
      <c r="H12" s="11">
        <v>0</v>
      </c>
      <c r="I12" s="11">
        <v>0</v>
      </c>
      <c r="J12" s="11">
        <v>40</v>
      </c>
      <c r="K12" s="11">
        <v>53</v>
      </c>
      <c r="L12" s="11">
        <v>60</v>
      </c>
    </row>
    <row r="13" spans="1:12" ht="15.75" x14ac:dyDescent="0.25">
      <c r="A13" s="11" t="s">
        <v>268</v>
      </c>
      <c r="B13" s="11">
        <v>19</v>
      </c>
      <c r="C13" s="11">
        <v>0</v>
      </c>
      <c r="D13" s="11">
        <v>0</v>
      </c>
      <c r="E13" s="11">
        <v>0</v>
      </c>
      <c r="F13" s="11">
        <v>0</v>
      </c>
      <c r="G13" s="11">
        <v>1</v>
      </c>
      <c r="H13" s="11">
        <v>0</v>
      </c>
      <c r="I13" s="11">
        <v>0</v>
      </c>
      <c r="J13" s="11">
        <v>31</v>
      </c>
      <c r="K13" s="11">
        <v>50</v>
      </c>
      <c r="L13" s="11">
        <v>69</v>
      </c>
    </row>
    <row r="14" spans="1:12" ht="15.75" x14ac:dyDescent="0.25">
      <c r="A14" s="11" t="s">
        <v>269</v>
      </c>
      <c r="B14" s="11">
        <v>7</v>
      </c>
      <c r="C14" s="11">
        <v>0</v>
      </c>
      <c r="D14" s="11">
        <v>0</v>
      </c>
      <c r="E14" s="11">
        <v>0</v>
      </c>
      <c r="F14" s="11">
        <v>1</v>
      </c>
      <c r="G14" s="11">
        <v>1</v>
      </c>
      <c r="H14" s="11">
        <v>0</v>
      </c>
      <c r="I14" s="11">
        <v>0</v>
      </c>
      <c r="J14" s="11">
        <v>37</v>
      </c>
      <c r="K14" s="11">
        <v>45</v>
      </c>
      <c r="L14" s="11">
        <v>52</v>
      </c>
    </row>
    <row r="15" spans="1:12" ht="15.75" x14ac:dyDescent="0.25">
      <c r="A15" s="11" t="s">
        <v>270</v>
      </c>
      <c r="B15" s="11">
        <v>15</v>
      </c>
      <c r="C15" s="11">
        <v>0</v>
      </c>
      <c r="D15" s="11">
        <v>0</v>
      </c>
      <c r="E15" s="11">
        <v>0</v>
      </c>
      <c r="F15" s="11">
        <v>1</v>
      </c>
      <c r="G15" s="11">
        <v>5</v>
      </c>
      <c r="H15" s="11">
        <v>0</v>
      </c>
      <c r="I15" s="11">
        <v>0</v>
      </c>
      <c r="J15" s="11">
        <v>42</v>
      </c>
      <c r="K15" s="11">
        <v>58</v>
      </c>
      <c r="L15" s="11">
        <v>73</v>
      </c>
    </row>
    <row r="16" spans="1:12" ht="15.75" x14ac:dyDescent="0.25">
      <c r="A16" s="11" t="s">
        <v>271</v>
      </c>
      <c r="B16" s="11">
        <v>12</v>
      </c>
      <c r="C16" s="11">
        <v>0</v>
      </c>
      <c r="D16" s="11">
        <v>0</v>
      </c>
      <c r="E16" s="11">
        <v>0</v>
      </c>
      <c r="F16" s="11">
        <v>0</v>
      </c>
      <c r="G16" s="11">
        <v>1</v>
      </c>
      <c r="H16" s="11">
        <v>0</v>
      </c>
      <c r="I16" s="11">
        <v>0</v>
      </c>
      <c r="J16" s="11">
        <v>38</v>
      </c>
      <c r="K16" s="11">
        <v>50</v>
      </c>
      <c r="L16" s="11">
        <v>62</v>
      </c>
    </row>
    <row r="17" spans="1:12" ht="15.75" x14ac:dyDescent="0.25">
      <c r="A17" s="11" t="s">
        <v>272</v>
      </c>
      <c r="B17" s="11">
        <v>15</v>
      </c>
      <c r="C17" s="11">
        <v>0</v>
      </c>
      <c r="D17" s="11">
        <v>0</v>
      </c>
      <c r="E17" s="11">
        <v>0</v>
      </c>
      <c r="F17" s="11">
        <v>0</v>
      </c>
      <c r="G17" s="11">
        <v>1</v>
      </c>
      <c r="H17" s="11">
        <v>0</v>
      </c>
      <c r="I17" s="11">
        <v>0</v>
      </c>
      <c r="J17" s="11">
        <v>35</v>
      </c>
      <c r="K17" s="11">
        <v>50</v>
      </c>
      <c r="L17" s="11">
        <v>65</v>
      </c>
    </row>
    <row r="18" spans="1:12" ht="15.75" x14ac:dyDescent="0.25">
      <c r="A18" s="11" t="s">
        <v>273</v>
      </c>
      <c r="B18" s="11">
        <v>6</v>
      </c>
      <c r="C18" s="11">
        <v>0</v>
      </c>
      <c r="D18" s="11">
        <v>0</v>
      </c>
      <c r="E18" s="11">
        <v>0</v>
      </c>
      <c r="F18" s="11">
        <v>1</v>
      </c>
      <c r="G18" s="11">
        <v>1</v>
      </c>
      <c r="H18" s="11">
        <v>0</v>
      </c>
      <c r="I18" s="11">
        <v>0</v>
      </c>
      <c r="J18" s="11">
        <v>26</v>
      </c>
      <c r="K18" s="11">
        <v>33</v>
      </c>
      <c r="L18" s="11">
        <v>39</v>
      </c>
    </row>
    <row r="19" spans="1:12" ht="15.75" x14ac:dyDescent="0.25">
      <c r="A19" s="11" t="s">
        <v>274</v>
      </c>
      <c r="B19" s="11">
        <v>11</v>
      </c>
      <c r="C19" s="11">
        <v>0</v>
      </c>
      <c r="D19" s="11">
        <v>0</v>
      </c>
      <c r="E19" s="11">
        <v>0</v>
      </c>
      <c r="F19" s="11">
        <v>0</v>
      </c>
      <c r="G19" s="11">
        <v>1</v>
      </c>
      <c r="H19" s="11">
        <v>0</v>
      </c>
      <c r="I19" s="11">
        <v>0</v>
      </c>
      <c r="J19" s="11">
        <v>39</v>
      </c>
      <c r="K19" s="11">
        <v>50</v>
      </c>
      <c r="L19" s="11">
        <v>61</v>
      </c>
    </row>
    <row r="20" spans="1:12" ht="15.75" x14ac:dyDescent="0.25">
      <c r="A20" s="11" t="s">
        <v>275</v>
      </c>
      <c r="B20" s="11">
        <v>5</v>
      </c>
      <c r="C20" s="11">
        <v>0</v>
      </c>
      <c r="D20" s="11">
        <v>0</v>
      </c>
      <c r="E20" s="11">
        <v>0</v>
      </c>
      <c r="F20" s="11">
        <v>1</v>
      </c>
      <c r="G20" s="11">
        <v>3</v>
      </c>
      <c r="H20" s="11">
        <v>0</v>
      </c>
      <c r="I20" s="11">
        <v>0</v>
      </c>
      <c r="J20" s="11">
        <v>69</v>
      </c>
      <c r="K20" s="11">
        <v>75</v>
      </c>
      <c r="L20" s="11">
        <v>80</v>
      </c>
    </row>
    <row r="21" spans="1:12" ht="15.75" x14ac:dyDescent="0.25">
      <c r="A21" s="11" t="s">
        <v>276</v>
      </c>
      <c r="B21" s="11">
        <v>13</v>
      </c>
      <c r="C21" s="11">
        <v>0</v>
      </c>
      <c r="D21" s="11">
        <v>0</v>
      </c>
      <c r="E21" s="11">
        <v>0</v>
      </c>
      <c r="F21" s="11">
        <v>3</v>
      </c>
      <c r="G21" s="11">
        <v>1</v>
      </c>
      <c r="H21" s="11">
        <v>0</v>
      </c>
      <c r="I21" s="11">
        <v>0</v>
      </c>
      <c r="J21" s="11">
        <v>45</v>
      </c>
      <c r="K21" s="11">
        <v>61</v>
      </c>
      <c r="L21" s="11">
        <v>74</v>
      </c>
    </row>
    <row r="22" spans="1:12" ht="15.75" x14ac:dyDescent="0.25">
      <c r="A22" s="11" t="s">
        <v>277</v>
      </c>
      <c r="B22" s="11">
        <v>9</v>
      </c>
      <c r="C22" s="11">
        <v>0</v>
      </c>
      <c r="D22" s="11">
        <v>0</v>
      </c>
      <c r="E22" s="11">
        <v>0</v>
      </c>
      <c r="F22" s="11">
        <v>2</v>
      </c>
      <c r="G22" s="11">
        <v>2</v>
      </c>
      <c r="H22" s="11">
        <v>0</v>
      </c>
      <c r="I22" s="11">
        <v>0</v>
      </c>
      <c r="J22" s="11">
        <v>39</v>
      </c>
      <c r="K22" s="11">
        <v>50</v>
      </c>
      <c r="L22" s="11">
        <v>59</v>
      </c>
    </row>
    <row r="23" spans="1:12" ht="15.75" x14ac:dyDescent="0.25">
      <c r="A23" s="11" t="s">
        <v>278</v>
      </c>
      <c r="B23" s="11">
        <v>9</v>
      </c>
      <c r="C23" s="11">
        <v>0</v>
      </c>
      <c r="D23" s="11">
        <v>3</v>
      </c>
      <c r="E23" s="11">
        <v>0</v>
      </c>
      <c r="F23" s="11">
        <v>1</v>
      </c>
      <c r="G23" s="11">
        <v>0</v>
      </c>
      <c r="H23" s="11">
        <v>0</v>
      </c>
      <c r="I23" s="11">
        <v>0</v>
      </c>
      <c r="J23" s="11">
        <v>37</v>
      </c>
      <c r="K23" s="11">
        <v>50</v>
      </c>
      <c r="L23" s="11">
        <v>62</v>
      </c>
    </row>
    <row r="24" spans="1:12" ht="15.75" x14ac:dyDescent="0.25">
      <c r="A24" s="11" t="s">
        <v>279</v>
      </c>
      <c r="B24" s="11">
        <v>7</v>
      </c>
      <c r="C24" s="11">
        <v>0</v>
      </c>
      <c r="D24" s="11">
        <v>0</v>
      </c>
      <c r="E24" s="11">
        <v>0</v>
      </c>
      <c r="F24" s="11">
        <v>1</v>
      </c>
      <c r="G24" s="11">
        <v>1</v>
      </c>
      <c r="H24" s="11">
        <v>0</v>
      </c>
      <c r="I24" s="11">
        <v>0</v>
      </c>
      <c r="J24" s="11">
        <v>33</v>
      </c>
      <c r="K24" s="11">
        <v>41</v>
      </c>
      <c r="L24" s="11">
        <v>48</v>
      </c>
    </row>
    <row r="25" spans="1:12" ht="15.75" x14ac:dyDescent="0.25">
      <c r="A25" s="11" t="s">
        <v>280</v>
      </c>
      <c r="B25" s="11">
        <v>7</v>
      </c>
      <c r="C25" s="11">
        <v>0</v>
      </c>
      <c r="D25" s="11">
        <v>0</v>
      </c>
      <c r="E25" s="11">
        <v>0</v>
      </c>
      <c r="F25" s="11">
        <v>0</v>
      </c>
      <c r="G25" s="11">
        <v>4</v>
      </c>
      <c r="H25" s="11">
        <v>0</v>
      </c>
      <c r="I25" s="11">
        <v>0</v>
      </c>
      <c r="J25" s="11">
        <v>43</v>
      </c>
      <c r="K25" s="11">
        <v>50</v>
      </c>
      <c r="L25" s="11">
        <v>57</v>
      </c>
    </row>
    <row r="26" spans="1:12" ht="15.75" x14ac:dyDescent="0.25">
      <c r="A26" s="11" t="s">
        <v>281</v>
      </c>
      <c r="B26" s="11">
        <v>10</v>
      </c>
      <c r="C26" s="11">
        <v>1</v>
      </c>
      <c r="D26" s="11">
        <v>2</v>
      </c>
      <c r="E26" s="11">
        <v>0</v>
      </c>
      <c r="F26" s="11">
        <v>1</v>
      </c>
      <c r="G26" s="11">
        <v>1</v>
      </c>
      <c r="H26" s="11">
        <v>0</v>
      </c>
      <c r="I26" s="11">
        <v>0</v>
      </c>
      <c r="J26" s="11">
        <v>38</v>
      </c>
      <c r="K26" s="11">
        <v>50</v>
      </c>
      <c r="L26" s="11">
        <v>61</v>
      </c>
    </row>
    <row r="27" spans="1:12" ht="15.75" x14ac:dyDescent="0.25">
      <c r="A27" s="11" t="s">
        <v>282</v>
      </c>
      <c r="B27" s="11">
        <v>5</v>
      </c>
      <c r="C27" s="11">
        <v>1</v>
      </c>
      <c r="D27" s="11">
        <v>0</v>
      </c>
      <c r="E27" s="11">
        <v>0</v>
      </c>
      <c r="F27" s="11">
        <v>2</v>
      </c>
      <c r="G27" s="11">
        <v>0</v>
      </c>
      <c r="H27" s="11">
        <v>0</v>
      </c>
      <c r="I27" s="11">
        <v>0</v>
      </c>
      <c r="J27" s="11">
        <v>44</v>
      </c>
      <c r="K27" s="11">
        <v>50</v>
      </c>
      <c r="L27" s="11">
        <v>54</v>
      </c>
    </row>
    <row r="28" spans="1:12" ht="15.75" x14ac:dyDescent="0.25">
      <c r="A28" s="11" t="s">
        <v>283</v>
      </c>
      <c r="B28" s="11">
        <v>4</v>
      </c>
      <c r="C28" s="11">
        <v>0</v>
      </c>
      <c r="D28" s="11">
        <v>0</v>
      </c>
      <c r="E28" s="11">
        <v>0</v>
      </c>
      <c r="F28" s="11">
        <v>2</v>
      </c>
      <c r="G28" s="11">
        <v>1</v>
      </c>
      <c r="H28" s="11">
        <v>0</v>
      </c>
      <c r="I28" s="11">
        <v>0</v>
      </c>
      <c r="J28" s="11">
        <v>44</v>
      </c>
      <c r="K28" s="11">
        <v>50</v>
      </c>
      <c r="L28" s="11">
        <v>54</v>
      </c>
    </row>
    <row r="29" spans="1:12" ht="15.75" x14ac:dyDescent="0.25">
      <c r="A29" s="11" t="s">
        <v>284</v>
      </c>
      <c r="B29" s="11">
        <v>8</v>
      </c>
      <c r="C29" s="11">
        <v>0</v>
      </c>
      <c r="D29" s="11">
        <v>0</v>
      </c>
      <c r="E29" s="11">
        <v>0</v>
      </c>
      <c r="F29" s="11">
        <v>4</v>
      </c>
      <c r="G29" s="11">
        <v>3</v>
      </c>
      <c r="H29" s="11">
        <v>0</v>
      </c>
      <c r="I29" s="11">
        <v>1</v>
      </c>
      <c r="J29" s="11">
        <v>49</v>
      </c>
      <c r="K29" s="11">
        <v>61</v>
      </c>
      <c r="L29" s="11">
        <v>69</v>
      </c>
    </row>
    <row r="30" spans="1:12" ht="15.75" x14ac:dyDescent="0.25">
      <c r="A30" s="11" t="s">
        <v>285</v>
      </c>
      <c r="B30" s="11">
        <v>6</v>
      </c>
      <c r="C30" s="11">
        <v>0</v>
      </c>
      <c r="D30" s="11">
        <v>0</v>
      </c>
      <c r="E30" s="11">
        <v>0</v>
      </c>
      <c r="F30" s="11">
        <v>0</v>
      </c>
      <c r="G30" s="11">
        <v>1</v>
      </c>
      <c r="H30" s="11">
        <v>0</v>
      </c>
      <c r="I30" s="11">
        <v>0</v>
      </c>
      <c r="J30" s="11">
        <v>44</v>
      </c>
      <c r="K30" s="11">
        <v>50</v>
      </c>
      <c r="L30" s="11">
        <v>56</v>
      </c>
    </row>
    <row r="31" spans="1:12" ht="15.75" x14ac:dyDescent="0.25">
      <c r="A31" s="11" t="s">
        <v>286</v>
      </c>
      <c r="B31" s="11">
        <v>13</v>
      </c>
      <c r="C31" s="11">
        <v>1</v>
      </c>
      <c r="D31" s="11">
        <v>0</v>
      </c>
      <c r="E31" s="11">
        <v>0</v>
      </c>
      <c r="F31" s="11">
        <v>2</v>
      </c>
      <c r="G31" s="11">
        <v>0</v>
      </c>
      <c r="H31" s="11">
        <v>0</v>
      </c>
      <c r="I31" s="11">
        <v>0</v>
      </c>
      <c r="J31" s="11">
        <v>39</v>
      </c>
      <c r="K31" s="11">
        <v>53</v>
      </c>
      <c r="L31" s="11">
        <v>65</v>
      </c>
    </row>
    <row r="32" spans="1:12" ht="15.75" x14ac:dyDescent="0.25">
      <c r="A32" s="11" t="s">
        <v>287</v>
      </c>
      <c r="B32" s="11">
        <v>6</v>
      </c>
      <c r="C32" s="11">
        <v>0</v>
      </c>
      <c r="D32" s="11">
        <v>0</v>
      </c>
      <c r="E32" s="11">
        <v>0</v>
      </c>
      <c r="F32" s="11">
        <v>0</v>
      </c>
      <c r="G32" s="11">
        <v>5</v>
      </c>
      <c r="H32" s="11">
        <v>0</v>
      </c>
      <c r="I32" s="11">
        <v>0</v>
      </c>
      <c r="J32" s="11">
        <v>44</v>
      </c>
      <c r="K32" s="11">
        <v>50</v>
      </c>
      <c r="L32" s="11">
        <v>56</v>
      </c>
    </row>
    <row r="33" spans="1:12" ht="15.75" x14ac:dyDescent="0.25">
      <c r="A33" s="11" t="s">
        <v>288</v>
      </c>
      <c r="B33" s="11">
        <v>7</v>
      </c>
      <c r="C33" s="11">
        <v>1</v>
      </c>
      <c r="D33" s="11">
        <v>0</v>
      </c>
      <c r="E33" s="11">
        <v>0</v>
      </c>
      <c r="F33" s="11">
        <v>2</v>
      </c>
      <c r="G33" s="11">
        <v>1</v>
      </c>
      <c r="H33" s="11">
        <v>0</v>
      </c>
      <c r="I33" s="11">
        <v>0</v>
      </c>
      <c r="J33" s="11">
        <v>32</v>
      </c>
      <c r="K33" s="11">
        <v>40</v>
      </c>
      <c r="L33" s="11">
        <v>46</v>
      </c>
    </row>
    <row r="34" spans="1:12" ht="15.75" x14ac:dyDescent="0.25">
      <c r="A34" s="11" t="s">
        <v>289</v>
      </c>
      <c r="B34" s="11">
        <v>9</v>
      </c>
      <c r="C34" s="11">
        <v>0</v>
      </c>
      <c r="D34" s="11">
        <v>0</v>
      </c>
      <c r="E34" s="11">
        <v>0</v>
      </c>
      <c r="F34" s="11">
        <v>1</v>
      </c>
      <c r="G34" s="11">
        <v>1</v>
      </c>
      <c r="H34" s="11">
        <v>0</v>
      </c>
      <c r="I34" s="11">
        <v>0</v>
      </c>
      <c r="J34" s="11">
        <v>32</v>
      </c>
      <c r="K34" s="11">
        <v>42</v>
      </c>
      <c r="L34" s="11">
        <v>51</v>
      </c>
    </row>
    <row r="35" spans="1:12" ht="15.75" x14ac:dyDescent="0.25">
      <c r="A35" s="11" t="s">
        <v>290</v>
      </c>
      <c r="B35" s="11">
        <v>12</v>
      </c>
      <c r="C35" s="11">
        <v>0</v>
      </c>
      <c r="D35" s="11">
        <v>1</v>
      </c>
      <c r="E35" s="11">
        <v>0</v>
      </c>
      <c r="F35" s="11">
        <v>1</v>
      </c>
      <c r="G35" s="11">
        <v>1</v>
      </c>
      <c r="H35" s="11">
        <v>0</v>
      </c>
      <c r="I35" s="11">
        <v>0</v>
      </c>
      <c r="J35" s="11">
        <v>40</v>
      </c>
      <c r="K35" s="11">
        <v>54</v>
      </c>
      <c r="L35" s="11">
        <v>67</v>
      </c>
    </row>
    <row r="36" spans="1:12" ht="15.75" x14ac:dyDescent="0.25">
      <c r="A36" s="11" t="s">
        <v>291</v>
      </c>
      <c r="B36" s="11">
        <v>12</v>
      </c>
      <c r="C36" s="11">
        <v>0</v>
      </c>
      <c r="D36" s="11">
        <v>0</v>
      </c>
      <c r="E36" s="11">
        <v>0</v>
      </c>
      <c r="F36" s="11">
        <v>1</v>
      </c>
      <c r="G36" s="11">
        <v>3</v>
      </c>
      <c r="H36" s="11">
        <v>0</v>
      </c>
      <c r="I36" s="11">
        <v>0</v>
      </c>
      <c r="J36" s="11">
        <v>34</v>
      </c>
      <c r="K36" s="11">
        <v>47</v>
      </c>
      <c r="L36" s="11">
        <v>59</v>
      </c>
    </row>
    <row r="37" spans="1:12" ht="15.75" x14ac:dyDescent="0.25">
      <c r="A37" s="11" t="s">
        <v>292</v>
      </c>
      <c r="B37" s="11">
        <v>8</v>
      </c>
      <c r="C37" s="11">
        <v>0</v>
      </c>
      <c r="D37" s="11">
        <v>0</v>
      </c>
      <c r="E37" s="11">
        <v>0</v>
      </c>
      <c r="F37" s="11">
        <v>1</v>
      </c>
      <c r="G37" s="11">
        <v>2</v>
      </c>
      <c r="H37" s="11">
        <v>0</v>
      </c>
      <c r="I37" s="11">
        <v>0</v>
      </c>
      <c r="J37" s="11">
        <v>25</v>
      </c>
      <c r="K37" s="11">
        <v>34</v>
      </c>
      <c r="L37" s="11">
        <v>42</v>
      </c>
    </row>
    <row r="38" spans="1:12" ht="15.75" x14ac:dyDescent="0.25">
      <c r="A38" s="11" t="s">
        <v>293</v>
      </c>
      <c r="B38" s="11">
        <v>13</v>
      </c>
      <c r="C38" s="11">
        <v>2</v>
      </c>
      <c r="D38" s="11">
        <v>0</v>
      </c>
      <c r="E38" s="11">
        <v>0</v>
      </c>
      <c r="F38" s="11">
        <v>7</v>
      </c>
      <c r="G38" s="11">
        <v>3</v>
      </c>
      <c r="H38" s="11">
        <v>0</v>
      </c>
      <c r="I38" s="11">
        <v>0</v>
      </c>
      <c r="J38" s="11">
        <v>58</v>
      </c>
      <c r="K38" s="11">
        <v>76</v>
      </c>
      <c r="L38" s="11">
        <v>87</v>
      </c>
    </row>
    <row r="39" spans="1:12" ht="15.75" x14ac:dyDescent="0.25">
      <c r="A39" s="11" t="s">
        <v>294</v>
      </c>
      <c r="B39" s="11">
        <v>5</v>
      </c>
      <c r="C39" s="11">
        <v>1</v>
      </c>
      <c r="D39" s="11">
        <v>2</v>
      </c>
      <c r="E39" s="11">
        <v>0</v>
      </c>
      <c r="F39" s="11">
        <v>6</v>
      </c>
      <c r="G39" s="11">
        <v>6</v>
      </c>
      <c r="H39" s="11">
        <v>0</v>
      </c>
      <c r="I39" s="11">
        <v>0</v>
      </c>
      <c r="J39" s="11">
        <v>38</v>
      </c>
      <c r="K39" s="11">
        <v>50</v>
      </c>
      <c r="L39" s="11">
        <v>56</v>
      </c>
    </row>
    <row r="40" spans="1:12" ht="15.75" x14ac:dyDescent="0.25">
      <c r="A40" s="11" t="s">
        <v>295</v>
      </c>
      <c r="B40" s="11">
        <v>8</v>
      </c>
      <c r="C40" s="11">
        <v>2</v>
      </c>
      <c r="D40" s="11">
        <v>0</v>
      </c>
      <c r="E40" s="11">
        <v>0</v>
      </c>
      <c r="F40" s="11">
        <v>7</v>
      </c>
      <c r="G40" s="11">
        <v>2</v>
      </c>
      <c r="H40" s="11">
        <v>0</v>
      </c>
      <c r="I40" s="11">
        <v>0</v>
      </c>
      <c r="J40" s="11">
        <v>37</v>
      </c>
      <c r="K40" s="11">
        <v>50</v>
      </c>
      <c r="L40" s="11">
        <v>56</v>
      </c>
    </row>
    <row r="41" spans="1:12" ht="15.75" x14ac:dyDescent="0.25">
      <c r="A41" s="11" t="s">
        <v>296</v>
      </c>
      <c r="B41" s="11">
        <v>6</v>
      </c>
      <c r="C41" s="11">
        <v>1</v>
      </c>
      <c r="D41" s="11">
        <v>1</v>
      </c>
      <c r="E41" s="11">
        <v>1</v>
      </c>
      <c r="F41" s="11">
        <v>7</v>
      </c>
      <c r="G41" s="11">
        <v>4</v>
      </c>
      <c r="H41" s="11">
        <v>0</v>
      </c>
      <c r="I41" s="11">
        <v>1</v>
      </c>
      <c r="J41" s="11">
        <v>38</v>
      </c>
      <c r="K41" s="11">
        <v>50</v>
      </c>
      <c r="L41" s="11">
        <v>55</v>
      </c>
    </row>
    <row r="42" spans="1:12" ht="15.75" x14ac:dyDescent="0.25">
      <c r="A42" s="11" t="s">
        <v>297</v>
      </c>
      <c r="B42" s="11">
        <v>4</v>
      </c>
      <c r="C42" s="11">
        <v>1</v>
      </c>
      <c r="D42" s="11">
        <v>1</v>
      </c>
      <c r="E42" s="11">
        <v>1</v>
      </c>
      <c r="F42" s="11">
        <v>6</v>
      </c>
      <c r="G42" s="11">
        <v>3</v>
      </c>
      <c r="H42" s="11">
        <v>0</v>
      </c>
      <c r="I42" s="11">
        <v>0</v>
      </c>
      <c r="J42" s="11">
        <v>41</v>
      </c>
      <c r="K42" s="11">
        <v>50</v>
      </c>
      <c r="L42" s="11">
        <v>53</v>
      </c>
    </row>
    <row r="43" spans="1:12" ht="15.75" x14ac:dyDescent="0.25">
      <c r="A43" s="11" t="s">
        <v>298</v>
      </c>
      <c r="B43" s="11">
        <v>6</v>
      </c>
      <c r="C43" s="11">
        <v>1</v>
      </c>
      <c r="D43" s="11">
        <v>1</v>
      </c>
      <c r="E43" s="11">
        <v>0</v>
      </c>
      <c r="F43" s="11">
        <v>9</v>
      </c>
      <c r="G43" s="11">
        <v>4</v>
      </c>
      <c r="H43" s="11">
        <v>0</v>
      </c>
      <c r="I43" s="11">
        <v>0</v>
      </c>
      <c r="J43" s="11">
        <v>60</v>
      </c>
      <c r="K43" s="11">
        <v>75</v>
      </c>
      <c r="L43" s="11">
        <v>81</v>
      </c>
    </row>
    <row r="44" spans="1:12" ht="15.75" x14ac:dyDescent="0.25">
      <c r="A44" s="19" t="s">
        <v>299</v>
      </c>
      <c r="B44" s="13">
        <f>SUM(B2:B43)</f>
        <v>367</v>
      </c>
      <c r="C44" s="13">
        <f t="shared" ref="C44:L44" si="0">SUM(C2:C43)</f>
        <v>22</v>
      </c>
      <c r="D44" s="13">
        <f t="shared" si="0"/>
        <v>16</v>
      </c>
      <c r="E44" s="13">
        <f t="shared" si="0"/>
        <v>5</v>
      </c>
      <c r="F44" s="13">
        <f t="shared" si="0"/>
        <v>108</v>
      </c>
      <c r="G44" s="13">
        <f t="shared" si="0"/>
        <v>93</v>
      </c>
      <c r="H44" s="13">
        <f t="shared" si="0"/>
        <v>0</v>
      </c>
      <c r="I44" s="13">
        <f t="shared" si="0"/>
        <v>5</v>
      </c>
      <c r="J44" s="13">
        <f t="shared" si="0"/>
        <v>1630</v>
      </c>
      <c r="K44" s="13">
        <f t="shared" si="0"/>
        <v>2094</v>
      </c>
      <c r="L44" s="13">
        <f t="shared" si="0"/>
        <v>2450</v>
      </c>
    </row>
    <row r="45" spans="1:12" ht="18" x14ac:dyDescent="0.25">
      <c r="A45" s="22"/>
      <c r="B45" s="22"/>
      <c r="C45" s="22"/>
      <c r="D45" s="22"/>
      <c r="E45" t="s">
        <v>43</v>
      </c>
      <c r="F45">
        <f>G44</f>
        <v>93</v>
      </c>
      <c r="J45">
        <f>B44-C44</f>
        <v>345</v>
      </c>
      <c r="K45" s="22"/>
      <c r="L45" s="22"/>
    </row>
    <row r="46" spans="1:12" x14ac:dyDescent="0.25">
      <c r="E46" t="s">
        <v>44</v>
      </c>
      <c r="F46">
        <f>B44</f>
        <v>367</v>
      </c>
      <c r="J46">
        <f>D44-E44</f>
        <v>11</v>
      </c>
    </row>
    <row r="47" spans="1:12" x14ac:dyDescent="0.25">
      <c r="E47" t="s">
        <v>45</v>
      </c>
      <c r="F47">
        <v>11</v>
      </c>
      <c r="J47">
        <f>K44</f>
        <v>2094</v>
      </c>
    </row>
    <row r="48" spans="1:12" x14ac:dyDescent="0.25">
      <c r="E48" t="s">
        <v>46</v>
      </c>
      <c r="F48">
        <v>1</v>
      </c>
    </row>
    <row r="49" spans="6:10" x14ac:dyDescent="0.25">
      <c r="F49" s="5" t="s">
        <v>47</v>
      </c>
      <c r="J49" s="5" t="s">
        <v>47</v>
      </c>
    </row>
    <row r="50" spans="6:10" x14ac:dyDescent="0.25">
      <c r="F50">
        <f>SUM(F45:F49)</f>
        <v>472</v>
      </c>
      <c r="J50">
        <f>SUM(J45:J49)</f>
        <v>2450</v>
      </c>
    </row>
    <row r="51" spans="6:10" x14ac:dyDescent="0.25">
      <c r="F51">
        <f>K44-F50</f>
        <v>1622</v>
      </c>
      <c r="J51" s="5" t="s">
        <v>102</v>
      </c>
    </row>
    <row r="52" spans="6:10" x14ac:dyDescent="0.25">
      <c r="F52" s="5" t="s">
        <v>47</v>
      </c>
      <c r="J52">
        <f>J50-L44</f>
        <v>0</v>
      </c>
    </row>
    <row r="53" spans="6:10" x14ac:dyDescent="0.25">
      <c r="F53">
        <f>F50+F51</f>
        <v>2094</v>
      </c>
    </row>
    <row r="54" spans="6:10" x14ac:dyDescent="0.25">
      <c r="F54" s="5" t="s">
        <v>102</v>
      </c>
    </row>
    <row r="55" spans="6:10" x14ac:dyDescent="0.25">
      <c r="F55">
        <f>F53-K44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"/>
  <sheetViews>
    <sheetView workbookViewId="0">
      <selection activeCell="K5" sqref="K5"/>
    </sheetView>
  </sheetViews>
  <sheetFormatPr defaultRowHeight="15" x14ac:dyDescent="0.25"/>
  <cols>
    <col min="2" max="2" width="17.28515625" bestFit="1" customWidth="1"/>
    <col min="3" max="3" width="4.85546875" bestFit="1" customWidth="1"/>
    <col min="4" max="4" width="31.5703125" bestFit="1" customWidth="1"/>
    <col min="5" max="6" width="10.85546875" customWidth="1"/>
    <col min="7" max="7" width="11.7109375" customWidth="1"/>
    <col min="8" max="8" width="11.140625" customWidth="1"/>
    <col min="9" max="9" width="11.7109375" customWidth="1"/>
    <col min="10" max="10" width="11.28515625" customWidth="1"/>
    <col min="11" max="11" width="12.28515625" customWidth="1"/>
    <col min="12" max="12" width="10.85546875" customWidth="1"/>
    <col min="13" max="13" width="11.140625" customWidth="1"/>
  </cols>
  <sheetData>
    <row r="1" spans="2:13" ht="48" thickBot="1" x14ac:dyDescent="0.3">
      <c r="B1" s="35"/>
      <c r="C1" s="35"/>
      <c r="D1" s="35"/>
      <c r="E1" s="34" t="s">
        <v>318</v>
      </c>
      <c r="F1" s="34" t="s">
        <v>319</v>
      </c>
      <c r="G1" s="34" t="s">
        <v>320</v>
      </c>
      <c r="H1" s="34" t="s">
        <v>321</v>
      </c>
      <c r="I1" s="34" t="s">
        <v>322</v>
      </c>
      <c r="J1" s="34" t="s">
        <v>323</v>
      </c>
      <c r="K1" s="34" t="s">
        <v>324</v>
      </c>
      <c r="L1" s="34" t="s">
        <v>325</v>
      </c>
      <c r="M1" s="34" t="s">
        <v>326</v>
      </c>
    </row>
    <row r="2" spans="2:13" ht="110.25" x14ac:dyDescent="0.25">
      <c r="B2" s="23" t="s">
        <v>300</v>
      </c>
      <c r="C2" s="24"/>
      <c r="D2" s="25" t="s">
        <v>301</v>
      </c>
      <c r="E2" s="33" t="s">
        <v>316</v>
      </c>
      <c r="F2" s="33" t="s">
        <v>317</v>
      </c>
      <c r="G2" s="31" t="s">
        <v>302</v>
      </c>
      <c r="H2" s="31" t="s">
        <v>302</v>
      </c>
      <c r="I2" s="31" t="s">
        <v>302</v>
      </c>
      <c r="J2" s="33" t="s">
        <v>302</v>
      </c>
      <c r="K2" s="31" t="s">
        <v>302</v>
      </c>
      <c r="L2" s="31" t="s">
        <v>302</v>
      </c>
      <c r="M2" s="31" t="s">
        <v>302</v>
      </c>
    </row>
    <row r="3" spans="2:13" ht="18" x14ac:dyDescent="0.25">
      <c r="B3" s="26" t="s">
        <v>303</v>
      </c>
      <c r="C3" s="27" t="s">
        <v>304</v>
      </c>
      <c r="D3" s="28" t="s">
        <v>305</v>
      </c>
      <c r="E3" s="32">
        <v>1181</v>
      </c>
      <c r="F3" s="32">
        <v>1337</v>
      </c>
      <c r="G3" s="32">
        <v>1223</v>
      </c>
      <c r="H3" s="32">
        <v>1419</v>
      </c>
      <c r="I3" s="32">
        <v>2139</v>
      </c>
      <c r="J3" s="32">
        <v>1966</v>
      </c>
      <c r="K3" s="32">
        <v>2036</v>
      </c>
      <c r="L3" s="32">
        <v>1622</v>
      </c>
      <c r="M3" s="32">
        <f>SUM(E3:L3)</f>
        <v>12923</v>
      </c>
    </row>
    <row r="4" spans="2:13" ht="34.5" x14ac:dyDescent="0.25">
      <c r="B4" s="26" t="s">
        <v>306</v>
      </c>
      <c r="C4" s="27" t="s">
        <v>37</v>
      </c>
      <c r="D4" s="28" t="s">
        <v>307</v>
      </c>
      <c r="E4" s="32">
        <v>102</v>
      </c>
      <c r="F4" s="32">
        <v>124</v>
      </c>
      <c r="G4" s="32">
        <v>97</v>
      </c>
      <c r="H4" s="32">
        <v>87</v>
      </c>
      <c r="I4" s="32">
        <v>181</v>
      </c>
      <c r="J4" s="32">
        <v>119</v>
      </c>
      <c r="K4" s="32">
        <v>178</v>
      </c>
      <c r="L4" s="32">
        <v>93</v>
      </c>
      <c r="M4" s="32">
        <f t="shared" ref="M4:M7" si="0">SUM(E4:L4)</f>
        <v>981</v>
      </c>
    </row>
    <row r="5" spans="2:13" ht="69" x14ac:dyDescent="0.25">
      <c r="B5" s="26" t="s">
        <v>308</v>
      </c>
      <c r="C5" s="27" t="s">
        <v>32</v>
      </c>
      <c r="D5" s="28" t="s">
        <v>309</v>
      </c>
      <c r="E5" s="32">
        <v>234</v>
      </c>
      <c r="F5" s="32">
        <v>205</v>
      </c>
      <c r="G5" s="32">
        <v>229</v>
      </c>
      <c r="H5" s="32">
        <v>285</v>
      </c>
      <c r="I5" s="32">
        <v>369</v>
      </c>
      <c r="J5" s="32">
        <v>416</v>
      </c>
      <c r="K5" s="32">
        <v>429</v>
      </c>
      <c r="L5" s="32">
        <v>367</v>
      </c>
      <c r="M5" s="32">
        <f t="shared" si="0"/>
        <v>2534</v>
      </c>
    </row>
    <row r="6" spans="2:13" ht="50.25" x14ac:dyDescent="0.25">
      <c r="B6" s="26" t="s">
        <v>310</v>
      </c>
      <c r="C6" s="27" t="s">
        <v>34</v>
      </c>
      <c r="D6" s="29" t="s">
        <v>313</v>
      </c>
      <c r="E6" s="32">
        <v>4</v>
      </c>
      <c r="F6" s="32">
        <v>17</v>
      </c>
      <c r="G6" s="32">
        <v>14</v>
      </c>
      <c r="H6" s="32">
        <v>15</v>
      </c>
      <c r="I6" s="32">
        <v>18</v>
      </c>
      <c r="J6" s="32">
        <v>6</v>
      </c>
      <c r="K6" s="32">
        <v>11</v>
      </c>
      <c r="L6" s="32">
        <v>11</v>
      </c>
      <c r="M6" s="32">
        <f t="shared" si="0"/>
        <v>96</v>
      </c>
    </row>
    <row r="7" spans="2:13" ht="50.25" x14ac:dyDescent="0.25">
      <c r="B7" s="26" t="s">
        <v>311</v>
      </c>
      <c r="C7" s="27" t="s">
        <v>312</v>
      </c>
      <c r="D7" s="30" t="s">
        <v>314</v>
      </c>
      <c r="E7" s="32">
        <v>9</v>
      </c>
      <c r="F7" s="32">
        <v>7</v>
      </c>
      <c r="G7" s="32">
        <v>4</v>
      </c>
      <c r="H7" s="32">
        <v>4</v>
      </c>
      <c r="I7" s="32">
        <v>10</v>
      </c>
      <c r="J7" s="32">
        <v>2</v>
      </c>
      <c r="K7" s="32">
        <v>1</v>
      </c>
      <c r="L7" s="32">
        <v>1</v>
      </c>
      <c r="M7" s="32">
        <f t="shared" si="0"/>
        <v>38</v>
      </c>
    </row>
    <row r="8" spans="2:13" ht="18" x14ac:dyDescent="0.25">
      <c r="B8" s="36"/>
      <c r="C8" s="36"/>
      <c r="D8" s="37" t="s">
        <v>315</v>
      </c>
      <c r="E8" s="38">
        <f>SUM(E3:E7)</f>
        <v>1530</v>
      </c>
      <c r="F8" s="38">
        <f t="shared" ref="F8:M8" si="1">SUM(F3:F7)</f>
        <v>1690</v>
      </c>
      <c r="G8" s="38">
        <f t="shared" si="1"/>
        <v>1567</v>
      </c>
      <c r="H8" s="38">
        <f t="shared" si="1"/>
        <v>1810</v>
      </c>
      <c r="I8" s="38">
        <f t="shared" si="1"/>
        <v>2717</v>
      </c>
      <c r="J8" s="38">
        <f t="shared" si="1"/>
        <v>2509</v>
      </c>
      <c r="K8" s="38">
        <f t="shared" si="1"/>
        <v>2655</v>
      </c>
      <c r="L8" s="38">
        <f t="shared" si="1"/>
        <v>2094</v>
      </c>
      <c r="M8" s="38">
        <f t="shared" si="1"/>
        <v>16572</v>
      </c>
    </row>
    <row r="9" spans="2:13" x14ac:dyDescent="0.25">
      <c r="E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TS 1.1</vt:lpstr>
      <vt:lpstr>TS 1.2</vt:lpstr>
      <vt:lpstr>TS 1.3</vt:lpstr>
      <vt:lpstr>TS 1.4</vt:lpstr>
      <vt:lpstr>TS 1.5</vt:lpstr>
      <vt:lpstr>TS 1.6</vt:lpstr>
      <vt:lpstr>TS 1.7</vt:lpstr>
      <vt:lpstr>TS 1.8</vt:lpstr>
      <vt:lpstr>total 1 to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2022-03-22T15:21:19Z</dcterms:created>
  <dcterms:modified xsi:type="dcterms:W3CDTF">2022-05-24T04:04:54Z</dcterms:modified>
</cp:coreProperties>
</file>