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777FA517-E17D-4592-A0FC-329439F1F48B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6.1" sheetId="15" r:id="rId1"/>
    <sheet name="6.2" sheetId="16" r:id="rId2"/>
    <sheet name="6.3" sheetId="17" r:id="rId3"/>
    <sheet name="6.4" sheetId="18" r:id="rId4"/>
    <sheet name="6.5" sheetId="19" r:id="rId5"/>
    <sheet name="total 6.1 to 6.6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9" l="1"/>
  <c r="F50" i="19"/>
  <c r="F51" i="19" s="1"/>
  <c r="F53" i="19" s="1"/>
  <c r="J46" i="19"/>
  <c r="F46" i="19"/>
  <c r="F45" i="19"/>
  <c r="L44" i="19"/>
  <c r="K44" i="19"/>
  <c r="J44" i="19"/>
  <c r="I44" i="19"/>
  <c r="H44" i="19"/>
  <c r="G44" i="19"/>
  <c r="F44" i="19"/>
  <c r="E44" i="19"/>
  <c r="D44" i="19"/>
  <c r="C44" i="19"/>
  <c r="B44" i="19"/>
  <c r="J55" i="18"/>
  <c r="F55" i="18"/>
  <c r="J54" i="18"/>
  <c r="L53" i="18"/>
  <c r="K53" i="18"/>
  <c r="J53" i="18"/>
  <c r="I53" i="18"/>
  <c r="H53" i="18"/>
  <c r="G53" i="18"/>
  <c r="F54" i="18" s="1"/>
  <c r="F59" i="18" s="1"/>
  <c r="F60" i="18" s="1"/>
  <c r="F62" i="18" s="1"/>
  <c r="F53" i="18"/>
  <c r="E53" i="18"/>
  <c r="D53" i="18"/>
  <c r="C53" i="18"/>
  <c r="B53" i="18"/>
  <c r="J66" i="17"/>
  <c r="F66" i="17"/>
  <c r="F70" i="17" s="1"/>
  <c r="F71" i="17" s="1"/>
  <c r="F73" i="17" s="1"/>
  <c r="J65" i="17"/>
  <c r="F65" i="17"/>
  <c r="F54" i="19" l="1"/>
  <c r="J47" i="19"/>
  <c r="J50" i="19" s="1"/>
  <c r="J52" i="19" s="1"/>
  <c r="F63" i="18"/>
  <c r="J56" i="18"/>
  <c r="J59" i="18" s="1"/>
  <c r="J61" i="18" s="1"/>
  <c r="J67" i="17"/>
  <c r="J69" i="17" s="1"/>
  <c r="J71" i="17" s="1"/>
  <c r="F74" i="17"/>
  <c r="L64" i="17"/>
  <c r="K64" i="17"/>
  <c r="J64" i="17"/>
  <c r="I64" i="17"/>
  <c r="H64" i="17"/>
  <c r="G64" i="17"/>
  <c r="F64" i="17"/>
  <c r="E64" i="17"/>
  <c r="D64" i="17"/>
  <c r="C64" i="17"/>
  <c r="B64" i="17"/>
  <c r="J63" i="16"/>
  <c r="F63" i="16"/>
  <c r="F67" i="16" s="1"/>
  <c r="F68" i="16" s="1"/>
  <c r="F70" i="16" s="1"/>
  <c r="J62" i="16"/>
  <c r="F62" i="16"/>
  <c r="J66" i="16" l="1"/>
  <c r="J68" i="16" s="1"/>
  <c r="J64" i="16"/>
  <c r="F71" i="16"/>
  <c r="L61" i="16"/>
  <c r="K61" i="16"/>
  <c r="J61" i="16"/>
  <c r="I61" i="16"/>
  <c r="H61" i="16"/>
  <c r="G61" i="16"/>
  <c r="F61" i="16"/>
  <c r="E61" i="16"/>
  <c r="D61" i="16"/>
  <c r="C61" i="16"/>
  <c r="B61" i="16"/>
  <c r="F84" i="15"/>
  <c r="F85" i="15" s="1"/>
  <c r="F87" i="15" s="1"/>
  <c r="J80" i="15"/>
  <c r="F80" i="15"/>
  <c r="J79" i="15"/>
  <c r="F79" i="15"/>
  <c r="L78" i="15"/>
  <c r="K78" i="15"/>
  <c r="J78" i="15"/>
  <c r="I78" i="15"/>
  <c r="H78" i="15"/>
  <c r="G78" i="15"/>
  <c r="F78" i="15"/>
  <c r="E78" i="15"/>
  <c r="D78" i="15"/>
  <c r="C78" i="15"/>
  <c r="B78" i="15"/>
  <c r="K3" i="7"/>
  <c r="K4" i="7"/>
  <c r="K5" i="7"/>
  <c r="K6" i="7"/>
  <c r="K7" i="7"/>
  <c r="J18" i="7"/>
  <c r="J29" i="7" s="1"/>
  <c r="I18" i="7"/>
  <c r="I29" i="7" s="1"/>
  <c r="H18" i="7"/>
  <c r="H29" i="7" s="1"/>
  <c r="G18" i="7"/>
  <c r="G29" i="7" s="1"/>
  <c r="F18" i="7"/>
  <c r="F29" i="7" s="1"/>
  <c r="J17" i="7"/>
  <c r="J28" i="7" s="1"/>
  <c r="I17" i="7"/>
  <c r="I28" i="7" s="1"/>
  <c r="H17" i="7"/>
  <c r="H28" i="7" s="1"/>
  <c r="G17" i="7"/>
  <c r="G28" i="7" s="1"/>
  <c r="F17" i="7"/>
  <c r="F28" i="7" s="1"/>
  <c r="J16" i="7"/>
  <c r="J27" i="7" s="1"/>
  <c r="I16" i="7"/>
  <c r="I27" i="7" s="1"/>
  <c r="H16" i="7"/>
  <c r="H27" i="7" s="1"/>
  <c r="G16" i="7"/>
  <c r="G27" i="7" s="1"/>
  <c r="F16" i="7"/>
  <c r="F27" i="7" s="1"/>
  <c r="J15" i="7"/>
  <c r="J26" i="7" s="1"/>
  <c r="I15" i="7"/>
  <c r="I26" i="7" s="1"/>
  <c r="H15" i="7"/>
  <c r="H26" i="7" s="1"/>
  <c r="G15" i="7"/>
  <c r="G26" i="7" s="1"/>
  <c r="F15" i="7"/>
  <c r="F26" i="7" s="1"/>
  <c r="J14" i="7"/>
  <c r="J25" i="7" s="1"/>
  <c r="I14" i="7"/>
  <c r="I25" i="7" s="1"/>
  <c r="H14" i="7"/>
  <c r="G14" i="7"/>
  <c r="F14" i="7"/>
  <c r="J8" i="7"/>
  <c r="I8" i="7"/>
  <c r="H8" i="7"/>
  <c r="G8" i="7"/>
  <c r="F8" i="7"/>
  <c r="E18" i="7"/>
  <c r="E29" i="7" s="1"/>
  <c r="E17" i="7"/>
  <c r="E28" i="7" s="1"/>
  <c r="E8" i="7"/>
  <c r="E16" i="7"/>
  <c r="E27" i="7" s="1"/>
  <c r="E15" i="7"/>
  <c r="E26" i="7" s="1"/>
  <c r="E14" i="7"/>
  <c r="E25" i="7" s="1"/>
  <c r="F88" i="15" l="1"/>
  <c r="J81" i="15"/>
  <c r="J83" i="15" s="1"/>
  <c r="J85" i="15" s="1"/>
  <c r="J30" i="7"/>
  <c r="E19" i="7"/>
  <c r="F19" i="7"/>
  <c r="G19" i="7"/>
  <c r="G25" i="7"/>
  <c r="G30" i="7" s="1"/>
  <c r="H19" i="7"/>
  <c r="H25" i="7"/>
  <c r="H30" i="7" s="1"/>
  <c r="I30" i="7"/>
  <c r="E30" i="7"/>
  <c r="I19" i="7"/>
  <c r="J19" i="7"/>
  <c r="F25" i="7"/>
  <c r="F30" i="7" s="1"/>
  <c r="K29" i="7" l="1"/>
  <c r="K28" i="7"/>
  <c r="K27" i="7"/>
  <c r="K26" i="7"/>
  <c r="K25" i="7"/>
  <c r="K18" i="7"/>
  <c r="K17" i="7"/>
  <c r="K16" i="7"/>
  <c r="K15" i="7"/>
  <c r="K14" i="7"/>
  <c r="K19" i="7" l="1"/>
  <c r="K20" i="7" s="1"/>
  <c r="K30" i="7"/>
  <c r="K31" i="7" s="1"/>
  <c r="K8" i="7" l="1"/>
  <c r="K9" i="7" s="1"/>
</calcChain>
</file>

<file path=xl/sharedStrings.xml><?xml version="1.0" encoding="utf-8"?>
<sst xmlns="http://schemas.openxmlformats.org/spreadsheetml/2006/main" count="496" uniqueCount="348">
  <si>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</si>
  <si>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</si>
  <si>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</si>
  <si>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</si>
  <si>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</si>
  <si>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</si>
  <si>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</si>
  <si>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</si>
  <si>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</si>
  <si>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</si>
  <si>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</si>
  <si>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</si>
  <si>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</si>
  <si>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</si>
  <si>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</si>
  <si>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</si>
  <si>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</si>
  <si>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</si>
  <si>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</si>
  <si>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</si>
  <si>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</si>
  <si>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</si>
  <si>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</si>
  <si>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</si>
  <si>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</si>
  <si>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</si>
  <si>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</si>
  <si>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</si>
  <si>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</si>
  <si>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</si>
  <si>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</si>
  <si>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</si>
  <si>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</si>
  <si>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</si>
  <si>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</si>
  <si>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</si>
  <si>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</si>
  <si>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</si>
  <si>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</si>
  <si>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</si>
  <si>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</si>
  <si>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</si>
  <si>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</si>
  <si>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</si>
  <si>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</si>
  <si>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</si>
  <si>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No.6.1</t>
  </si>
  <si>
    <t>Prasnam No.6.2</t>
  </si>
  <si>
    <t>Prasnam No.6.3</t>
  </si>
  <si>
    <t>Prasnam No.6.4</t>
  </si>
  <si>
    <t>Prasnam No.6.5</t>
  </si>
  <si>
    <t>Prasnam No.6.6</t>
  </si>
  <si>
    <t>Prasnam No.6.1 to 6.6</t>
  </si>
  <si>
    <t>6.1.1.1 :</t>
  </si>
  <si>
    <t>6.1.1.2 :</t>
  </si>
  <si>
    <t>6.1.1.3 :</t>
  </si>
  <si>
    <t>6.1.1.4 :</t>
  </si>
  <si>
    <t>6.1.1.5 :</t>
  </si>
  <si>
    <t>6.1.1.6 :</t>
  </si>
  <si>
    <t>6.1.1.7 :</t>
  </si>
  <si>
    <t>6.1.1.8 :</t>
  </si>
  <si>
    <t>6.1.1.9 :</t>
  </si>
  <si>
    <t>6.1.2.1 :</t>
  </si>
  <si>
    <t>6.1.2.2 :</t>
  </si>
  <si>
    <t>6.1.2.3 :</t>
  </si>
  <si>
    <t>6.1.2.4 :</t>
  </si>
  <si>
    <t>6.1.2.5 :</t>
  </si>
  <si>
    <t>6.1.2.6 :</t>
  </si>
  <si>
    <t>6.1.2.7 :</t>
  </si>
  <si>
    <t>6.1.3.1 :</t>
  </si>
  <si>
    <t>6.1.3.2 :</t>
  </si>
  <si>
    <t>6.1.3.3 :</t>
  </si>
  <si>
    <t>6.1.3.4 :</t>
  </si>
  <si>
    <t>6.1.3.5 :</t>
  </si>
  <si>
    <t>6.1.3.6 :</t>
  </si>
  <si>
    <t>6.1.3.7 :</t>
  </si>
  <si>
    <t>6.1.3.8 :</t>
  </si>
  <si>
    <t>6.1.4.1 :</t>
  </si>
  <si>
    <t>6.1.4.2 :</t>
  </si>
  <si>
    <t>6.1.4.3 :</t>
  </si>
  <si>
    <t>6.1.4.4 :</t>
  </si>
  <si>
    <t>6.1.4.5 :</t>
  </si>
  <si>
    <t>6.1.4.6 :</t>
  </si>
  <si>
    <t>6.1.4.7 :</t>
  </si>
  <si>
    <t>6.1.4.8 :</t>
  </si>
  <si>
    <t>6.1.4.9 :</t>
  </si>
  <si>
    <t>6.1.5.1 :</t>
  </si>
  <si>
    <t>6.1.5.2 :</t>
  </si>
  <si>
    <t>6.1.5.3 :</t>
  </si>
  <si>
    <t>6.1.5.4 :</t>
  </si>
  <si>
    <t>6.1.5.5 :</t>
  </si>
  <si>
    <t>6.1.6.1 :</t>
  </si>
  <si>
    <t>6.1.6.2 :</t>
  </si>
  <si>
    <t>6.1.6.3 :</t>
  </si>
  <si>
    <t>6.1.6.4 :</t>
  </si>
  <si>
    <t>6.1.6.5 :</t>
  </si>
  <si>
    <t>6.1.6.6 :</t>
  </si>
  <si>
    <t>6.1.6.7 :</t>
  </si>
  <si>
    <t>6.1.7.1 :</t>
  </si>
  <si>
    <t>6.1.7.2 :</t>
  </si>
  <si>
    <t>6.1.7.3 :</t>
  </si>
  <si>
    <t>6.1.7.4 :</t>
  </si>
  <si>
    <t>6.1.7.5 :</t>
  </si>
  <si>
    <t>6.1.7.6 :</t>
  </si>
  <si>
    <t>6.1.7.7 :</t>
  </si>
  <si>
    <t>6.1.7.8 :</t>
  </si>
  <si>
    <t>6.1.8.1 :</t>
  </si>
  <si>
    <t>6.1.8.2 :</t>
  </si>
  <si>
    <t>6.1.8.3 :</t>
  </si>
  <si>
    <t>6.1.8.4 :</t>
  </si>
  <si>
    <t>6.1.8.5 :</t>
  </si>
  <si>
    <t>6.1.9.1 :</t>
  </si>
  <si>
    <t>6.1.9.2 :</t>
  </si>
  <si>
    <t>6.1.9.3 :</t>
  </si>
  <si>
    <t>6.1.9.4 :</t>
  </si>
  <si>
    <t>6.1.9.5 :</t>
  </si>
  <si>
    <t>6.1.9.6 :</t>
  </si>
  <si>
    <t>6.1.9.7 :</t>
  </si>
  <si>
    <t>6.1.10.1 :</t>
  </si>
  <si>
    <t>6.1.10.2 :</t>
  </si>
  <si>
    <t>6.1.10.3 :</t>
  </si>
  <si>
    <t>6.1.10.4 :</t>
  </si>
  <si>
    <t>6.1.10.5 :</t>
  </si>
  <si>
    <t>6.1.11.1 :</t>
  </si>
  <si>
    <t>6.1.11.2 :</t>
  </si>
  <si>
    <t>6.1.11.3 :</t>
  </si>
  <si>
    <t>6.1.11.4 :</t>
  </si>
  <si>
    <t>6.1.11.5 :</t>
  </si>
  <si>
    <t>6.1.11.6 :</t>
  </si>
  <si>
    <t>76</t>
  </si>
  <si>
    <t>6.2.1.1 :</t>
  </si>
  <si>
    <t>6.2.1.2 :</t>
  </si>
  <si>
    <t>6.2.1.3 :</t>
  </si>
  <si>
    <t>6.2.1.4 :</t>
  </si>
  <si>
    <t>6.2.1.5 :</t>
  </si>
  <si>
    <t>6.2.1.6 :</t>
  </si>
  <si>
    <t>6.2.1.7 :</t>
  </si>
  <si>
    <t>6.2.2.1 :</t>
  </si>
  <si>
    <t>6.2.2.2 :</t>
  </si>
  <si>
    <t>6.2.2.3 :</t>
  </si>
  <si>
    <t>6.2.2.4 :</t>
  </si>
  <si>
    <t>6.2.2.5 :</t>
  </si>
  <si>
    <t>6.2.2.6 :</t>
  </si>
  <si>
    <t>6.2.2.7 :</t>
  </si>
  <si>
    <t>6.2.3.1 :</t>
  </si>
  <si>
    <t>6.2.3.2 :</t>
  </si>
  <si>
    <t>6.2.3.3 :</t>
  </si>
  <si>
    <t>6.2.3.4 :</t>
  </si>
  <si>
    <t>6.2.3.5 :</t>
  </si>
  <si>
    <t>6.2.4.1 :</t>
  </si>
  <si>
    <t>6.2.4.2 :</t>
  </si>
  <si>
    <t>6.2.4.3 :</t>
  </si>
  <si>
    <t>6.2.4.4 :</t>
  </si>
  <si>
    <t>6.2.4.5 :</t>
  </si>
  <si>
    <t>6.2.5.1 :</t>
  </si>
  <si>
    <t>6.2.5.2 :</t>
  </si>
  <si>
    <t>6.2.5.3 :</t>
  </si>
  <si>
    <t>6.2.5.4 :</t>
  </si>
  <si>
    <t>6.2.5.5 :</t>
  </si>
  <si>
    <t>6.2.6.1 :</t>
  </si>
  <si>
    <t>6.2.6.2 :</t>
  </si>
  <si>
    <t>6.2.6.3 :</t>
  </si>
  <si>
    <t>6.2.6.4 :</t>
  </si>
  <si>
    <t>6.2.7.1 :</t>
  </si>
  <si>
    <t>6.2.7.2 :</t>
  </si>
  <si>
    <t>6.2.7.3 :</t>
  </si>
  <si>
    <t>6.2.7.4 :</t>
  </si>
  <si>
    <t>6.2.7.5 :</t>
  </si>
  <si>
    <t>6.2.8.1 :</t>
  </si>
  <si>
    <t>6.2.8.2 :</t>
  </si>
  <si>
    <t>6.2.8.3 :</t>
  </si>
  <si>
    <t>6.2.8.4 :</t>
  </si>
  <si>
    <t>6.2.8.5 :</t>
  </si>
  <si>
    <t>6.2.8.6 :</t>
  </si>
  <si>
    <t>6.2.9.1 :</t>
  </si>
  <si>
    <t>6.2.9.2 :</t>
  </si>
  <si>
    <t>6.2.9.3 :</t>
  </si>
  <si>
    <t>6.2.9.4 :</t>
  </si>
  <si>
    <t>6.2.10.1 :</t>
  </si>
  <si>
    <t>6.2.10.2 :</t>
  </si>
  <si>
    <t>6.2.10.3 :</t>
  </si>
  <si>
    <t>6.2.10.4 :</t>
  </si>
  <si>
    <t>6.2.10.5 :</t>
  </si>
  <si>
    <t>6.2.10.6 :</t>
  </si>
  <si>
    <t>6.2.10.7 :</t>
  </si>
  <si>
    <t>6.2.11.1 :</t>
  </si>
  <si>
    <t>6.2.11.2 :</t>
  </si>
  <si>
    <t>6.2.11.3 :</t>
  </si>
  <si>
    <t>6.2.11.4 :</t>
  </si>
  <si>
    <t>59</t>
  </si>
  <si>
    <t>6.3.1.1 :</t>
  </si>
  <si>
    <t>6.3.1.2 :</t>
  </si>
  <si>
    <t>6.3.1.3 :</t>
  </si>
  <si>
    <t>6.3.1.4 :</t>
  </si>
  <si>
    <t>6.3.1.5 :</t>
  </si>
  <si>
    <t>6.3.1.6 :</t>
  </si>
  <si>
    <t>6.3.2.1 :</t>
  </si>
  <si>
    <t>6.3.2.2 :</t>
  </si>
  <si>
    <t>6.3.2.3 :</t>
  </si>
  <si>
    <t>6.3.2.4 :</t>
  </si>
  <si>
    <t>6.3.2.5 :</t>
  </si>
  <si>
    <t>6.3.2.6 :</t>
  </si>
  <si>
    <t>6.3.3.1 :</t>
  </si>
  <si>
    <t>6.3.3.2 :</t>
  </si>
  <si>
    <t>6.3.3.3 :</t>
  </si>
  <si>
    <t>6.3.3.4 :</t>
  </si>
  <si>
    <t>6.3.3.5 :</t>
  </si>
  <si>
    <t>6.3.3.6 :</t>
  </si>
  <si>
    <t>6.3.4.1 :</t>
  </si>
  <si>
    <t>6.3.4.2 :</t>
  </si>
  <si>
    <t>6.3.4.3 :</t>
  </si>
  <si>
    <t>6.3.4.4 :</t>
  </si>
  <si>
    <t>6.3.4.5 :</t>
  </si>
  <si>
    <t>6.3.4.6 :</t>
  </si>
  <si>
    <t>6.3.4.7 :</t>
  </si>
  <si>
    <t>6.3.4.8 :</t>
  </si>
  <si>
    <t>6.3.4.9 :</t>
  </si>
  <si>
    <t>6.3.5.1 :</t>
  </si>
  <si>
    <t>6.3.5.2 :</t>
  </si>
  <si>
    <t>6.3.5.3 :</t>
  </si>
  <si>
    <t>6.3.5.4 :</t>
  </si>
  <si>
    <t>6.3.6.1 :</t>
  </si>
  <si>
    <t>6.3.6.2 :</t>
  </si>
  <si>
    <t>6.3.6.3 :</t>
  </si>
  <si>
    <t>6.3.6.4 :</t>
  </si>
  <si>
    <t>6.3.7.1 :</t>
  </si>
  <si>
    <t>6.3.7.2 :</t>
  </si>
  <si>
    <t>6.3.7.3 :</t>
  </si>
  <si>
    <t>6.3.7.4 :</t>
  </si>
  <si>
    <t>6.3.7.5 :</t>
  </si>
  <si>
    <t>6.3.8.1 :</t>
  </si>
  <si>
    <t>6.3.8.2 :</t>
  </si>
  <si>
    <t>6.3.8.3 :</t>
  </si>
  <si>
    <t>6.3.8.4 :</t>
  </si>
  <si>
    <t>6.3.9.1 :</t>
  </si>
  <si>
    <t>6.3.9.2 :</t>
  </si>
  <si>
    <t>6.3.9.3 :</t>
  </si>
  <si>
    <t>6.3.9.4 :</t>
  </si>
  <si>
    <t>6.3.9.5 :</t>
  </si>
  <si>
    <t>6.3.9.6 :</t>
  </si>
  <si>
    <t>6.3.10.1 :</t>
  </si>
  <si>
    <t>6.3.10.2 :</t>
  </si>
  <si>
    <t>6.3.10.3 :</t>
  </si>
  <si>
    <t>6.3.10.4 :</t>
  </si>
  <si>
    <t>6.3.10.5 :</t>
  </si>
  <si>
    <t>6.3.10.6 :</t>
  </si>
  <si>
    <t>6.3.11.1 :</t>
  </si>
  <si>
    <t>6.3.11.2 :</t>
  </si>
  <si>
    <t>6.3.11.3 :</t>
  </si>
  <si>
    <t>6.3.11.4 :</t>
  </si>
  <si>
    <t>6.3.11.5 :</t>
  </si>
  <si>
    <t>6.3.11.6 :</t>
  </si>
  <si>
    <t>62</t>
  </si>
  <si>
    <t>6.4.1.1 :</t>
  </si>
  <si>
    <t>6.4.1.2 :</t>
  </si>
  <si>
    <t>6.4.1.3 :</t>
  </si>
  <si>
    <t>6.4.1.4 :</t>
  </si>
  <si>
    <t>6.4.1.5 :</t>
  </si>
  <si>
    <t>6.4.2.1 :</t>
  </si>
  <si>
    <t>6.4.2.2 :</t>
  </si>
  <si>
    <t>6.4.2.3 :</t>
  </si>
  <si>
    <t>6.4.2.4 :</t>
  </si>
  <si>
    <t>6.4.2.5 :</t>
  </si>
  <si>
    <t>6.4.2.6 :</t>
  </si>
  <si>
    <t>6.4.3.1 :</t>
  </si>
  <si>
    <t>6.4.3.2 :</t>
  </si>
  <si>
    <t>6.4.3.3 :</t>
  </si>
  <si>
    <t>6.4.3.4 :</t>
  </si>
  <si>
    <t>6.4.4.1 :</t>
  </si>
  <si>
    <t>6.4.4.2 :</t>
  </si>
  <si>
    <t>6.4.4.3 :</t>
  </si>
  <si>
    <t>6.4.4.4 :</t>
  </si>
  <si>
    <t>6.4.5.1 :</t>
  </si>
  <si>
    <t>6.4.5.2 :</t>
  </si>
  <si>
    <t>6.4.5.3 :</t>
  </si>
  <si>
    <t>6.4.5.4 :</t>
  </si>
  <si>
    <t>6.4.5.5 :</t>
  </si>
  <si>
    <t>6.4.5.6 :</t>
  </si>
  <si>
    <t>6.4.5.7 :</t>
  </si>
  <si>
    <t>6.4.6.1 :</t>
  </si>
  <si>
    <t>6.4.6.2 :</t>
  </si>
  <si>
    <t>6.4.6.3 :</t>
  </si>
  <si>
    <t>6.4.6.4 :</t>
  </si>
  <si>
    <t>6.4.7.1 :</t>
  </si>
  <si>
    <t>6.4.7.2 :</t>
  </si>
  <si>
    <t>6.4.7.3 :</t>
  </si>
  <si>
    <t>6.4.8.1 :</t>
  </si>
  <si>
    <t>6.4.8.2 :</t>
  </si>
  <si>
    <t>6.4.8.3 :</t>
  </si>
  <si>
    <t>6.4.9.1 :</t>
  </si>
  <si>
    <t>6.4.9.2 :</t>
  </si>
  <si>
    <t>6.4.9.3 :</t>
  </si>
  <si>
    <t>6.4.9.4 :</t>
  </si>
  <si>
    <t>6.4.9.5 :</t>
  </si>
  <si>
    <t>6.4.10.1 :</t>
  </si>
  <si>
    <t>6.4.10.2 :</t>
  </si>
  <si>
    <t>6.4.10.3 :</t>
  </si>
  <si>
    <t>6.4.10.4 :</t>
  </si>
  <si>
    <t>6.4.10.5 :</t>
  </si>
  <si>
    <t>6.4.10.6 :</t>
  </si>
  <si>
    <t>6.4.11.1 :</t>
  </si>
  <si>
    <t>6.4.11.2 :</t>
  </si>
  <si>
    <t>6.4.11.3 :</t>
  </si>
  <si>
    <t>6.4.11.4 :</t>
  </si>
  <si>
    <t>51</t>
  </si>
  <si>
    <t>6.5.1.1 :</t>
  </si>
  <si>
    <t>6.5.1.2 :</t>
  </si>
  <si>
    <t>6.5.1.3 :</t>
  </si>
  <si>
    <t>6.5.1.4 :</t>
  </si>
  <si>
    <t>6.5.1.5 :</t>
  </si>
  <si>
    <t>6.5.2.1 :</t>
  </si>
  <si>
    <t>6.5.2.2 :</t>
  </si>
  <si>
    <t>6.5.2.3 :</t>
  </si>
  <si>
    <t>6.5.3.1 :</t>
  </si>
  <si>
    <t>6.5.3.2 :</t>
  </si>
  <si>
    <t>6.5.3.3 :</t>
  </si>
  <si>
    <t>6.5.3.4 :</t>
  </si>
  <si>
    <t>6.5.4.1 :</t>
  </si>
  <si>
    <t>6.5.4.2 :</t>
  </si>
  <si>
    <t>6.5.5.1 :</t>
  </si>
  <si>
    <t>6.5.5.2 :</t>
  </si>
  <si>
    <t>6.5.5.3 :</t>
  </si>
  <si>
    <t>6.5.6.1 :</t>
  </si>
  <si>
    <t>6.5.6.2 :</t>
  </si>
  <si>
    <t>6.5.6.3 :</t>
  </si>
  <si>
    <t>6.5.6.4 :</t>
  </si>
  <si>
    <t>6.5.6.5 :</t>
  </si>
  <si>
    <t>6.5.7.1 :</t>
  </si>
  <si>
    <t>6.5.7.2 :</t>
  </si>
  <si>
    <t>6.5.7.3 :</t>
  </si>
  <si>
    <t>6.5.8.1 :</t>
  </si>
  <si>
    <t>6.5.8.2 :</t>
  </si>
  <si>
    <t>6.5.8.3 :</t>
  </si>
  <si>
    <t>6.5.8.4 :</t>
  </si>
  <si>
    <t>6.5.8.5 :</t>
  </si>
  <si>
    <t>6.5.8.6 :</t>
  </si>
  <si>
    <t>6.5.9.1 :</t>
  </si>
  <si>
    <t>6.5.9.2 :</t>
  </si>
  <si>
    <t>6.5.9.3 :</t>
  </si>
  <si>
    <t>6.5.9.4 :</t>
  </si>
  <si>
    <t>6.5.10.1 :</t>
  </si>
  <si>
    <t>6.5.10.2 :</t>
  </si>
  <si>
    <t>6.5.10.3 :</t>
  </si>
  <si>
    <t>6.5.11.1 :</t>
  </si>
  <si>
    <t>6.5.11.2 :</t>
  </si>
  <si>
    <t>6.5.11.3 :</t>
  </si>
  <si>
    <t>6.5.11.4 :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</si>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</sst>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workbookViewId="0">
      <pane ySplit="1" topLeftCell="A75" activePane="bottomLeft" state="frozen"/>
      <selection pane="bottomLeft" activeCell="E79" sqref="E79:J8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53</v>
      </c>
      <c r="B2" s="33">
        <v>9</v>
      </c>
      <c r="C2" s="33">
        <v>0</v>
      </c>
      <c r="D2" s="33">
        <v>0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41</v>
      </c>
      <c r="K2" s="33">
        <v>50</v>
      </c>
      <c r="L2" s="33">
        <v>59</v>
      </c>
    </row>
    <row r="3" spans="1:12" ht="15.75" x14ac:dyDescent="0.25">
      <c r="A3" s="33" t="s">
        <v>54</v>
      </c>
      <c r="B3" s="33">
        <v>8</v>
      </c>
      <c r="C3" s="33">
        <v>0</v>
      </c>
      <c r="D3" s="33">
        <v>2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55</v>
      </c>
      <c r="B4" s="33">
        <v>4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56</v>
      </c>
      <c r="B5" s="33">
        <v>7</v>
      </c>
      <c r="C5" s="33">
        <v>0</v>
      </c>
      <c r="D5" s="33">
        <v>0</v>
      </c>
      <c r="E5" s="33">
        <v>0</v>
      </c>
      <c r="F5" s="33">
        <v>0</v>
      </c>
      <c r="G5" s="33">
        <v>1</v>
      </c>
      <c r="H5" s="33">
        <v>0</v>
      </c>
      <c r="I5" s="33">
        <v>0</v>
      </c>
      <c r="J5" s="33">
        <v>43</v>
      </c>
      <c r="K5" s="33">
        <v>50</v>
      </c>
      <c r="L5" s="33">
        <v>57</v>
      </c>
    </row>
    <row r="6" spans="1:12" ht="15.75" x14ac:dyDescent="0.25">
      <c r="A6" s="33" t="s">
        <v>57</v>
      </c>
      <c r="B6" s="33">
        <v>12</v>
      </c>
      <c r="C6" s="33">
        <v>0</v>
      </c>
      <c r="D6" s="33">
        <v>0</v>
      </c>
      <c r="E6" s="33">
        <v>0</v>
      </c>
      <c r="F6" s="33">
        <v>0</v>
      </c>
      <c r="G6" s="33">
        <v>3</v>
      </c>
      <c r="H6" s="33">
        <v>0</v>
      </c>
      <c r="I6" s="33">
        <v>0</v>
      </c>
      <c r="J6" s="33">
        <v>38</v>
      </c>
      <c r="K6" s="33">
        <v>50</v>
      </c>
      <c r="L6" s="33">
        <v>62</v>
      </c>
    </row>
    <row r="7" spans="1:12" ht="15.75" x14ac:dyDescent="0.25">
      <c r="A7" s="33" t="s">
        <v>58</v>
      </c>
      <c r="B7" s="33">
        <v>13</v>
      </c>
      <c r="C7" s="33">
        <v>0</v>
      </c>
      <c r="D7" s="33">
        <v>0</v>
      </c>
      <c r="E7" s="33">
        <v>0</v>
      </c>
      <c r="F7" s="33">
        <v>0</v>
      </c>
      <c r="G7" s="33">
        <v>7</v>
      </c>
      <c r="H7" s="33">
        <v>0</v>
      </c>
      <c r="I7" s="33">
        <v>0</v>
      </c>
      <c r="J7" s="33">
        <v>37</v>
      </c>
      <c r="K7" s="33">
        <v>50</v>
      </c>
      <c r="L7" s="33">
        <v>63</v>
      </c>
    </row>
    <row r="8" spans="1:12" ht="15.75" x14ac:dyDescent="0.25">
      <c r="A8" s="33" t="s">
        <v>59</v>
      </c>
      <c r="B8" s="33">
        <v>6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44</v>
      </c>
      <c r="K8" s="33">
        <v>50</v>
      </c>
      <c r="L8" s="33">
        <v>56</v>
      </c>
    </row>
    <row r="9" spans="1:12" ht="15.75" x14ac:dyDescent="0.25">
      <c r="A9" s="33" t="s">
        <v>60</v>
      </c>
      <c r="B9" s="33">
        <v>11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39</v>
      </c>
      <c r="K9" s="33">
        <v>50</v>
      </c>
      <c r="L9" s="33">
        <v>61</v>
      </c>
    </row>
    <row r="10" spans="1:12" ht="15.75" x14ac:dyDescent="0.25">
      <c r="A10" s="33" t="s">
        <v>61</v>
      </c>
      <c r="B10" s="33">
        <v>6</v>
      </c>
      <c r="C10" s="33">
        <v>0</v>
      </c>
      <c r="D10" s="33">
        <v>0</v>
      </c>
      <c r="E10" s="33">
        <v>0</v>
      </c>
      <c r="F10" s="33">
        <v>1</v>
      </c>
      <c r="G10" s="33">
        <v>1</v>
      </c>
      <c r="H10" s="33">
        <v>0</v>
      </c>
      <c r="I10" s="33">
        <v>0</v>
      </c>
      <c r="J10" s="33">
        <v>41</v>
      </c>
      <c r="K10" s="33">
        <v>48</v>
      </c>
      <c r="L10" s="33">
        <v>54</v>
      </c>
    </row>
    <row r="11" spans="1:12" ht="15.75" x14ac:dyDescent="0.25">
      <c r="A11" s="33" t="s">
        <v>62</v>
      </c>
      <c r="B11" s="33">
        <v>7</v>
      </c>
      <c r="C11" s="33">
        <v>0</v>
      </c>
      <c r="D11" s="33">
        <v>0</v>
      </c>
      <c r="E11" s="33">
        <v>0</v>
      </c>
      <c r="F11" s="33">
        <v>0</v>
      </c>
      <c r="G11" s="33">
        <v>3</v>
      </c>
      <c r="H11" s="33">
        <v>0</v>
      </c>
      <c r="I11" s="33">
        <v>0</v>
      </c>
      <c r="J11" s="33">
        <v>43</v>
      </c>
      <c r="K11" s="33">
        <v>50</v>
      </c>
      <c r="L11" s="33">
        <v>57</v>
      </c>
    </row>
    <row r="12" spans="1:12" ht="15.75" x14ac:dyDescent="0.25">
      <c r="A12" s="33" t="s">
        <v>63</v>
      </c>
      <c r="B12" s="33">
        <v>4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46</v>
      </c>
      <c r="K12" s="33">
        <v>50</v>
      </c>
      <c r="L12" s="33">
        <v>54</v>
      </c>
    </row>
    <row r="13" spans="1:12" ht="15.75" x14ac:dyDescent="0.25">
      <c r="A13" s="33" t="s">
        <v>64</v>
      </c>
      <c r="B13" s="33">
        <v>3</v>
      </c>
      <c r="C13" s="33">
        <v>0</v>
      </c>
      <c r="D13" s="33">
        <v>1</v>
      </c>
      <c r="E13" s="33">
        <v>0</v>
      </c>
      <c r="F13" s="33">
        <v>0</v>
      </c>
      <c r="G13" s="33">
        <v>2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65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2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67</v>
      </c>
      <c r="B16" s="33">
        <v>6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68</v>
      </c>
      <c r="B17" s="33">
        <v>12</v>
      </c>
      <c r="C17" s="33">
        <v>0</v>
      </c>
      <c r="D17" s="33">
        <v>0</v>
      </c>
      <c r="E17" s="33">
        <v>0</v>
      </c>
      <c r="F17" s="33">
        <v>1</v>
      </c>
      <c r="G17" s="33">
        <v>2</v>
      </c>
      <c r="H17" s="33">
        <v>0</v>
      </c>
      <c r="I17" s="33">
        <v>0</v>
      </c>
      <c r="J17" s="33">
        <v>52</v>
      </c>
      <c r="K17" s="33">
        <v>65</v>
      </c>
      <c r="L17" s="33">
        <v>77</v>
      </c>
    </row>
    <row r="18" spans="1:12" ht="15.75" x14ac:dyDescent="0.25">
      <c r="A18" s="33" t="s">
        <v>69</v>
      </c>
      <c r="B18" s="33">
        <v>7</v>
      </c>
      <c r="C18" s="33">
        <v>0</v>
      </c>
      <c r="D18" s="33">
        <v>7</v>
      </c>
      <c r="E18" s="33">
        <v>0</v>
      </c>
      <c r="F18" s="33">
        <v>0</v>
      </c>
      <c r="G18" s="33">
        <v>2</v>
      </c>
      <c r="H18" s="33">
        <v>0</v>
      </c>
      <c r="I18" s="33">
        <v>0</v>
      </c>
      <c r="J18" s="33">
        <v>36</v>
      </c>
      <c r="K18" s="33">
        <v>50</v>
      </c>
      <c r="L18" s="33">
        <v>64</v>
      </c>
    </row>
    <row r="19" spans="1:12" ht="15.75" x14ac:dyDescent="0.25">
      <c r="A19" s="33" t="s">
        <v>70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71</v>
      </c>
      <c r="B20" s="33">
        <v>7</v>
      </c>
      <c r="C20" s="33">
        <v>0</v>
      </c>
      <c r="D20" s="33">
        <v>1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42</v>
      </c>
      <c r="K20" s="33">
        <v>50</v>
      </c>
      <c r="L20" s="33">
        <v>58</v>
      </c>
    </row>
    <row r="21" spans="1:12" ht="15.75" x14ac:dyDescent="0.25">
      <c r="A21" s="33" t="s">
        <v>72</v>
      </c>
      <c r="B21" s="33">
        <v>2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48</v>
      </c>
      <c r="K21" s="33">
        <v>50</v>
      </c>
      <c r="L21" s="33">
        <v>52</v>
      </c>
    </row>
    <row r="22" spans="1:12" ht="15.75" x14ac:dyDescent="0.25">
      <c r="A22" s="33" t="s">
        <v>73</v>
      </c>
      <c r="B22" s="33">
        <v>11</v>
      </c>
      <c r="C22" s="33">
        <v>0</v>
      </c>
      <c r="D22" s="33">
        <v>0</v>
      </c>
      <c r="E22" s="33">
        <v>0</v>
      </c>
      <c r="F22" s="33">
        <v>0</v>
      </c>
      <c r="G22" s="33">
        <v>1</v>
      </c>
      <c r="H22" s="33">
        <v>0</v>
      </c>
      <c r="I22" s="33">
        <v>0</v>
      </c>
      <c r="J22" s="33">
        <v>39</v>
      </c>
      <c r="K22" s="33">
        <v>50</v>
      </c>
      <c r="L22" s="33">
        <v>61</v>
      </c>
    </row>
    <row r="23" spans="1:12" ht="15.75" x14ac:dyDescent="0.25">
      <c r="A23" s="33" t="s">
        <v>74</v>
      </c>
      <c r="B23" s="33">
        <v>3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47</v>
      </c>
      <c r="K23" s="33">
        <v>50</v>
      </c>
      <c r="L23" s="33">
        <v>53</v>
      </c>
    </row>
    <row r="24" spans="1:12" ht="15.75" x14ac:dyDescent="0.25">
      <c r="A24" s="33" t="s">
        <v>75</v>
      </c>
      <c r="B24" s="33">
        <v>10</v>
      </c>
      <c r="C24" s="33">
        <v>0</v>
      </c>
      <c r="D24" s="33">
        <v>0</v>
      </c>
      <c r="E24" s="33">
        <v>0</v>
      </c>
      <c r="F24" s="33">
        <v>0</v>
      </c>
      <c r="G24" s="33">
        <v>3</v>
      </c>
      <c r="H24" s="33">
        <v>0</v>
      </c>
      <c r="I24" s="33">
        <v>0</v>
      </c>
      <c r="J24" s="33">
        <v>40</v>
      </c>
      <c r="K24" s="33">
        <v>50</v>
      </c>
      <c r="L24" s="33">
        <v>60</v>
      </c>
    </row>
    <row r="25" spans="1:12" ht="15.75" x14ac:dyDescent="0.25">
      <c r="A25" s="33" t="s">
        <v>76</v>
      </c>
      <c r="B25" s="33">
        <v>14</v>
      </c>
      <c r="C25" s="33">
        <v>1</v>
      </c>
      <c r="D25" s="33">
        <v>0</v>
      </c>
      <c r="E25" s="33">
        <v>0</v>
      </c>
      <c r="F25" s="33">
        <v>1</v>
      </c>
      <c r="G25" s="33">
        <v>2</v>
      </c>
      <c r="H25" s="33">
        <v>0</v>
      </c>
      <c r="I25" s="33">
        <v>0</v>
      </c>
      <c r="J25" s="33">
        <v>34</v>
      </c>
      <c r="K25" s="33">
        <v>48</v>
      </c>
      <c r="L25" s="33">
        <v>61</v>
      </c>
    </row>
    <row r="26" spans="1:12" ht="15.75" x14ac:dyDescent="0.25">
      <c r="A26" s="33" t="s">
        <v>77</v>
      </c>
      <c r="B26" s="33">
        <v>3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47</v>
      </c>
      <c r="K26" s="33">
        <v>50</v>
      </c>
      <c r="L26" s="33">
        <v>53</v>
      </c>
    </row>
    <row r="27" spans="1:12" ht="15.75" x14ac:dyDescent="0.25">
      <c r="A27" s="33" t="s">
        <v>78</v>
      </c>
      <c r="B27" s="33">
        <v>7</v>
      </c>
      <c r="C27" s="33">
        <v>0</v>
      </c>
      <c r="D27" s="33">
        <v>0</v>
      </c>
      <c r="E27" s="33">
        <v>0</v>
      </c>
      <c r="F27" s="33">
        <v>0</v>
      </c>
      <c r="G27" s="33">
        <v>3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79</v>
      </c>
      <c r="B28" s="33">
        <v>4</v>
      </c>
      <c r="C28" s="33">
        <v>0</v>
      </c>
      <c r="D28" s="33">
        <v>1</v>
      </c>
      <c r="E28" s="33">
        <v>0</v>
      </c>
      <c r="F28" s="33">
        <v>0</v>
      </c>
      <c r="G28" s="33">
        <v>5</v>
      </c>
      <c r="H28" s="33">
        <v>0</v>
      </c>
      <c r="I28" s="33">
        <v>0</v>
      </c>
      <c r="J28" s="33">
        <v>45</v>
      </c>
      <c r="K28" s="33">
        <v>50</v>
      </c>
      <c r="L28" s="33">
        <v>55</v>
      </c>
    </row>
    <row r="29" spans="1:12" ht="15.75" x14ac:dyDescent="0.25">
      <c r="A29" s="33" t="s">
        <v>80</v>
      </c>
      <c r="B29" s="33">
        <v>5</v>
      </c>
      <c r="C29" s="33">
        <v>0</v>
      </c>
      <c r="D29" s="33">
        <v>0</v>
      </c>
      <c r="E29" s="33">
        <v>0</v>
      </c>
      <c r="F29" s="33">
        <v>0</v>
      </c>
      <c r="G29" s="33">
        <v>6</v>
      </c>
      <c r="H29" s="33">
        <v>0</v>
      </c>
      <c r="I29" s="33">
        <v>0</v>
      </c>
      <c r="J29" s="33">
        <v>45</v>
      </c>
      <c r="K29" s="33">
        <v>50</v>
      </c>
      <c r="L29" s="33">
        <v>55</v>
      </c>
    </row>
    <row r="30" spans="1:12" ht="15.75" x14ac:dyDescent="0.25">
      <c r="A30" s="33" t="s">
        <v>81</v>
      </c>
      <c r="B30" s="33">
        <v>9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41</v>
      </c>
      <c r="K30" s="33">
        <v>50</v>
      </c>
      <c r="L30" s="33">
        <v>59</v>
      </c>
    </row>
    <row r="31" spans="1:12" ht="15.75" x14ac:dyDescent="0.25">
      <c r="A31" s="33" t="s">
        <v>82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45</v>
      </c>
      <c r="K31" s="33">
        <v>50</v>
      </c>
      <c r="L31" s="33">
        <v>55</v>
      </c>
    </row>
    <row r="32" spans="1:12" ht="15.75" x14ac:dyDescent="0.25">
      <c r="A32" s="33" t="s">
        <v>83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50</v>
      </c>
      <c r="K32" s="33">
        <v>50</v>
      </c>
      <c r="L32" s="33">
        <v>50</v>
      </c>
    </row>
    <row r="33" spans="1:12" ht="15.75" x14ac:dyDescent="0.25">
      <c r="A33" s="33" t="s">
        <v>84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5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85</v>
      </c>
      <c r="B34" s="33">
        <v>1</v>
      </c>
      <c r="C34" s="33">
        <v>0</v>
      </c>
      <c r="D34" s="33">
        <v>0</v>
      </c>
      <c r="E34" s="33">
        <v>0</v>
      </c>
      <c r="F34" s="33">
        <v>1</v>
      </c>
      <c r="G34" s="33">
        <v>3</v>
      </c>
      <c r="H34" s="33">
        <v>0</v>
      </c>
      <c r="I34" s="33">
        <v>0</v>
      </c>
      <c r="J34" s="33">
        <v>31</v>
      </c>
      <c r="K34" s="33">
        <v>33</v>
      </c>
      <c r="L34" s="33">
        <v>34</v>
      </c>
    </row>
    <row r="35" spans="1:12" ht="15.75" x14ac:dyDescent="0.25">
      <c r="A35" s="33" t="s">
        <v>86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5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87</v>
      </c>
      <c r="B36" s="33">
        <v>3</v>
      </c>
      <c r="C36" s="33">
        <v>0</v>
      </c>
      <c r="D36" s="33">
        <v>3</v>
      </c>
      <c r="E36" s="33">
        <v>0</v>
      </c>
      <c r="F36" s="33">
        <v>0</v>
      </c>
      <c r="G36" s="33">
        <v>4</v>
      </c>
      <c r="H36" s="33">
        <v>0</v>
      </c>
      <c r="I36" s="33">
        <v>0</v>
      </c>
      <c r="J36" s="33">
        <v>44</v>
      </c>
      <c r="K36" s="33">
        <v>50</v>
      </c>
      <c r="L36" s="33">
        <v>56</v>
      </c>
    </row>
    <row r="37" spans="1:12" ht="15.75" x14ac:dyDescent="0.25">
      <c r="A37" s="33" t="s">
        <v>88</v>
      </c>
      <c r="B37" s="33">
        <v>11</v>
      </c>
      <c r="C37" s="33">
        <v>0</v>
      </c>
      <c r="D37" s="33">
        <v>0</v>
      </c>
      <c r="E37" s="33">
        <v>0</v>
      </c>
      <c r="F37" s="33">
        <v>0</v>
      </c>
      <c r="G37" s="33">
        <v>4</v>
      </c>
      <c r="H37" s="33">
        <v>0</v>
      </c>
      <c r="I37" s="33">
        <v>0</v>
      </c>
      <c r="J37" s="33">
        <v>39</v>
      </c>
      <c r="K37" s="33">
        <v>50</v>
      </c>
      <c r="L37" s="33">
        <v>61</v>
      </c>
    </row>
    <row r="38" spans="1:12" ht="15.75" x14ac:dyDescent="0.25">
      <c r="A38" s="33" t="s">
        <v>89</v>
      </c>
      <c r="B38" s="33">
        <v>15</v>
      </c>
      <c r="C38" s="33">
        <v>0</v>
      </c>
      <c r="D38" s="33">
        <v>1</v>
      </c>
      <c r="E38" s="33">
        <v>0</v>
      </c>
      <c r="F38" s="33">
        <v>0</v>
      </c>
      <c r="G38" s="33">
        <v>3</v>
      </c>
      <c r="H38" s="33">
        <v>0</v>
      </c>
      <c r="I38" s="33">
        <v>0</v>
      </c>
      <c r="J38" s="33">
        <v>34</v>
      </c>
      <c r="K38" s="33">
        <v>50</v>
      </c>
      <c r="L38" s="33">
        <v>66</v>
      </c>
    </row>
    <row r="39" spans="1:12" ht="15.75" x14ac:dyDescent="0.25">
      <c r="A39" s="33" t="s">
        <v>90</v>
      </c>
      <c r="B39" s="33">
        <v>18</v>
      </c>
      <c r="C39" s="33">
        <v>0</v>
      </c>
      <c r="D39" s="33">
        <v>0</v>
      </c>
      <c r="E39" s="33">
        <v>0</v>
      </c>
      <c r="F39" s="33">
        <v>1</v>
      </c>
      <c r="G39" s="33">
        <v>5</v>
      </c>
      <c r="H39" s="33">
        <v>0</v>
      </c>
      <c r="I39" s="33">
        <v>0</v>
      </c>
      <c r="J39" s="33">
        <v>39</v>
      </c>
      <c r="K39" s="33">
        <v>58</v>
      </c>
      <c r="L39" s="33">
        <v>76</v>
      </c>
    </row>
    <row r="40" spans="1:12" ht="15.75" x14ac:dyDescent="0.25">
      <c r="A40" s="33" t="s">
        <v>91</v>
      </c>
      <c r="B40" s="33">
        <v>4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46</v>
      </c>
      <c r="K40" s="33">
        <v>50</v>
      </c>
      <c r="L40" s="33">
        <v>54</v>
      </c>
    </row>
    <row r="41" spans="1:12" ht="15.75" x14ac:dyDescent="0.25">
      <c r="A41" s="33" t="s">
        <v>92</v>
      </c>
      <c r="B41" s="33">
        <v>7</v>
      </c>
      <c r="C41" s="33">
        <v>0</v>
      </c>
      <c r="D41" s="33">
        <v>4</v>
      </c>
      <c r="E41" s="33">
        <v>0</v>
      </c>
      <c r="F41" s="33">
        <v>0</v>
      </c>
      <c r="G41" s="33">
        <v>6</v>
      </c>
      <c r="H41" s="33">
        <v>0</v>
      </c>
      <c r="I41" s="33">
        <v>0</v>
      </c>
      <c r="J41" s="33">
        <v>39</v>
      </c>
      <c r="K41" s="33">
        <v>50</v>
      </c>
      <c r="L41" s="33">
        <v>61</v>
      </c>
    </row>
    <row r="42" spans="1:12" ht="15.75" x14ac:dyDescent="0.25">
      <c r="A42" s="33" t="s">
        <v>93</v>
      </c>
      <c r="B42" s="33">
        <v>4</v>
      </c>
      <c r="C42" s="33">
        <v>0</v>
      </c>
      <c r="D42" s="33">
        <v>0</v>
      </c>
      <c r="E42" s="33">
        <v>0</v>
      </c>
      <c r="F42" s="33">
        <v>0</v>
      </c>
      <c r="G42" s="33">
        <v>5</v>
      </c>
      <c r="H42" s="33">
        <v>0</v>
      </c>
      <c r="I42" s="33">
        <v>0</v>
      </c>
      <c r="J42" s="33">
        <v>46</v>
      </c>
      <c r="K42" s="33">
        <v>50</v>
      </c>
      <c r="L42" s="33">
        <v>54</v>
      </c>
    </row>
    <row r="43" spans="1:12" ht="15.75" x14ac:dyDescent="0.25">
      <c r="A43" s="33" t="s">
        <v>94</v>
      </c>
      <c r="B43" s="33">
        <v>8</v>
      </c>
      <c r="C43" s="33">
        <v>0</v>
      </c>
      <c r="D43" s="33">
        <v>5</v>
      </c>
      <c r="E43" s="33">
        <v>0</v>
      </c>
      <c r="F43" s="33">
        <v>0</v>
      </c>
      <c r="G43" s="33">
        <v>4</v>
      </c>
      <c r="H43" s="33">
        <v>0</v>
      </c>
      <c r="I43" s="33">
        <v>0</v>
      </c>
      <c r="J43" s="33">
        <v>37</v>
      </c>
      <c r="K43" s="33">
        <v>50</v>
      </c>
      <c r="L43" s="33">
        <v>63</v>
      </c>
    </row>
    <row r="44" spans="1:12" ht="15.75" x14ac:dyDescent="0.25">
      <c r="A44" s="33" t="s">
        <v>95</v>
      </c>
      <c r="B44" s="33">
        <v>6</v>
      </c>
      <c r="C44" s="33">
        <v>0</v>
      </c>
      <c r="D44" s="33">
        <v>1</v>
      </c>
      <c r="E44" s="33">
        <v>0</v>
      </c>
      <c r="F44" s="33">
        <v>0</v>
      </c>
      <c r="G44" s="33">
        <v>5</v>
      </c>
      <c r="H44" s="33">
        <v>0</v>
      </c>
      <c r="I44" s="33">
        <v>0</v>
      </c>
      <c r="J44" s="33">
        <v>43</v>
      </c>
      <c r="K44" s="33">
        <v>50</v>
      </c>
      <c r="L44" s="33">
        <v>57</v>
      </c>
    </row>
    <row r="45" spans="1:12" ht="15.75" x14ac:dyDescent="0.25">
      <c r="A45" s="33" t="s">
        <v>96</v>
      </c>
      <c r="B45" s="33">
        <v>4</v>
      </c>
      <c r="C45" s="33">
        <v>0</v>
      </c>
      <c r="D45" s="33">
        <v>1</v>
      </c>
      <c r="E45" s="33">
        <v>0</v>
      </c>
      <c r="F45" s="33">
        <v>0</v>
      </c>
      <c r="G45" s="33">
        <v>3</v>
      </c>
      <c r="H45" s="33">
        <v>0</v>
      </c>
      <c r="I45" s="33">
        <v>0</v>
      </c>
      <c r="J45" s="33">
        <v>45</v>
      </c>
      <c r="K45" s="33">
        <v>50</v>
      </c>
      <c r="L45" s="33">
        <v>55</v>
      </c>
    </row>
    <row r="46" spans="1:12" ht="15.75" x14ac:dyDescent="0.25">
      <c r="A46" s="33" t="s">
        <v>97</v>
      </c>
      <c r="B46" s="33">
        <v>9</v>
      </c>
      <c r="C46" s="33">
        <v>0</v>
      </c>
      <c r="D46" s="33">
        <v>0</v>
      </c>
      <c r="E46" s="33">
        <v>0</v>
      </c>
      <c r="F46" s="33">
        <v>1</v>
      </c>
      <c r="G46" s="33">
        <v>0</v>
      </c>
      <c r="H46" s="33">
        <v>0</v>
      </c>
      <c r="I46" s="33">
        <v>0</v>
      </c>
      <c r="J46" s="33">
        <v>50</v>
      </c>
      <c r="K46" s="33">
        <v>60</v>
      </c>
      <c r="L46" s="33">
        <v>69</v>
      </c>
    </row>
    <row r="47" spans="1:12" ht="15.75" x14ac:dyDescent="0.25">
      <c r="A47" s="33" t="s">
        <v>98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1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99</v>
      </c>
      <c r="B48" s="33">
        <v>6</v>
      </c>
      <c r="C48" s="33">
        <v>0</v>
      </c>
      <c r="D48" s="33">
        <v>1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43</v>
      </c>
      <c r="K48" s="33">
        <v>50</v>
      </c>
      <c r="L48" s="33">
        <v>57</v>
      </c>
    </row>
    <row r="49" spans="1:12" ht="15.75" x14ac:dyDescent="0.25">
      <c r="A49" s="33" t="s">
        <v>100</v>
      </c>
      <c r="B49" s="33">
        <v>7</v>
      </c>
      <c r="C49" s="33">
        <v>0</v>
      </c>
      <c r="D49" s="33">
        <v>0</v>
      </c>
      <c r="E49" s="33">
        <v>0</v>
      </c>
      <c r="F49" s="33">
        <v>0</v>
      </c>
      <c r="G49" s="33">
        <v>2</v>
      </c>
      <c r="H49" s="33">
        <v>0</v>
      </c>
      <c r="I49" s="33">
        <v>0</v>
      </c>
      <c r="J49" s="33">
        <v>43</v>
      </c>
      <c r="K49" s="33">
        <v>50</v>
      </c>
      <c r="L49" s="33">
        <v>57</v>
      </c>
    </row>
    <row r="50" spans="1:12" ht="15.75" x14ac:dyDescent="0.25">
      <c r="A50" s="33" t="s">
        <v>101</v>
      </c>
      <c r="B50" s="33">
        <v>3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47</v>
      </c>
      <c r="K50" s="33">
        <v>50</v>
      </c>
      <c r="L50" s="33">
        <v>53</v>
      </c>
    </row>
    <row r="51" spans="1:12" ht="15.75" x14ac:dyDescent="0.25">
      <c r="A51" s="33" t="s">
        <v>102</v>
      </c>
      <c r="B51" s="33">
        <v>6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44</v>
      </c>
      <c r="K51" s="33">
        <v>50</v>
      </c>
      <c r="L51" s="33">
        <v>56</v>
      </c>
    </row>
    <row r="52" spans="1:12" ht="15.75" x14ac:dyDescent="0.25">
      <c r="A52" s="33" t="s">
        <v>103</v>
      </c>
      <c r="B52" s="33">
        <v>6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44</v>
      </c>
      <c r="K52" s="33">
        <v>50</v>
      </c>
      <c r="L52" s="33">
        <v>56</v>
      </c>
    </row>
    <row r="53" spans="1:12" ht="15.75" x14ac:dyDescent="0.25">
      <c r="A53" s="33" t="s">
        <v>104</v>
      </c>
      <c r="B53" s="33">
        <v>3</v>
      </c>
      <c r="C53" s="33">
        <v>0</v>
      </c>
      <c r="D53" s="33">
        <v>0</v>
      </c>
      <c r="E53" s="33">
        <v>0</v>
      </c>
      <c r="F53" s="33">
        <v>0</v>
      </c>
      <c r="G53" s="33">
        <v>3</v>
      </c>
      <c r="H53" s="33">
        <v>0</v>
      </c>
      <c r="I53" s="33">
        <v>0</v>
      </c>
      <c r="J53" s="33">
        <v>47</v>
      </c>
      <c r="K53" s="33">
        <v>50</v>
      </c>
      <c r="L53" s="33">
        <v>53</v>
      </c>
    </row>
    <row r="54" spans="1:12" ht="15.75" x14ac:dyDescent="0.25">
      <c r="A54" s="33" t="s">
        <v>105</v>
      </c>
      <c r="B54" s="33">
        <v>5</v>
      </c>
      <c r="C54" s="33">
        <v>0</v>
      </c>
      <c r="D54" s="33">
        <v>0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44</v>
      </c>
      <c r="K54" s="33">
        <v>50</v>
      </c>
      <c r="L54" s="33">
        <v>55</v>
      </c>
    </row>
    <row r="55" spans="1:12" ht="15.75" x14ac:dyDescent="0.25">
      <c r="A55" s="33" t="s">
        <v>106</v>
      </c>
      <c r="B55" s="33">
        <v>4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46</v>
      </c>
      <c r="K55" s="33">
        <v>50</v>
      </c>
      <c r="L55" s="33">
        <v>54</v>
      </c>
    </row>
    <row r="56" spans="1:12" ht="15.75" x14ac:dyDescent="0.25">
      <c r="A56" s="33" t="s">
        <v>107</v>
      </c>
      <c r="B56" s="33">
        <v>7</v>
      </c>
      <c r="C56" s="33">
        <v>0</v>
      </c>
      <c r="D56" s="33">
        <v>0</v>
      </c>
      <c r="E56" s="33">
        <v>0</v>
      </c>
      <c r="F56" s="33">
        <v>0</v>
      </c>
      <c r="G56" s="33">
        <v>3</v>
      </c>
      <c r="H56" s="33">
        <v>0</v>
      </c>
      <c r="I56" s="33">
        <v>0</v>
      </c>
      <c r="J56" s="33">
        <v>43</v>
      </c>
      <c r="K56" s="33">
        <v>50</v>
      </c>
      <c r="L56" s="33">
        <v>57</v>
      </c>
    </row>
    <row r="57" spans="1:12" ht="15.75" x14ac:dyDescent="0.25">
      <c r="A57" s="33" t="s">
        <v>108</v>
      </c>
      <c r="B57" s="33">
        <v>7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43</v>
      </c>
      <c r="K57" s="33">
        <v>50</v>
      </c>
      <c r="L57" s="33">
        <v>57</v>
      </c>
    </row>
    <row r="58" spans="1:12" ht="15.75" x14ac:dyDescent="0.25">
      <c r="A58" s="33" t="s">
        <v>109</v>
      </c>
      <c r="B58" s="33">
        <v>3</v>
      </c>
      <c r="C58" s="33">
        <v>0</v>
      </c>
      <c r="D58" s="33">
        <v>1</v>
      </c>
      <c r="E58" s="33">
        <v>0</v>
      </c>
      <c r="F58" s="33">
        <v>0</v>
      </c>
      <c r="G58" s="33">
        <v>4</v>
      </c>
      <c r="H58" s="33">
        <v>0</v>
      </c>
      <c r="I58" s="33">
        <v>0</v>
      </c>
      <c r="J58" s="33">
        <v>46</v>
      </c>
      <c r="K58" s="33">
        <v>50</v>
      </c>
      <c r="L58" s="33">
        <v>54</v>
      </c>
    </row>
    <row r="59" spans="1:12" ht="15.75" x14ac:dyDescent="0.25">
      <c r="A59" s="33" t="s">
        <v>110</v>
      </c>
      <c r="B59" s="33">
        <v>11</v>
      </c>
      <c r="C59" s="33">
        <v>0</v>
      </c>
      <c r="D59" s="33">
        <v>1</v>
      </c>
      <c r="E59" s="33">
        <v>0</v>
      </c>
      <c r="F59" s="33">
        <v>1</v>
      </c>
      <c r="G59" s="33">
        <v>3</v>
      </c>
      <c r="H59" s="33">
        <v>0</v>
      </c>
      <c r="I59" s="33">
        <v>0</v>
      </c>
      <c r="J59" s="33">
        <v>61</v>
      </c>
      <c r="K59" s="33">
        <v>74</v>
      </c>
      <c r="L59" s="33">
        <v>86</v>
      </c>
    </row>
    <row r="60" spans="1:12" ht="15.75" x14ac:dyDescent="0.25">
      <c r="A60" s="33" t="s">
        <v>111</v>
      </c>
      <c r="B60" s="33">
        <v>10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40</v>
      </c>
      <c r="K60" s="33">
        <v>50</v>
      </c>
      <c r="L60" s="33">
        <v>60</v>
      </c>
    </row>
    <row r="61" spans="1:12" ht="15.75" x14ac:dyDescent="0.25">
      <c r="A61" s="33" t="s">
        <v>112</v>
      </c>
      <c r="B61" s="33">
        <v>6</v>
      </c>
      <c r="C61" s="33">
        <v>0</v>
      </c>
      <c r="D61" s="33">
        <v>0</v>
      </c>
      <c r="E61" s="33">
        <v>0</v>
      </c>
      <c r="F61" s="33">
        <v>0</v>
      </c>
      <c r="G61" s="33">
        <v>2</v>
      </c>
      <c r="H61" s="33">
        <v>0</v>
      </c>
      <c r="I61" s="33">
        <v>0</v>
      </c>
      <c r="J61" s="33">
        <v>44</v>
      </c>
      <c r="K61" s="33">
        <v>50</v>
      </c>
      <c r="L61" s="33">
        <v>56</v>
      </c>
    </row>
    <row r="62" spans="1:12" ht="15.75" x14ac:dyDescent="0.25">
      <c r="A62" s="33" t="s">
        <v>113</v>
      </c>
      <c r="B62" s="33">
        <v>2</v>
      </c>
      <c r="C62" s="33">
        <v>0</v>
      </c>
      <c r="D62" s="33">
        <v>0</v>
      </c>
      <c r="E62" s="33">
        <v>0</v>
      </c>
      <c r="F62" s="33">
        <v>0</v>
      </c>
      <c r="G62" s="33">
        <v>1</v>
      </c>
      <c r="H62" s="33">
        <v>0</v>
      </c>
      <c r="I62" s="33">
        <v>0</v>
      </c>
      <c r="J62" s="33">
        <v>48</v>
      </c>
      <c r="K62" s="33">
        <v>50</v>
      </c>
      <c r="L62" s="33">
        <v>52</v>
      </c>
    </row>
    <row r="63" spans="1:12" ht="15.75" x14ac:dyDescent="0.25">
      <c r="A63" s="33" t="s">
        <v>114</v>
      </c>
      <c r="B63" s="33">
        <v>9</v>
      </c>
      <c r="C63" s="33">
        <v>0</v>
      </c>
      <c r="D63" s="33">
        <v>0</v>
      </c>
      <c r="E63" s="33">
        <v>0</v>
      </c>
      <c r="F63" s="33">
        <v>0</v>
      </c>
      <c r="G63" s="33">
        <v>1</v>
      </c>
      <c r="H63" s="33">
        <v>0</v>
      </c>
      <c r="I63" s="33">
        <v>0</v>
      </c>
      <c r="J63" s="33">
        <v>41</v>
      </c>
      <c r="K63" s="33">
        <v>50</v>
      </c>
      <c r="L63" s="33">
        <v>59</v>
      </c>
    </row>
    <row r="64" spans="1:12" ht="15.75" x14ac:dyDescent="0.25">
      <c r="A64" s="33" t="s">
        <v>115</v>
      </c>
      <c r="B64" s="33">
        <v>9</v>
      </c>
      <c r="C64" s="33">
        <v>0</v>
      </c>
      <c r="D64" s="33">
        <v>0</v>
      </c>
      <c r="E64" s="33">
        <v>0</v>
      </c>
      <c r="F64" s="33">
        <v>0</v>
      </c>
      <c r="G64" s="33">
        <v>5</v>
      </c>
      <c r="H64" s="33">
        <v>0</v>
      </c>
      <c r="I64" s="33">
        <v>0</v>
      </c>
      <c r="J64" s="33">
        <v>41</v>
      </c>
      <c r="K64" s="33">
        <v>50</v>
      </c>
      <c r="L64" s="33">
        <v>59</v>
      </c>
    </row>
    <row r="65" spans="1:12" ht="15.75" x14ac:dyDescent="0.25">
      <c r="A65" s="33" t="s">
        <v>116</v>
      </c>
      <c r="B65" s="33">
        <v>8</v>
      </c>
      <c r="C65" s="33">
        <v>0</v>
      </c>
      <c r="D65" s="33">
        <v>0</v>
      </c>
      <c r="E65" s="33">
        <v>0</v>
      </c>
      <c r="F65" s="33">
        <v>0</v>
      </c>
      <c r="G65" s="33">
        <v>7</v>
      </c>
      <c r="H65" s="33">
        <v>0</v>
      </c>
      <c r="I65" s="33">
        <v>0</v>
      </c>
      <c r="J65" s="33">
        <v>42</v>
      </c>
      <c r="K65" s="33">
        <v>50</v>
      </c>
      <c r="L65" s="33">
        <v>58</v>
      </c>
    </row>
    <row r="66" spans="1:12" ht="15.75" x14ac:dyDescent="0.25">
      <c r="A66" s="33" t="s">
        <v>117</v>
      </c>
      <c r="B66" s="33">
        <v>5</v>
      </c>
      <c r="C66" s="33">
        <v>0</v>
      </c>
      <c r="D66" s="33">
        <v>0</v>
      </c>
      <c r="E66" s="33">
        <v>0</v>
      </c>
      <c r="F66" s="33">
        <v>1</v>
      </c>
      <c r="G66" s="33">
        <v>3</v>
      </c>
      <c r="H66" s="33">
        <v>0</v>
      </c>
      <c r="I66" s="33">
        <v>0</v>
      </c>
      <c r="J66" s="33">
        <v>27</v>
      </c>
      <c r="K66" s="33">
        <v>33</v>
      </c>
      <c r="L66" s="33">
        <v>38</v>
      </c>
    </row>
    <row r="67" spans="1:12" ht="15.75" x14ac:dyDescent="0.25">
      <c r="A67" s="33" t="s">
        <v>118</v>
      </c>
      <c r="B67" s="33">
        <v>8</v>
      </c>
      <c r="C67" s="33">
        <v>0</v>
      </c>
      <c r="D67" s="33">
        <v>0</v>
      </c>
      <c r="E67" s="33">
        <v>0</v>
      </c>
      <c r="F67" s="33">
        <v>0</v>
      </c>
      <c r="G67" s="33">
        <v>2</v>
      </c>
      <c r="H67" s="33">
        <v>0</v>
      </c>
      <c r="I67" s="33">
        <v>0</v>
      </c>
      <c r="J67" s="33">
        <v>42</v>
      </c>
      <c r="K67" s="33">
        <v>50</v>
      </c>
      <c r="L67" s="33">
        <v>58</v>
      </c>
    </row>
    <row r="68" spans="1:12" ht="15.75" x14ac:dyDescent="0.25">
      <c r="A68" s="33" t="s">
        <v>119</v>
      </c>
      <c r="B68" s="33">
        <v>9</v>
      </c>
      <c r="C68" s="33">
        <v>0</v>
      </c>
      <c r="D68" s="33">
        <v>0</v>
      </c>
      <c r="E68" s="33">
        <v>0</v>
      </c>
      <c r="F68" s="33">
        <v>0</v>
      </c>
      <c r="G68" s="33">
        <v>2</v>
      </c>
      <c r="H68" s="33">
        <v>0</v>
      </c>
      <c r="I68" s="33">
        <v>0</v>
      </c>
      <c r="J68" s="33">
        <v>41</v>
      </c>
      <c r="K68" s="33">
        <v>50</v>
      </c>
      <c r="L68" s="33">
        <v>59</v>
      </c>
    </row>
    <row r="69" spans="1:12" ht="15.75" x14ac:dyDescent="0.25">
      <c r="A69" s="33" t="s">
        <v>120</v>
      </c>
      <c r="B69" s="33">
        <v>6</v>
      </c>
      <c r="C69" s="33">
        <v>0</v>
      </c>
      <c r="D69" s="33">
        <v>0</v>
      </c>
      <c r="E69" s="33">
        <v>0</v>
      </c>
      <c r="F69" s="33">
        <v>0</v>
      </c>
      <c r="G69" s="33">
        <v>3</v>
      </c>
      <c r="H69" s="33">
        <v>0</v>
      </c>
      <c r="I69" s="33">
        <v>0</v>
      </c>
      <c r="J69" s="33">
        <v>44</v>
      </c>
      <c r="K69" s="33">
        <v>50</v>
      </c>
      <c r="L69" s="33">
        <v>56</v>
      </c>
    </row>
    <row r="70" spans="1:12" ht="15.75" x14ac:dyDescent="0.25">
      <c r="A70" s="33" t="s">
        <v>121</v>
      </c>
      <c r="B70" s="33">
        <v>5</v>
      </c>
      <c r="C70" s="33">
        <v>0</v>
      </c>
      <c r="D70" s="33">
        <v>1</v>
      </c>
      <c r="E70" s="33">
        <v>0</v>
      </c>
      <c r="F70" s="33">
        <v>0</v>
      </c>
      <c r="G70" s="33">
        <v>2</v>
      </c>
      <c r="H70" s="33">
        <v>0</v>
      </c>
      <c r="I70" s="33">
        <v>0</v>
      </c>
      <c r="J70" s="33">
        <v>44</v>
      </c>
      <c r="K70" s="33">
        <v>50</v>
      </c>
      <c r="L70" s="33">
        <v>56</v>
      </c>
    </row>
    <row r="71" spans="1:12" ht="15.75" x14ac:dyDescent="0.25">
      <c r="A71" s="33" t="s">
        <v>122</v>
      </c>
      <c r="B71" s="33">
        <v>4</v>
      </c>
      <c r="C71" s="33">
        <v>0</v>
      </c>
      <c r="D71" s="33">
        <v>0</v>
      </c>
      <c r="E71" s="33">
        <v>0</v>
      </c>
      <c r="F71" s="33">
        <v>1</v>
      </c>
      <c r="G71" s="33">
        <v>2</v>
      </c>
      <c r="H71" s="33">
        <v>0</v>
      </c>
      <c r="I71" s="33">
        <v>0</v>
      </c>
      <c r="J71" s="33">
        <v>39</v>
      </c>
      <c r="K71" s="33">
        <v>44</v>
      </c>
      <c r="L71" s="33">
        <v>48</v>
      </c>
    </row>
    <row r="72" spans="1:12" ht="15.75" x14ac:dyDescent="0.25">
      <c r="A72" s="33" t="s">
        <v>123</v>
      </c>
      <c r="B72" s="33">
        <v>4</v>
      </c>
      <c r="C72" s="33">
        <v>0</v>
      </c>
      <c r="D72" s="33">
        <v>0</v>
      </c>
      <c r="E72" s="33">
        <v>0</v>
      </c>
      <c r="F72" s="33">
        <v>0</v>
      </c>
      <c r="G72" s="33">
        <v>5</v>
      </c>
      <c r="H72" s="33">
        <v>0</v>
      </c>
      <c r="I72" s="33">
        <v>0</v>
      </c>
      <c r="J72" s="33">
        <v>46</v>
      </c>
      <c r="K72" s="33">
        <v>50</v>
      </c>
      <c r="L72" s="33">
        <v>54</v>
      </c>
    </row>
    <row r="73" spans="1:12" ht="15.75" x14ac:dyDescent="0.25">
      <c r="A73" s="33" t="s">
        <v>124</v>
      </c>
      <c r="B73" s="33">
        <v>4</v>
      </c>
      <c r="C73" s="33">
        <v>0</v>
      </c>
      <c r="D73" s="33">
        <v>0</v>
      </c>
      <c r="E73" s="33">
        <v>0</v>
      </c>
      <c r="F73" s="33">
        <v>0</v>
      </c>
      <c r="G73" s="33">
        <v>5</v>
      </c>
      <c r="H73" s="33">
        <v>0</v>
      </c>
      <c r="I73" s="33">
        <v>0</v>
      </c>
      <c r="J73" s="33">
        <v>46</v>
      </c>
      <c r="K73" s="33">
        <v>50</v>
      </c>
      <c r="L73" s="33">
        <v>54</v>
      </c>
    </row>
    <row r="74" spans="1:12" ht="15.75" x14ac:dyDescent="0.25">
      <c r="A74" s="33" t="s">
        <v>125</v>
      </c>
      <c r="B74" s="33">
        <v>5</v>
      </c>
      <c r="C74" s="33">
        <v>0</v>
      </c>
      <c r="D74" s="33">
        <v>1</v>
      </c>
      <c r="E74" s="33">
        <v>0</v>
      </c>
      <c r="F74" s="33">
        <v>0</v>
      </c>
      <c r="G74" s="33">
        <v>3</v>
      </c>
      <c r="H74" s="33">
        <v>0</v>
      </c>
      <c r="I74" s="33">
        <v>0</v>
      </c>
      <c r="J74" s="33">
        <v>44</v>
      </c>
      <c r="K74" s="33">
        <v>50</v>
      </c>
      <c r="L74" s="33">
        <v>56</v>
      </c>
    </row>
    <row r="75" spans="1:12" ht="15.75" x14ac:dyDescent="0.25">
      <c r="A75" s="33" t="s">
        <v>126</v>
      </c>
      <c r="B75" s="33">
        <v>6</v>
      </c>
      <c r="C75" s="33">
        <v>0</v>
      </c>
      <c r="D75" s="33">
        <v>0</v>
      </c>
      <c r="E75" s="33">
        <v>0</v>
      </c>
      <c r="F75" s="33">
        <v>0</v>
      </c>
      <c r="G75" s="33">
        <v>3</v>
      </c>
      <c r="H75" s="33">
        <v>0</v>
      </c>
      <c r="I75" s="33">
        <v>0</v>
      </c>
      <c r="J75" s="33">
        <v>44</v>
      </c>
      <c r="K75" s="33">
        <v>50</v>
      </c>
      <c r="L75" s="33">
        <v>56</v>
      </c>
    </row>
    <row r="76" spans="1:12" ht="15.75" x14ac:dyDescent="0.25">
      <c r="A76" s="33" t="s">
        <v>127</v>
      </c>
      <c r="B76" s="33">
        <v>9</v>
      </c>
      <c r="C76" s="33">
        <v>0</v>
      </c>
      <c r="D76" s="33">
        <v>0</v>
      </c>
      <c r="E76" s="33">
        <v>0</v>
      </c>
      <c r="F76" s="33">
        <v>0</v>
      </c>
      <c r="G76" s="33">
        <v>4</v>
      </c>
      <c r="H76" s="33">
        <v>0</v>
      </c>
      <c r="I76" s="33">
        <v>0</v>
      </c>
      <c r="J76" s="33">
        <v>41</v>
      </c>
      <c r="K76" s="33">
        <v>50</v>
      </c>
      <c r="L76" s="33">
        <v>59</v>
      </c>
    </row>
    <row r="77" spans="1:12" ht="15.75" x14ac:dyDescent="0.25">
      <c r="A77" s="33" t="s">
        <v>128</v>
      </c>
      <c r="B77" s="33">
        <v>11</v>
      </c>
      <c r="C77" s="33">
        <v>0</v>
      </c>
      <c r="D77" s="33">
        <v>1</v>
      </c>
      <c r="E77" s="33">
        <v>0</v>
      </c>
      <c r="F77" s="33">
        <v>1</v>
      </c>
      <c r="G77" s="33">
        <v>6</v>
      </c>
      <c r="H77" s="33">
        <v>0</v>
      </c>
      <c r="I77" s="33">
        <v>0</v>
      </c>
      <c r="J77" s="33">
        <v>64</v>
      </c>
      <c r="K77" s="33">
        <v>77</v>
      </c>
      <c r="L77" s="33">
        <v>89</v>
      </c>
    </row>
    <row r="78" spans="1:12" ht="15.75" x14ac:dyDescent="0.25">
      <c r="A78" s="34" t="s">
        <v>129</v>
      </c>
      <c r="B78" s="34">
        <f>SUM(B2:B77)</f>
        <v>516</v>
      </c>
      <c r="C78" s="34">
        <f t="shared" ref="C78:L78" si="0">SUM(C2:C77)</f>
        <v>1</v>
      </c>
      <c r="D78" s="34">
        <f t="shared" si="0"/>
        <v>34</v>
      </c>
      <c r="E78" s="34">
        <f t="shared" si="0"/>
        <v>0</v>
      </c>
      <c r="F78" s="34">
        <f t="shared" si="0"/>
        <v>11</v>
      </c>
      <c r="G78" s="34">
        <f t="shared" si="0"/>
        <v>228</v>
      </c>
      <c r="H78" s="34">
        <f t="shared" si="0"/>
        <v>0</v>
      </c>
      <c r="I78" s="34">
        <f t="shared" si="0"/>
        <v>0</v>
      </c>
      <c r="J78" s="34">
        <f t="shared" si="0"/>
        <v>3280</v>
      </c>
      <c r="K78" s="34">
        <f t="shared" si="0"/>
        <v>3840</v>
      </c>
      <c r="L78" s="34">
        <f t="shared" si="0"/>
        <v>4389</v>
      </c>
    </row>
    <row r="79" spans="1:12" x14ac:dyDescent="0.25">
      <c r="A79" s="32"/>
      <c r="B79" s="35"/>
      <c r="E79" t="s">
        <v>39</v>
      </c>
      <c r="F79">
        <f>G78</f>
        <v>228</v>
      </c>
      <c r="J79">
        <f>B78-C78</f>
        <v>515</v>
      </c>
    </row>
    <row r="80" spans="1:12" x14ac:dyDescent="0.25">
      <c r="E80" t="s">
        <v>40</v>
      </c>
      <c r="F80">
        <f>B78</f>
        <v>516</v>
      </c>
      <c r="J80">
        <f>D78-E78</f>
        <v>34</v>
      </c>
    </row>
    <row r="81" spans="5:10" x14ac:dyDescent="0.25">
      <c r="E81" t="s">
        <v>41</v>
      </c>
      <c r="F81">
        <v>28</v>
      </c>
      <c r="J81">
        <f>F87</f>
        <v>3840</v>
      </c>
    </row>
    <row r="82" spans="5:10" x14ac:dyDescent="0.25">
      <c r="E82" t="s">
        <v>42</v>
      </c>
      <c r="F82">
        <v>6</v>
      </c>
      <c r="J82" s="35" t="s">
        <v>43</v>
      </c>
    </row>
    <row r="83" spans="5:10" x14ac:dyDescent="0.25">
      <c r="F83" s="35" t="s">
        <v>43</v>
      </c>
      <c r="J83">
        <f>SUM(J79:J82)</f>
        <v>4389</v>
      </c>
    </row>
    <row r="84" spans="5:10" x14ac:dyDescent="0.25">
      <c r="F84">
        <f>SUM(F79:F83)</f>
        <v>778</v>
      </c>
      <c r="J84" s="35" t="s">
        <v>44</v>
      </c>
    </row>
    <row r="85" spans="5:10" x14ac:dyDescent="0.25">
      <c r="E85" t="s">
        <v>45</v>
      </c>
      <c r="F85">
        <f>K78-F84</f>
        <v>3062</v>
      </c>
      <c r="J85">
        <f>J83-L78</f>
        <v>0</v>
      </c>
    </row>
    <row r="86" spans="5:10" x14ac:dyDescent="0.25">
      <c r="F86" s="35" t="s">
        <v>43</v>
      </c>
    </row>
    <row r="87" spans="5:10" x14ac:dyDescent="0.25">
      <c r="F87">
        <f>F85+F84</f>
        <v>3840</v>
      </c>
    </row>
    <row r="88" spans="5:10" x14ac:dyDescent="0.25">
      <c r="F88">
        <f>F87-K78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C19-8B03-4797-B383-C63371C35E12}">
  <dimension ref="A1:L71"/>
  <sheetViews>
    <sheetView workbookViewId="0">
      <pane ySplit="1" topLeftCell="A58" activePane="bottomLeft" state="frozen"/>
      <selection pane="bottomLeft" activeCell="D62" sqref="D62:J7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130</v>
      </c>
      <c r="B2" s="33">
        <v>9</v>
      </c>
      <c r="C2" s="33">
        <v>0</v>
      </c>
      <c r="D2" s="33">
        <v>1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131</v>
      </c>
      <c r="B3" s="33">
        <v>6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44</v>
      </c>
      <c r="K3" s="33">
        <v>50</v>
      </c>
      <c r="L3" s="33">
        <v>56</v>
      </c>
    </row>
    <row r="4" spans="1:12" ht="15.75" x14ac:dyDescent="0.25">
      <c r="A4" s="33" t="s">
        <v>132</v>
      </c>
      <c r="B4" s="33">
        <v>5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133</v>
      </c>
      <c r="B5" s="33">
        <v>14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36</v>
      </c>
      <c r="K5" s="33">
        <v>50</v>
      </c>
      <c r="L5" s="33">
        <v>64</v>
      </c>
    </row>
    <row r="6" spans="1:12" ht="15.75" x14ac:dyDescent="0.25">
      <c r="A6" s="33" t="s">
        <v>134</v>
      </c>
      <c r="B6" s="33">
        <v>12</v>
      </c>
      <c r="C6" s="33">
        <v>0</v>
      </c>
      <c r="D6" s="33">
        <v>4</v>
      </c>
      <c r="E6" s="33">
        <v>0</v>
      </c>
      <c r="F6" s="33">
        <v>0</v>
      </c>
      <c r="G6" s="33">
        <v>1</v>
      </c>
      <c r="H6" s="33">
        <v>0</v>
      </c>
      <c r="I6" s="33">
        <v>0</v>
      </c>
      <c r="J6" s="33">
        <v>34</v>
      </c>
      <c r="K6" s="33">
        <v>50</v>
      </c>
      <c r="L6" s="33">
        <v>66</v>
      </c>
    </row>
    <row r="7" spans="1:12" ht="15.75" x14ac:dyDescent="0.25">
      <c r="A7" s="33" t="s">
        <v>135</v>
      </c>
      <c r="B7" s="33">
        <v>11</v>
      </c>
      <c r="C7" s="33">
        <v>0</v>
      </c>
      <c r="D7" s="33">
        <v>2</v>
      </c>
      <c r="E7" s="33">
        <v>0</v>
      </c>
      <c r="F7" s="33">
        <v>0</v>
      </c>
      <c r="G7" s="33">
        <v>6</v>
      </c>
      <c r="H7" s="33">
        <v>0</v>
      </c>
      <c r="I7" s="33">
        <v>0</v>
      </c>
      <c r="J7" s="33">
        <v>37</v>
      </c>
      <c r="K7" s="33">
        <v>50</v>
      </c>
      <c r="L7" s="33">
        <v>63</v>
      </c>
    </row>
    <row r="8" spans="1:12" ht="15.75" x14ac:dyDescent="0.25">
      <c r="A8" s="33" t="s">
        <v>136</v>
      </c>
      <c r="B8" s="33">
        <v>3</v>
      </c>
      <c r="C8" s="33">
        <v>0</v>
      </c>
      <c r="D8" s="33">
        <v>1</v>
      </c>
      <c r="E8" s="33">
        <v>0</v>
      </c>
      <c r="F8" s="33">
        <v>1</v>
      </c>
      <c r="G8" s="33">
        <v>0</v>
      </c>
      <c r="H8" s="33">
        <v>0</v>
      </c>
      <c r="I8" s="33">
        <v>0</v>
      </c>
      <c r="J8" s="33">
        <v>36</v>
      </c>
      <c r="K8" s="33">
        <v>41</v>
      </c>
      <c r="L8" s="33">
        <v>45</v>
      </c>
    </row>
    <row r="9" spans="1:12" ht="15.75" x14ac:dyDescent="0.25">
      <c r="A9" s="33" t="s">
        <v>137</v>
      </c>
      <c r="B9" s="33">
        <v>8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42</v>
      </c>
      <c r="K9" s="33">
        <v>50</v>
      </c>
      <c r="L9" s="33">
        <v>58</v>
      </c>
    </row>
    <row r="10" spans="1:12" ht="15.75" x14ac:dyDescent="0.25">
      <c r="A10" s="33" t="s">
        <v>138</v>
      </c>
      <c r="B10" s="33">
        <v>9</v>
      </c>
      <c r="C10" s="33">
        <v>0</v>
      </c>
      <c r="D10" s="33">
        <v>1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139</v>
      </c>
      <c r="B11" s="33">
        <v>12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38</v>
      </c>
      <c r="K11" s="33">
        <v>50</v>
      </c>
      <c r="L11" s="33">
        <v>62</v>
      </c>
    </row>
    <row r="12" spans="1:12" ht="15.75" x14ac:dyDescent="0.25">
      <c r="A12" s="33" t="s">
        <v>140</v>
      </c>
      <c r="B12" s="33">
        <v>9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41</v>
      </c>
      <c r="K12" s="33">
        <v>50</v>
      </c>
      <c r="L12" s="33">
        <v>59</v>
      </c>
    </row>
    <row r="13" spans="1:12" ht="15.75" x14ac:dyDescent="0.25">
      <c r="A13" s="33" t="s">
        <v>141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6</v>
      </c>
      <c r="H13" s="33">
        <v>0</v>
      </c>
      <c r="I13" s="33">
        <v>0</v>
      </c>
      <c r="J13" s="33">
        <v>50</v>
      </c>
      <c r="K13" s="33">
        <v>50</v>
      </c>
      <c r="L13" s="33">
        <v>50</v>
      </c>
    </row>
    <row r="14" spans="1:12" ht="15.75" x14ac:dyDescent="0.25">
      <c r="A14" s="33" t="s">
        <v>142</v>
      </c>
      <c r="B14" s="33">
        <v>8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42</v>
      </c>
      <c r="K14" s="33">
        <v>50</v>
      </c>
      <c r="L14" s="33">
        <v>58</v>
      </c>
    </row>
    <row r="15" spans="1:12" ht="15.75" x14ac:dyDescent="0.25">
      <c r="A15" s="33" t="s">
        <v>143</v>
      </c>
      <c r="B15" s="33">
        <v>12</v>
      </c>
      <c r="C15" s="33">
        <v>0</v>
      </c>
      <c r="D15" s="33">
        <v>0</v>
      </c>
      <c r="E15" s="33">
        <v>0</v>
      </c>
      <c r="F15" s="33">
        <v>1</v>
      </c>
      <c r="G15" s="33">
        <v>4</v>
      </c>
      <c r="H15" s="33">
        <v>0</v>
      </c>
      <c r="I15" s="33">
        <v>0</v>
      </c>
      <c r="J15" s="33">
        <v>48</v>
      </c>
      <c r="K15" s="33">
        <v>61</v>
      </c>
      <c r="L15" s="33">
        <v>73</v>
      </c>
    </row>
    <row r="16" spans="1:12" ht="15.75" x14ac:dyDescent="0.25">
      <c r="A16" s="33" t="s">
        <v>144</v>
      </c>
      <c r="B16" s="33">
        <v>3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47</v>
      </c>
      <c r="K16" s="33">
        <v>50</v>
      </c>
      <c r="L16" s="33">
        <v>53</v>
      </c>
    </row>
    <row r="17" spans="1:12" ht="15.75" x14ac:dyDescent="0.25">
      <c r="A17" s="33" t="s">
        <v>145</v>
      </c>
      <c r="B17" s="33">
        <v>7</v>
      </c>
      <c r="C17" s="33">
        <v>0</v>
      </c>
      <c r="D17" s="33">
        <v>0</v>
      </c>
      <c r="E17" s="33">
        <v>0</v>
      </c>
      <c r="F17" s="33">
        <v>0</v>
      </c>
      <c r="G17" s="33">
        <v>2</v>
      </c>
      <c r="H17" s="33">
        <v>0</v>
      </c>
      <c r="I17" s="33">
        <v>0</v>
      </c>
      <c r="J17" s="33">
        <v>43</v>
      </c>
      <c r="K17" s="33">
        <v>50</v>
      </c>
      <c r="L17" s="33">
        <v>57</v>
      </c>
    </row>
    <row r="18" spans="1:12" ht="15.75" x14ac:dyDescent="0.25">
      <c r="A18" s="33" t="s">
        <v>146</v>
      </c>
      <c r="B18" s="33">
        <v>12</v>
      </c>
      <c r="C18" s="33">
        <v>0</v>
      </c>
      <c r="D18" s="33">
        <v>0</v>
      </c>
      <c r="E18" s="33">
        <v>0</v>
      </c>
      <c r="F18" s="33">
        <v>0</v>
      </c>
      <c r="G18" s="33">
        <v>3</v>
      </c>
      <c r="H18" s="33">
        <v>0</v>
      </c>
      <c r="I18" s="33">
        <v>0</v>
      </c>
      <c r="J18" s="33">
        <v>38</v>
      </c>
      <c r="K18" s="33">
        <v>50</v>
      </c>
      <c r="L18" s="33">
        <v>62</v>
      </c>
    </row>
    <row r="19" spans="1:12" ht="15.75" x14ac:dyDescent="0.25">
      <c r="A19" s="33" t="s">
        <v>147</v>
      </c>
      <c r="B19" s="33">
        <v>8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42</v>
      </c>
      <c r="K19" s="33">
        <v>50</v>
      </c>
      <c r="L19" s="33">
        <v>58</v>
      </c>
    </row>
    <row r="20" spans="1:12" ht="15.75" x14ac:dyDescent="0.25">
      <c r="A20" s="33" t="s">
        <v>148</v>
      </c>
      <c r="B20" s="33">
        <v>11</v>
      </c>
      <c r="C20" s="33">
        <v>0</v>
      </c>
      <c r="D20" s="33">
        <v>0</v>
      </c>
      <c r="E20" s="33">
        <v>0</v>
      </c>
      <c r="F20" s="33">
        <v>1</v>
      </c>
      <c r="G20" s="33">
        <v>2</v>
      </c>
      <c r="H20" s="33">
        <v>0</v>
      </c>
      <c r="I20" s="33">
        <v>0</v>
      </c>
      <c r="J20" s="33">
        <v>54</v>
      </c>
      <c r="K20" s="33">
        <v>66</v>
      </c>
      <c r="L20" s="33">
        <v>77</v>
      </c>
    </row>
    <row r="21" spans="1:12" ht="15.75" x14ac:dyDescent="0.25">
      <c r="A21" s="33" t="s">
        <v>149</v>
      </c>
      <c r="B21" s="33">
        <v>7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43</v>
      </c>
      <c r="K21" s="33">
        <v>50</v>
      </c>
      <c r="L21" s="33">
        <v>57</v>
      </c>
    </row>
    <row r="22" spans="1:12" ht="15.75" x14ac:dyDescent="0.25">
      <c r="A22" s="33" t="s">
        <v>150</v>
      </c>
      <c r="B22" s="33">
        <v>8</v>
      </c>
      <c r="C22" s="33">
        <v>0</v>
      </c>
      <c r="D22" s="33">
        <v>0</v>
      </c>
      <c r="E22" s="33">
        <v>0</v>
      </c>
      <c r="F22" s="33">
        <v>0</v>
      </c>
      <c r="G22" s="33">
        <v>3</v>
      </c>
      <c r="H22" s="33">
        <v>0</v>
      </c>
      <c r="I22" s="33">
        <v>0</v>
      </c>
      <c r="J22" s="33">
        <v>42</v>
      </c>
      <c r="K22" s="33">
        <v>50</v>
      </c>
      <c r="L22" s="33">
        <v>58</v>
      </c>
    </row>
    <row r="23" spans="1:12" ht="15.75" x14ac:dyDescent="0.25">
      <c r="A23" s="33" t="s">
        <v>151</v>
      </c>
      <c r="B23" s="33">
        <v>6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44</v>
      </c>
      <c r="K23" s="33">
        <v>50</v>
      </c>
      <c r="L23" s="33">
        <v>56</v>
      </c>
    </row>
    <row r="24" spans="1:12" ht="15.75" x14ac:dyDescent="0.25">
      <c r="A24" s="33" t="s">
        <v>152</v>
      </c>
      <c r="B24" s="33">
        <v>3</v>
      </c>
      <c r="C24" s="33">
        <v>0</v>
      </c>
      <c r="D24" s="33">
        <v>0</v>
      </c>
      <c r="E24" s="33">
        <v>0</v>
      </c>
      <c r="F24" s="33">
        <v>0</v>
      </c>
      <c r="G24" s="33">
        <v>2</v>
      </c>
      <c r="H24" s="33">
        <v>0</v>
      </c>
      <c r="I24" s="33">
        <v>0</v>
      </c>
      <c r="J24" s="33">
        <v>47</v>
      </c>
      <c r="K24" s="33">
        <v>50</v>
      </c>
      <c r="L24" s="33">
        <v>53</v>
      </c>
    </row>
    <row r="25" spans="1:12" ht="15.75" x14ac:dyDescent="0.25">
      <c r="A25" s="33" t="s">
        <v>153</v>
      </c>
      <c r="B25" s="33">
        <v>15</v>
      </c>
      <c r="C25" s="33">
        <v>1</v>
      </c>
      <c r="D25" s="33">
        <v>0</v>
      </c>
      <c r="E25" s="33">
        <v>0</v>
      </c>
      <c r="F25" s="33">
        <v>1</v>
      </c>
      <c r="G25" s="33">
        <v>7</v>
      </c>
      <c r="H25" s="33">
        <v>0</v>
      </c>
      <c r="I25" s="33">
        <v>0</v>
      </c>
      <c r="J25" s="33">
        <v>60</v>
      </c>
      <c r="K25" s="33">
        <v>75</v>
      </c>
      <c r="L25" s="33">
        <v>89</v>
      </c>
    </row>
    <row r="26" spans="1:12" ht="15.75" x14ac:dyDescent="0.25">
      <c r="A26" s="33" t="s">
        <v>154</v>
      </c>
      <c r="B26" s="33">
        <v>8</v>
      </c>
      <c r="C26" s="33">
        <v>0</v>
      </c>
      <c r="D26" s="33">
        <v>1</v>
      </c>
      <c r="E26" s="33">
        <v>0</v>
      </c>
      <c r="F26" s="33">
        <v>0</v>
      </c>
      <c r="G26" s="33">
        <v>2</v>
      </c>
      <c r="H26" s="33">
        <v>0</v>
      </c>
      <c r="I26" s="33">
        <v>0</v>
      </c>
      <c r="J26" s="33">
        <v>41</v>
      </c>
      <c r="K26" s="33">
        <v>50</v>
      </c>
      <c r="L26" s="33">
        <v>59</v>
      </c>
    </row>
    <row r="27" spans="1:12" ht="15.75" x14ac:dyDescent="0.25">
      <c r="A27" s="33" t="s">
        <v>155</v>
      </c>
      <c r="B27" s="33">
        <v>5</v>
      </c>
      <c r="C27" s="33">
        <v>0</v>
      </c>
      <c r="D27" s="33">
        <v>2</v>
      </c>
      <c r="E27" s="33">
        <v>0</v>
      </c>
      <c r="F27" s="33">
        <v>0</v>
      </c>
      <c r="G27" s="33">
        <v>5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156</v>
      </c>
      <c r="B28" s="33">
        <v>5</v>
      </c>
      <c r="C28" s="33">
        <v>0</v>
      </c>
      <c r="D28" s="33">
        <v>1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44</v>
      </c>
      <c r="K28" s="33">
        <v>50</v>
      </c>
      <c r="L28" s="33">
        <v>56</v>
      </c>
    </row>
    <row r="29" spans="1:12" ht="15.75" x14ac:dyDescent="0.25">
      <c r="A29" s="33" t="s">
        <v>157</v>
      </c>
      <c r="B29" s="33">
        <v>6</v>
      </c>
      <c r="C29" s="33">
        <v>0</v>
      </c>
      <c r="D29" s="33">
        <v>0</v>
      </c>
      <c r="E29" s="33">
        <v>0</v>
      </c>
      <c r="F29" s="33">
        <v>0</v>
      </c>
      <c r="G29" s="33">
        <v>1</v>
      </c>
      <c r="H29" s="33">
        <v>0</v>
      </c>
      <c r="I29" s="33">
        <v>0</v>
      </c>
      <c r="J29" s="33">
        <v>44</v>
      </c>
      <c r="K29" s="33">
        <v>50</v>
      </c>
      <c r="L29" s="33">
        <v>56</v>
      </c>
    </row>
    <row r="30" spans="1:12" ht="15.75" x14ac:dyDescent="0.25">
      <c r="A30" s="33" t="s">
        <v>158</v>
      </c>
      <c r="B30" s="33">
        <v>12</v>
      </c>
      <c r="C30" s="33">
        <v>0</v>
      </c>
      <c r="D30" s="33">
        <v>0</v>
      </c>
      <c r="E30" s="33">
        <v>0</v>
      </c>
      <c r="F30" s="33">
        <v>1</v>
      </c>
      <c r="G30" s="33">
        <v>1</v>
      </c>
      <c r="H30" s="33">
        <v>0</v>
      </c>
      <c r="I30" s="33">
        <v>0</v>
      </c>
      <c r="J30" s="33">
        <v>50</v>
      </c>
      <c r="K30" s="33">
        <v>63</v>
      </c>
      <c r="L30" s="33">
        <v>75</v>
      </c>
    </row>
    <row r="31" spans="1:12" ht="15.75" x14ac:dyDescent="0.25">
      <c r="A31" s="33" t="s">
        <v>159</v>
      </c>
      <c r="B31" s="33">
        <v>14</v>
      </c>
      <c r="C31" s="33">
        <v>0</v>
      </c>
      <c r="D31" s="33">
        <v>0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36</v>
      </c>
      <c r="K31" s="33">
        <v>50</v>
      </c>
      <c r="L31" s="33">
        <v>64</v>
      </c>
    </row>
    <row r="32" spans="1:12" ht="15.75" x14ac:dyDescent="0.25">
      <c r="A32" s="33" t="s">
        <v>160</v>
      </c>
      <c r="B32" s="33">
        <v>18</v>
      </c>
      <c r="C32" s="33">
        <v>0</v>
      </c>
      <c r="D32" s="33">
        <v>1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31</v>
      </c>
      <c r="K32" s="33">
        <v>50</v>
      </c>
      <c r="L32" s="33">
        <v>69</v>
      </c>
    </row>
    <row r="33" spans="1:12" ht="15.75" x14ac:dyDescent="0.25">
      <c r="A33" s="33" t="s">
        <v>161</v>
      </c>
      <c r="B33" s="33">
        <v>14</v>
      </c>
      <c r="C33" s="33">
        <v>0</v>
      </c>
      <c r="D33" s="33">
        <v>0</v>
      </c>
      <c r="E33" s="33">
        <v>0</v>
      </c>
      <c r="F33" s="33">
        <v>0</v>
      </c>
      <c r="G33" s="33">
        <v>1</v>
      </c>
      <c r="H33" s="33">
        <v>0</v>
      </c>
      <c r="I33" s="33">
        <v>0</v>
      </c>
      <c r="J33" s="33">
        <v>36</v>
      </c>
      <c r="K33" s="33">
        <v>50</v>
      </c>
      <c r="L33" s="33">
        <v>64</v>
      </c>
    </row>
    <row r="34" spans="1:12" ht="15.75" x14ac:dyDescent="0.25">
      <c r="A34" s="33" t="s">
        <v>162</v>
      </c>
      <c r="B34" s="33">
        <v>17</v>
      </c>
      <c r="C34" s="33">
        <v>0</v>
      </c>
      <c r="D34" s="33">
        <v>0</v>
      </c>
      <c r="E34" s="33">
        <v>0</v>
      </c>
      <c r="F34" s="33">
        <v>1</v>
      </c>
      <c r="G34" s="33">
        <v>3</v>
      </c>
      <c r="H34" s="33">
        <v>0</v>
      </c>
      <c r="I34" s="33">
        <v>0</v>
      </c>
      <c r="J34" s="33">
        <v>50</v>
      </c>
      <c r="K34" s="33">
        <v>68</v>
      </c>
      <c r="L34" s="33">
        <v>85</v>
      </c>
    </row>
    <row r="35" spans="1:12" ht="15.75" x14ac:dyDescent="0.25">
      <c r="A35" s="33" t="s">
        <v>163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3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164</v>
      </c>
      <c r="B36" s="33">
        <v>2</v>
      </c>
      <c r="C36" s="33">
        <v>0</v>
      </c>
      <c r="D36" s="33">
        <v>1</v>
      </c>
      <c r="E36" s="33">
        <v>0</v>
      </c>
      <c r="F36" s="33">
        <v>0</v>
      </c>
      <c r="G36" s="33">
        <v>1</v>
      </c>
      <c r="H36" s="33">
        <v>0</v>
      </c>
      <c r="I36" s="33">
        <v>0</v>
      </c>
      <c r="J36" s="33">
        <v>47</v>
      </c>
      <c r="K36" s="33">
        <v>50</v>
      </c>
      <c r="L36" s="33">
        <v>53</v>
      </c>
    </row>
    <row r="37" spans="1:12" ht="15.75" x14ac:dyDescent="0.25">
      <c r="A37" s="33" t="s">
        <v>165</v>
      </c>
      <c r="B37" s="33">
        <v>5</v>
      </c>
      <c r="C37" s="33">
        <v>0</v>
      </c>
      <c r="D37" s="33">
        <v>0</v>
      </c>
      <c r="E37" s="33">
        <v>0</v>
      </c>
      <c r="F37" s="33">
        <v>0</v>
      </c>
      <c r="G37" s="33">
        <v>2</v>
      </c>
      <c r="H37" s="33">
        <v>0</v>
      </c>
      <c r="I37" s="33">
        <v>0</v>
      </c>
      <c r="J37" s="33">
        <v>45</v>
      </c>
      <c r="K37" s="33">
        <v>50</v>
      </c>
      <c r="L37" s="33">
        <v>55</v>
      </c>
    </row>
    <row r="38" spans="1:12" ht="15.75" x14ac:dyDescent="0.25">
      <c r="A38" s="33" t="s">
        <v>166</v>
      </c>
      <c r="B38" s="33">
        <v>8</v>
      </c>
      <c r="C38" s="33">
        <v>0</v>
      </c>
      <c r="D38" s="33">
        <v>0</v>
      </c>
      <c r="E38" s="33">
        <v>0</v>
      </c>
      <c r="F38" s="33">
        <v>0</v>
      </c>
      <c r="G38" s="33">
        <v>7</v>
      </c>
      <c r="H38" s="33">
        <v>0</v>
      </c>
      <c r="I38" s="33">
        <v>0</v>
      </c>
      <c r="J38" s="33">
        <v>42</v>
      </c>
      <c r="K38" s="33">
        <v>50</v>
      </c>
      <c r="L38" s="33">
        <v>58</v>
      </c>
    </row>
    <row r="39" spans="1:12" ht="15.75" x14ac:dyDescent="0.25">
      <c r="A39" s="33" t="s">
        <v>167</v>
      </c>
      <c r="B39" s="33">
        <v>12</v>
      </c>
      <c r="C39" s="33">
        <v>0</v>
      </c>
      <c r="D39" s="33">
        <v>0</v>
      </c>
      <c r="E39" s="33">
        <v>0</v>
      </c>
      <c r="F39" s="33">
        <v>1</v>
      </c>
      <c r="G39" s="33">
        <v>3</v>
      </c>
      <c r="H39" s="33">
        <v>0</v>
      </c>
      <c r="I39" s="33">
        <v>0</v>
      </c>
      <c r="J39" s="33">
        <v>40</v>
      </c>
      <c r="K39" s="33">
        <v>53</v>
      </c>
      <c r="L39" s="33">
        <v>65</v>
      </c>
    </row>
    <row r="40" spans="1:12" ht="15.75" x14ac:dyDescent="0.25">
      <c r="A40" s="33" t="s">
        <v>168</v>
      </c>
      <c r="B40" s="33">
        <v>7</v>
      </c>
      <c r="C40" s="33">
        <v>0</v>
      </c>
      <c r="D40" s="33">
        <v>0</v>
      </c>
      <c r="E40" s="33">
        <v>0</v>
      </c>
      <c r="F40" s="33">
        <v>0</v>
      </c>
      <c r="G40" s="33">
        <v>3</v>
      </c>
      <c r="H40" s="33">
        <v>0</v>
      </c>
      <c r="I40" s="33">
        <v>0</v>
      </c>
      <c r="J40" s="33">
        <v>43</v>
      </c>
      <c r="K40" s="33">
        <v>50</v>
      </c>
      <c r="L40" s="33">
        <v>57</v>
      </c>
    </row>
    <row r="41" spans="1:12" ht="15.75" x14ac:dyDescent="0.25">
      <c r="A41" s="33" t="s">
        <v>169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2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170</v>
      </c>
      <c r="B42" s="33">
        <v>7</v>
      </c>
      <c r="C42" s="33">
        <v>0</v>
      </c>
      <c r="D42" s="33">
        <v>0</v>
      </c>
      <c r="E42" s="33">
        <v>0</v>
      </c>
      <c r="F42" s="33">
        <v>0</v>
      </c>
      <c r="G42" s="33">
        <v>5</v>
      </c>
      <c r="H42" s="33">
        <v>0</v>
      </c>
      <c r="I42" s="33">
        <v>0</v>
      </c>
      <c r="J42" s="33">
        <v>43</v>
      </c>
      <c r="K42" s="33">
        <v>50</v>
      </c>
      <c r="L42" s="33">
        <v>57</v>
      </c>
    </row>
    <row r="43" spans="1:12" ht="15.75" x14ac:dyDescent="0.25">
      <c r="A43" s="33" t="s">
        <v>171</v>
      </c>
      <c r="B43" s="33">
        <v>3</v>
      </c>
      <c r="C43" s="33">
        <v>0</v>
      </c>
      <c r="D43" s="33">
        <v>1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46</v>
      </c>
      <c r="K43" s="33">
        <v>50</v>
      </c>
      <c r="L43" s="33">
        <v>54</v>
      </c>
    </row>
    <row r="44" spans="1:12" ht="15.75" x14ac:dyDescent="0.25">
      <c r="A44" s="33" t="s">
        <v>172</v>
      </c>
      <c r="B44" s="33">
        <v>5</v>
      </c>
      <c r="C44" s="33">
        <v>0</v>
      </c>
      <c r="D44" s="33">
        <v>0</v>
      </c>
      <c r="E44" s="33">
        <v>0</v>
      </c>
      <c r="F44" s="33">
        <v>0</v>
      </c>
      <c r="G44" s="33">
        <v>3</v>
      </c>
      <c r="H44" s="33">
        <v>0</v>
      </c>
      <c r="I44" s="33">
        <v>0</v>
      </c>
      <c r="J44" s="33">
        <v>45</v>
      </c>
      <c r="K44" s="33">
        <v>50</v>
      </c>
      <c r="L44" s="33">
        <v>55</v>
      </c>
    </row>
    <row r="45" spans="1:12" ht="15.75" x14ac:dyDescent="0.25">
      <c r="A45" s="33" t="s">
        <v>173</v>
      </c>
      <c r="B45" s="33">
        <v>5</v>
      </c>
      <c r="C45" s="33">
        <v>0</v>
      </c>
      <c r="D45" s="33">
        <v>1</v>
      </c>
      <c r="E45" s="33">
        <v>0</v>
      </c>
      <c r="F45" s="33">
        <v>1</v>
      </c>
      <c r="G45" s="33">
        <v>2</v>
      </c>
      <c r="H45" s="33">
        <v>0</v>
      </c>
      <c r="I45" s="33">
        <v>0</v>
      </c>
      <c r="J45" s="33">
        <v>37</v>
      </c>
      <c r="K45" s="33">
        <v>44</v>
      </c>
      <c r="L45" s="33">
        <v>50</v>
      </c>
    </row>
    <row r="46" spans="1:12" ht="15.75" x14ac:dyDescent="0.25">
      <c r="A46" s="33" t="s">
        <v>174</v>
      </c>
      <c r="B46" s="33">
        <v>6</v>
      </c>
      <c r="C46" s="33">
        <v>0</v>
      </c>
      <c r="D46" s="33">
        <v>5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39</v>
      </c>
      <c r="K46" s="33">
        <v>50</v>
      </c>
      <c r="L46" s="33">
        <v>61</v>
      </c>
    </row>
    <row r="47" spans="1:12" ht="15.75" x14ac:dyDescent="0.25">
      <c r="A47" s="33" t="s">
        <v>175</v>
      </c>
      <c r="B47" s="33">
        <v>6</v>
      </c>
      <c r="C47" s="33">
        <v>0</v>
      </c>
      <c r="D47" s="33">
        <v>1</v>
      </c>
      <c r="E47" s="33">
        <v>0</v>
      </c>
      <c r="F47" s="33">
        <v>0</v>
      </c>
      <c r="G47" s="33">
        <v>2</v>
      </c>
      <c r="H47" s="33">
        <v>0</v>
      </c>
      <c r="I47" s="33">
        <v>0</v>
      </c>
      <c r="J47" s="33">
        <v>43</v>
      </c>
      <c r="K47" s="33">
        <v>50</v>
      </c>
      <c r="L47" s="33">
        <v>57</v>
      </c>
    </row>
    <row r="48" spans="1:12" ht="15.75" x14ac:dyDescent="0.25">
      <c r="A48" s="33" t="s">
        <v>176</v>
      </c>
      <c r="B48" s="33">
        <v>5</v>
      </c>
      <c r="C48" s="33">
        <v>0</v>
      </c>
      <c r="D48" s="33">
        <v>3</v>
      </c>
      <c r="E48" s="33">
        <v>0</v>
      </c>
      <c r="F48" s="33">
        <v>0</v>
      </c>
      <c r="G48" s="33">
        <v>1</v>
      </c>
      <c r="H48" s="33">
        <v>0</v>
      </c>
      <c r="I48" s="33">
        <v>0</v>
      </c>
      <c r="J48" s="33">
        <v>42</v>
      </c>
      <c r="K48" s="33">
        <v>50</v>
      </c>
      <c r="L48" s="33">
        <v>58</v>
      </c>
    </row>
    <row r="49" spans="1:12" ht="15.75" x14ac:dyDescent="0.25">
      <c r="A49" s="33" t="s">
        <v>177</v>
      </c>
      <c r="B49" s="33">
        <v>15</v>
      </c>
      <c r="C49" s="33">
        <v>1</v>
      </c>
      <c r="D49" s="33">
        <v>0</v>
      </c>
      <c r="E49" s="33">
        <v>0</v>
      </c>
      <c r="F49" s="33">
        <v>1</v>
      </c>
      <c r="G49" s="33">
        <v>3</v>
      </c>
      <c r="H49" s="33">
        <v>0</v>
      </c>
      <c r="I49" s="33">
        <v>0</v>
      </c>
      <c r="J49" s="33">
        <v>61</v>
      </c>
      <c r="K49" s="33">
        <v>76</v>
      </c>
      <c r="L49" s="33">
        <v>90</v>
      </c>
    </row>
    <row r="50" spans="1:12" ht="15.75" x14ac:dyDescent="0.25">
      <c r="A50" s="33" t="s">
        <v>178</v>
      </c>
      <c r="B50" s="33">
        <v>7</v>
      </c>
      <c r="C50" s="33">
        <v>0</v>
      </c>
      <c r="D50" s="33">
        <v>1</v>
      </c>
      <c r="E50" s="33">
        <v>0</v>
      </c>
      <c r="F50" s="33">
        <v>0</v>
      </c>
      <c r="G50" s="33">
        <v>1</v>
      </c>
      <c r="H50" s="33">
        <v>0</v>
      </c>
      <c r="I50" s="33">
        <v>0</v>
      </c>
      <c r="J50" s="33">
        <v>42</v>
      </c>
      <c r="K50" s="33">
        <v>50</v>
      </c>
      <c r="L50" s="33">
        <v>58</v>
      </c>
    </row>
    <row r="51" spans="1:12" ht="15.75" x14ac:dyDescent="0.25">
      <c r="A51" s="33" t="s">
        <v>179</v>
      </c>
      <c r="B51" s="33">
        <v>1</v>
      </c>
      <c r="C51" s="33">
        <v>0</v>
      </c>
      <c r="D51" s="33">
        <v>0</v>
      </c>
      <c r="E51" s="33">
        <v>0</v>
      </c>
      <c r="F51" s="33">
        <v>0</v>
      </c>
      <c r="G51" s="33">
        <v>3</v>
      </c>
      <c r="H51" s="33">
        <v>0</v>
      </c>
      <c r="I51" s="33">
        <v>0</v>
      </c>
      <c r="J51" s="33">
        <v>49</v>
      </c>
      <c r="K51" s="33">
        <v>50</v>
      </c>
      <c r="L51" s="33">
        <v>51</v>
      </c>
    </row>
    <row r="52" spans="1:12" ht="15.75" x14ac:dyDescent="0.25">
      <c r="A52" s="33" t="s">
        <v>180</v>
      </c>
      <c r="B52" s="33">
        <v>3</v>
      </c>
      <c r="C52" s="33">
        <v>0</v>
      </c>
      <c r="D52" s="33">
        <v>0</v>
      </c>
      <c r="E52" s="33">
        <v>0</v>
      </c>
      <c r="F52" s="33">
        <v>0</v>
      </c>
      <c r="G52" s="33">
        <v>5</v>
      </c>
      <c r="H52" s="33">
        <v>0</v>
      </c>
      <c r="I52" s="33">
        <v>0</v>
      </c>
      <c r="J52" s="33">
        <v>47</v>
      </c>
      <c r="K52" s="33">
        <v>50</v>
      </c>
      <c r="L52" s="33">
        <v>53</v>
      </c>
    </row>
    <row r="53" spans="1:12" ht="15.75" x14ac:dyDescent="0.25">
      <c r="A53" s="33" t="s">
        <v>181</v>
      </c>
      <c r="B53" s="33">
        <v>7</v>
      </c>
      <c r="C53" s="33">
        <v>0</v>
      </c>
      <c r="D53" s="33">
        <v>1</v>
      </c>
      <c r="E53" s="33">
        <v>0</v>
      </c>
      <c r="F53" s="33">
        <v>0</v>
      </c>
      <c r="G53" s="33">
        <v>2</v>
      </c>
      <c r="H53" s="33">
        <v>0</v>
      </c>
      <c r="I53" s="33">
        <v>0</v>
      </c>
      <c r="J53" s="33">
        <v>42</v>
      </c>
      <c r="K53" s="33">
        <v>50</v>
      </c>
      <c r="L53" s="33">
        <v>58</v>
      </c>
    </row>
    <row r="54" spans="1:12" ht="15.75" x14ac:dyDescent="0.25">
      <c r="A54" s="33" t="s">
        <v>182</v>
      </c>
      <c r="B54" s="33">
        <v>9</v>
      </c>
      <c r="C54" s="33">
        <v>0</v>
      </c>
      <c r="D54" s="33">
        <v>2</v>
      </c>
      <c r="E54" s="33">
        <v>0</v>
      </c>
      <c r="F54" s="33">
        <v>0</v>
      </c>
      <c r="G54" s="33">
        <v>3</v>
      </c>
      <c r="H54" s="33">
        <v>0</v>
      </c>
      <c r="I54" s="33">
        <v>0</v>
      </c>
      <c r="J54" s="33">
        <v>39</v>
      </c>
      <c r="K54" s="33">
        <v>50</v>
      </c>
      <c r="L54" s="33">
        <v>61</v>
      </c>
    </row>
    <row r="55" spans="1:12" ht="15.75" x14ac:dyDescent="0.25">
      <c r="A55" s="33" t="s">
        <v>183</v>
      </c>
      <c r="B55" s="33">
        <v>22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28</v>
      </c>
      <c r="K55" s="33">
        <v>50</v>
      </c>
      <c r="L55" s="33">
        <v>72</v>
      </c>
    </row>
    <row r="56" spans="1:12" ht="15.75" x14ac:dyDescent="0.25">
      <c r="A56" s="33" t="s">
        <v>184</v>
      </c>
      <c r="B56" s="33">
        <v>12</v>
      </c>
      <c r="C56" s="33">
        <v>1</v>
      </c>
      <c r="D56" s="33">
        <v>0</v>
      </c>
      <c r="E56" s="33">
        <v>0</v>
      </c>
      <c r="F56" s="33">
        <v>1</v>
      </c>
      <c r="G56" s="33">
        <v>3</v>
      </c>
      <c r="H56" s="33">
        <v>0</v>
      </c>
      <c r="I56" s="33">
        <v>0</v>
      </c>
      <c r="J56" s="33">
        <v>53</v>
      </c>
      <c r="K56" s="33">
        <v>65</v>
      </c>
      <c r="L56" s="33">
        <v>76</v>
      </c>
    </row>
    <row r="57" spans="1:12" ht="15.75" x14ac:dyDescent="0.25">
      <c r="A57" s="33" t="s">
        <v>185</v>
      </c>
      <c r="B57" s="33">
        <v>15</v>
      </c>
      <c r="C57" s="33">
        <v>0</v>
      </c>
      <c r="D57" s="33">
        <v>0</v>
      </c>
      <c r="E57" s="33">
        <v>0</v>
      </c>
      <c r="F57" s="33">
        <v>0</v>
      </c>
      <c r="G57" s="33">
        <v>3</v>
      </c>
      <c r="H57" s="33">
        <v>0</v>
      </c>
      <c r="I57" s="33">
        <v>0</v>
      </c>
      <c r="J57" s="33">
        <v>35</v>
      </c>
      <c r="K57" s="33">
        <v>50</v>
      </c>
      <c r="L57" s="33">
        <v>65</v>
      </c>
    </row>
    <row r="58" spans="1:12" ht="15.75" x14ac:dyDescent="0.25">
      <c r="A58" s="33" t="s">
        <v>186</v>
      </c>
      <c r="B58" s="33">
        <v>9</v>
      </c>
      <c r="C58" s="33">
        <v>0</v>
      </c>
      <c r="D58" s="33">
        <v>0</v>
      </c>
      <c r="E58" s="33">
        <v>0</v>
      </c>
      <c r="F58" s="33">
        <v>0</v>
      </c>
      <c r="G58" s="33">
        <v>5</v>
      </c>
      <c r="H58" s="33">
        <v>0</v>
      </c>
      <c r="I58" s="33">
        <v>0</v>
      </c>
      <c r="J58" s="33">
        <v>41</v>
      </c>
      <c r="K58" s="33">
        <v>50</v>
      </c>
      <c r="L58" s="33">
        <v>59</v>
      </c>
    </row>
    <row r="59" spans="1:12" ht="15.75" x14ac:dyDescent="0.25">
      <c r="A59" s="33" t="s">
        <v>187</v>
      </c>
      <c r="B59" s="33">
        <v>10</v>
      </c>
      <c r="C59" s="33">
        <v>0</v>
      </c>
      <c r="D59" s="33">
        <v>7</v>
      </c>
      <c r="E59" s="33">
        <v>0</v>
      </c>
      <c r="F59" s="33">
        <v>0</v>
      </c>
      <c r="G59" s="33">
        <v>2</v>
      </c>
      <c r="H59" s="33">
        <v>0</v>
      </c>
      <c r="I59" s="33">
        <v>0</v>
      </c>
      <c r="J59" s="33">
        <v>33</v>
      </c>
      <c r="K59" s="33">
        <v>50</v>
      </c>
      <c r="L59" s="33">
        <v>67</v>
      </c>
    </row>
    <row r="60" spans="1:12" ht="15.75" x14ac:dyDescent="0.25">
      <c r="A60" s="33" t="s">
        <v>188</v>
      </c>
      <c r="B60" s="33">
        <v>13</v>
      </c>
      <c r="C60" s="33">
        <v>0</v>
      </c>
      <c r="D60" s="33">
        <v>4</v>
      </c>
      <c r="E60" s="33">
        <v>0</v>
      </c>
      <c r="F60" s="33">
        <v>1</v>
      </c>
      <c r="G60" s="33">
        <v>2</v>
      </c>
      <c r="H60" s="33">
        <v>0</v>
      </c>
      <c r="I60" s="33">
        <v>0</v>
      </c>
      <c r="J60" s="33">
        <v>55</v>
      </c>
      <c r="K60" s="33">
        <v>73</v>
      </c>
      <c r="L60" s="33">
        <v>90</v>
      </c>
    </row>
    <row r="61" spans="1:12" ht="15.75" x14ac:dyDescent="0.25">
      <c r="A61" s="34" t="s">
        <v>189</v>
      </c>
      <c r="B61" s="36">
        <f t="shared" ref="B61:G61" si="0">SUM(B2:B60)</f>
        <v>505</v>
      </c>
      <c r="C61" s="36">
        <f t="shared" si="0"/>
        <v>3</v>
      </c>
      <c r="D61" s="36">
        <f t="shared" si="0"/>
        <v>41</v>
      </c>
      <c r="E61" s="36">
        <f t="shared" si="0"/>
        <v>0</v>
      </c>
      <c r="F61" s="36">
        <f t="shared" si="0"/>
        <v>11</v>
      </c>
      <c r="G61" s="36">
        <f t="shared" si="0"/>
        <v>157</v>
      </c>
      <c r="H61" s="36">
        <f t="shared" ref="H61:L61" si="1">SUM(H2:H60)</f>
        <v>0</v>
      </c>
      <c r="I61" s="36">
        <f t="shared" si="1"/>
        <v>0</v>
      </c>
      <c r="J61" s="36">
        <f t="shared" si="1"/>
        <v>2531</v>
      </c>
      <c r="K61" s="36">
        <f t="shared" si="1"/>
        <v>3085</v>
      </c>
      <c r="L61" s="36">
        <f t="shared" si="1"/>
        <v>3628</v>
      </c>
    </row>
    <row r="62" spans="1:12" x14ac:dyDescent="0.25">
      <c r="E62" t="s">
        <v>39</v>
      </c>
      <c r="F62">
        <f>G61</f>
        <v>157</v>
      </c>
      <c r="J62">
        <f>B61-C61</f>
        <v>502</v>
      </c>
    </row>
    <row r="63" spans="1:12" x14ac:dyDescent="0.25">
      <c r="E63" t="s">
        <v>40</v>
      </c>
      <c r="F63">
        <f>B61</f>
        <v>505</v>
      </c>
      <c r="J63">
        <f>D61-E61</f>
        <v>41</v>
      </c>
    </row>
    <row r="64" spans="1:12" x14ac:dyDescent="0.25">
      <c r="E64" t="s">
        <v>41</v>
      </c>
      <c r="F64">
        <v>31</v>
      </c>
      <c r="J64">
        <f>F70</f>
        <v>3085</v>
      </c>
    </row>
    <row r="65" spans="5:10" x14ac:dyDescent="0.25">
      <c r="E65" t="s">
        <v>42</v>
      </c>
      <c r="F65">
        <v>10</v>
      </c>
      <c r="J65" s="35" t="s">
        <v>43</v>
      </c>
    </row>
    <row r="66" spans="5:10" x14ac:dyDescent="0.25">
      <c r="F66" s="35" t="s">
        <v>43</v>
      </c>
      <c r="J66">
        <f>SUM(J62:J65)</f>
        <v>3628</v>
      </c>
    </row>
    <row r="67" spans="5:10" x14ac:dyDescent="0.25">
      <c r="F67">
        <f>SUM(F62:F66)</f>
        <v>703</v>
      </c>
      <c r="J67" s="35" t="s">
        <v>44</v>
      </c>
    </row>
    <row r="68" spans="5:10" x14ac:dyDescent="0.25">
      <c r="E68" t="s">
        <v>45</v>
      </c>
      <c r="F68">
        <f>K61-F67</f>
        <v>2382</v>
      </c>
      <c r="J68">
        <f>J66-L61</f>
        <v>0</v>
      </c>
    </row>
    <row r="69" spans="5:10" x14ac:dyDescent="0.25">
      <c r="F69" s="35" t="s">
        <v>43</v>
      </c>
    </row>
    <row r="70" spans="5:10" x14ac:dyDescent="0.25">
      <c r="F70">
        <f>F68+F67</f>
        <v>3085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B140-5197-4869-A498-C69E75D5151E}">
  <dimension ref="A1:L74"/>
  <sheetViews>
    <sheetView workbookViewId="0">
      <pane ySplit="1" topLeftCell="A62" activePane="bottomLeft" state="frozen"/>
      <selection pane="bottomLeft" activeCell="E65" sqref="E65:J7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190</v>
      </c>
      <c r="B2" s="33">
        <v>10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191</v>
      </c>
      <c r="B3" s="33">
        <v>4</v>
      </c>
      <c r="C3" s="33">
        <v>0</v>
      </c>
      <c r="D3" s="33">
        <v>3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43</v>
      </c>
      <c r="K3" s="33">
        <v>50</v>
      </c>
      <c r="L3" s="33">
        <v>57</v>
      </c>
    </row>
    <row r="4" spans="1:12" ht="15.75" x14ac:dyDescent="0.25">
      <c r="A4" s="33" t="s">
        <v>192</v>
      </c>
      <c r="B4" s="33">
        <v>9</v>
      </c>
      <c r="C4" s="33">
        <v>0</v>
      </c>
      <c r="D4" s="33">
        <v>2</v>
      </c>
      <c r="E4" s="33">
        <v>0</v>
      </c>
      <c r="F4" s="33">
        <v>0</v>
      </c>
      <c r="G4" s="33">
        <v>4</v>
      </c>
      <c r="H4" s="33">
        <v>0</v>
      </c>
      <c r="I4" s="33">
        <v>0</v>
      </c>
      <c r="J4" s="33">
        <v>39</v>
      </c>
      <c r="K4" s="33">
        <v>50</v>
      </c>
      <c r="L4" s="33">
        <v>61</v>
      </c>
    </row>
    <row r="5" spans="1:12" ht="15.75" x14ac:dyDescent="0.25">
      <c r="A5" s="33" t="s">
        <v>193</v>
      </c>
      <c r="B5" s="33">
        <v>5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45</v>
      </c>
      <c r="K5" s="33">
        <v>50</v>
      </c>
      <c r="L5" s="33">
        <v>55</v>
      </c>
    </row>
    <row r="6" spans="1:12" ht="15.75" x14ac:dyDescent="0.25">
      <c r="A6" s="33" t="s">
        <v>194</v>
      </c>
      <c r="B6" s="33">
        <v>13</v>
      </c>
      <c r="C6" s="33">
        <v>0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37</v>
      </c>
      <c r="K6" s="33">
        <v>50</v>
      </c>
      <c r="L6" s="33">
        <v>63</v>
      </c>
    </row>
    <row r="7" spans="1:12" ht="15.75" x14ac:dyDescent="0.25">
      <c r="A7" s="33" t="s">
        <v>195</v>
      </c>
      <c r="B7" s="33">
        <v>10</v>
      </c>
      <c r="C7" s="33">
        <v>0</v>
      </c>
      <c r="D7" s="33">
        <v>0</v>
      </c>
      <c r="E7" s="33">
        <v>0</v>
      </c>
      <c r="F7" s="33">
        <v>1</v>
      </c>
      <c r="G7" s="33">
        <v>6</v>
      </c>
      <c r="H7" s="33">
        <v>0</v>
      </c>
      <c r="I7" s="33">
        <v>0</v>
      </c>
      <c r="J7" s="33">
        <v>53</v>
      </c>
      <c r="K7" s="33">
        <v>64</v>
      </c>
      <c r="L7" s="33">
        <v>74</v>
      </c>
    </row>
    <row r="8" spans="1:12" ht="15.75" x14ac:dyDescent="0.25">
      <c r="A8" s="33" t="s">
        <v>196</v>
      </c>
      <c r="B8" s="33">
        <v>11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  <c r="H8" s="33">
        <v>0</v>
      </c>
      <c r="I8" s="33">
        <v>0</v>
      </c>
      <c r="J8" s="33">
        <v>39</v>
      </c>
      <c r="K8" s="33">
        <v>50</v>
      </c>
      <c r="L8" s="33">
        <v>61</v>
      </c>
    </row>
    <row r="9" spans="1:12" ht="15.75" x14ac:dyDescent="0.25">
      <c r="A9" s="33" t="s">
        <v>197</v>
      </c>
      <c r="B9" s="33">
        <v>8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33">
        <v>0</v>
      </c>
      <c r="I9" s="33">
        <v>0</v>
      </c>
      <c r="J9" s="33">
        <v>42</v>
      </c>
      <c r="K9" s="33">
        <v>50</v>
      </c>
      <c r="L9" s="33">
        <v>58</v>
      </c>
    </row>
    <row r="10" spans="1:12" ht="15.75" x14ac:dyDescent="0.25">
      <c r="A10" s="33" t="s">
        <v>198</v>
      </c>
      <c r="B10" s="33">
        <v>9</v>
      </c>
      <c r="C10" s="33">
        <v>0</v>
      </c>
      <c r="D10" s="33">
        <v>0</v>
      </c>
      <c r="E10" s="33">
        <v>0</v>
      </c>
      <c r="F10" s="33">
        <v>0</v>
      </c>
      <c r="G10" s="33">
        <v>10</v>
      </c>
      <c r="H10" s="33">
        <v>0</v>
      </c>
      <c r="I10" s="33">
        <v>0</v>
      </c>
      <c r="J10" s="33">
        <v>41</v>
      </c>
      <c r="K10" s="33">
        <v>50</v>
      </c>
      <c r="L10" s="33">
        <v>59</v>
      </c>
    </row>
    <row r="11" spans="1:12" ht="15.75" x14ac:dyDescent="0.25">
      <c r="A11" s="33" t="s">
        <v>199</v>
      </c>
      <c r="B11" s="33">
        <v>2</v>
      </c>
      <c r="C11" s="33">
        <v>0</v>
      </c>
      <c r="D11" s="33">
        <v>0</v>
      </c>
      <c r="E11" s="33">
        <v>0</v>
      </c>
      <c r="F11" s="33">
        <v>0</v>
      </c>
      <c r="G11" s="33">
        <v>5</v>
      </c>
      <c r="H11" s="33">
        <v>0</v>
      </c>
      <c r="I11" s="33">
        <v>0</v>
      </c>
      <c r="J11" s="33">
        <v>48</v>
      </c>
      <c r="K11" s="33">
        <v>50</v>
      </c>
      <c r="L11" s="33">
        <v>52</v>
      </c>
    </row>
    <row r="12" spans="1:12" ht="15.75" x14ac:dyDescent="0.25">
      <c r="A12" s="33" t="s">
        <v>200</v>
      </c>
      <c r="B12" s="33">
        <v>11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39</v>
      </c>
      <c r="K12" s="33">
        <v>50</v>
      </c>
      <c r="L12" s="33">
        <v>61</v>
      </c>
    </row>
    <row r="13" spans="1:12" ht="15.75" x14ac:dyDescent="0.25">
      <c r="A13" s="33" t="s">
        <v>201</v>
      </c>
      <c r="B13" s="33">
        <v>7</v>
      </c>
      <c r="C13" s="33">
        <v>0</v>
      </c>
      <c r="D13" s="33">
        <v>0</v>
      </c>
      <c r="E13" s="33">
        <v>0</v>
      </c>
      <c r="F13" s="33">
        <v>1</v>
      </c>
      <c r="G13" s="33">
        <v>2</v>
      </c>
      <c r="H13" s="33">
        <v>0</v>
      </c>
      <c r="I13" s="33">
        <v>0</v>
      </c>
      <c r="J13" s="33">
        <v>42</v>
      </c>
      <c r="K13" s="33">
        <v>50</v>
      </c>
      <c r="L13" s="33">
        <v>57</v>
      </c>
    </row>
    <row r="14" spans="1:12" ht="15.75" x14ac:dyDescent="0.25">
      <c r="A14" s="33" t="s">
        <v>202</v>
      </c>
      <c r="B14" s="33">
        <v>1</v>
      </c>
      <c r="C14" s="33">
        <v>0</v>
      </c>
      <c r="D14" s="33">
        <v>0</v>
      </c>
      <c r="E14" s="33">
        <v>0</v>
      </c>
      <c r="F14" s="33">
        <v>0</v>
      </c>
      <c r="G14" s="33">
        <v>3</v>
      </c>
      <c r="H14" s="33">
        <v>0</v>
      </c>
      <c r="I14" s="33">
        <v>0</v>
      </c>
      <c r="J14" s="33">
        <v>49</v>
      </c>
      <c r="K14" s="33">
        <v>50</v>
      </c>
      <c r="L14" s="33">
        <v>51</v>
      </c>
    </row>
    <row r="15" spans="1:12" ht="15.75" x14ac:dyDescent="0.25">
      <c r="A15" s="33" t="s">
        <v>203</v>
      </c>
      <c r="B15" s="33">
        <v>7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43</v>
      </c>
      <c r="K15" s="33">
        <v>50</v>
      </c>
      <c r="L15" s="33">
        <v>57</v>
      </c>
    </row>
    <row r="16" spans="1:12" ht="15.75" x14ac:dyDescent="0.25">
      <c r="A16" s="33" t="s">
        <v>204</v>
      </c>
      <c r="B16" s="33">
        <v>7</v>
      </c>
      <c r="C16" s="33">
        <v>0</v>
      </c>
      <c r="D16" s="33">
        <v>0</v>
      </c>
      <c r="E16" s="33">
        <v>0</v>
      </c>
      <c r="F16" s="33">
        <v>0</v>
      </c>
      <c r="G16" s="33">
        <v>5</v>
      </c>
      <c r="H16" s="33">
        <v>0</v>
      </c>
      <c r="I16" s="33">
        <v>0</v>
      </c>
      <c r="J16" s="33">
        <v>43</v>
      </c>
      <c r="K16" s="33">
        <v>50</v>
      </c>
      <c r="L16" s="33">
        <v>57</v>
      </c>
    </row>
    <row r="17" spans="1:12" ht="15.75" x14ac:dyDescent="0.25">
      <c r="A17" s="33" t="s">
        <v>205</v>
      </c>
      <c r="B17" s="33">
        <v>11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39</v>
      </c>
      <c r="K17" s="33">
        <v>50</v>
      </c>
      <c r="L17" s="33">
        <v>61</v>
      </c>
    </row>
    <row r="18" spans="1:12" ht="15.75" x14ac:dyDescent="0.25">
      <c r="A18" s="33" t="s">
        <v>206</v>
      </c>
      <c r="B18" s="33">
        <v>10</v>
      </c>
      <c r="C18" s="33">
        <v>0</v>
      </c>
      <c r="D18" s="33">
        <v>0</v>
      </c>
      <c r="E18" s="33">
        <v>0</v>
      </c>
      <c r="F18" s="33">
        <v>0</v>
      </c>
      <c r="G18" s="33">
        <v>4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207</v>
      </c>
      <c r="B19" s="33">
        <v>32</v>
      </c>
      <c r="C19" s="33">
        <v>1</v>
      </c>
      <c r="D19" s="33">
        <v>0</v>
      </c>
      <c r="E19" s="33">
        <v>0</v>
      </c>
      <c r="F19" s="33">
        <v>1</v>
      </c>
      <c r="G19" s="33">
        <v>2</v>
      </c>
      <c r="H19" s="33">
        <v>0</v>
      </c>
      <c r="I19" s="33">
        <v>0</v>
      </c>
      <c r="J19" s="33">
        <v>37</v>
      </c>
      <c r="K19" s="33">
        <v>69</v>
      </c>
      <c r="L19" s="33">
        <v>100</v>
      </c>
    </row>
    <row r="20" spans="1:12" ht="15.75" x14ac:dyDescent="0.25">
      <c r="A20" s="33" t="s">
        <v>208</v>
      </c>
      <c r="B20" s="33">
        <v>3</v>
      </c>
      <c r="C20" s="33">
        <v>0</v>
      </c>
      <c r="D20" s="33">
        <v>0</v>
      </c>
      <c r="E20" s="33">
        <v>0</v>
      </c>
      <c r="F20" s="33">
        <v>0</v>
      </c>
      <c r="G20" s="33">
        <v>4</v>
      </c>
      <c r="H20" s="33">
        <v>0</v>
      </c>
      <c r="I20" s="33">
        <v>0</v>
      </c>
      <c r="J20" s="33">
        <v>47</v>
      </c>
      <c r="K20" s="33">
        <v>50</v>
      </c>
      <c r="L20" s="33">
        <v>53</v>
      </c>
    </row>
    <row r="21" spans="1:12" ht="15.75" x14ac:dyDescent="0.25">
      <c r="A21" s="33" t="s">
        <v>209</v>
      </c>
      <c r="B21" s="33">
        <v>10</v>
      </c>
      <c r="C21" s="33">
        <v>0</v>
      </c>
      <c r="D21" s="33">
        <v>0</v>
      </c>
      <c r="E21" s="33">
        <v>0</v>
      </c>
      <c r="F21" s="33">
        <v>0</v>
      </c>
      <c r="G21" s="33">
        <v>3</v>
      </c>
      <c r="H21" s="33">
        <v>0</v>
      </c>
      <c r="I21" s="33">
        <v>0</v>
      </c>
      <c r="J21" s="33">
        <v>40</v>
      </c>
      <c r="K21" s="33">
        <v>50</v>
      </c>
      <c r="L21" s="33">
        <v>60</v>
      </c>
    </row>
    <row r="22" spans="1:12" ht="15.75" x14ac:dyDescent="0.25">
      <c r="A22" s="33" t="s">
        <v>210</v>
      </c>
      <c r="B22" s="33">
        <v>7</v>
      </c>
      <c r="C22" s="33">
        <v>0</v>
      </c>
      <c r="D22" s="33">
        <v>0</v>
      </c>
      <c r="E22" s="33">
        <v>0</v>
      </c>
      <c r="F22" s="33">
        <v>0</v>
      </c>
      <c r="G22" s="33">
        <v>3</v>
      </c>
      <c r="H22" s="33">
        <v>0</v>
      </c>
      <c r="I22" s="33">
        <v>0</v>
      </c>
      <c r="J22" s="33">
        <v>43</v>
      </c>
      <c r="K22" s="33">
        <v>50</v>
      </c>
      <c r="L22" s="33">
        <v>57</v>
      </c>
    </row>
    <row r="23" spans="1:12" ht="15.75" x14ac:dyDescent="0.25">
      <c r="A23" s="33" t="s">
        <v>211</v>
      </c>
      <c r="B23" s="33">
        <v>4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46</v>
      </c>
      <c r="K23" s="33">
        <v>50</v>
      </c>
      <c r="L23" s="33">
        <v>54</v>
      </c>
    </row>
    <row r="24" spans="1:12" ht="15.75" x14ac:dyDescent="0.25">
      <c r="A24" s="33" t="s">
        <v>212</v>
      </c>
      <c r="B24" s="33">
        <v>9</v>
      </c>
      <c r="C24" s="33">
        <v>0</v>
      </c>
      <c r="D24" s="33">
        <v>0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41</v>
      </c>
      <c r="K24" s="33">
        <v>50</v>
      </c>
      <c r="L24" s="33">
        <v>59</v>
      </c>
    </row>
    <row r="25" spans="1:12" ht="15.75" x14ac:dyDescent="0.25">
      <c r="A25" s="33" t="s">
        <v>213</v>
      </c>
      <c r="B25" s="33">
        <v>2</v>
      </c>
      <c r="C25" s="33">
        <v>0</v>
      </c>
      <c r="D25" s="33">
        <v>0</v>
      </c>
      <c r="E25" s="33">
        <v>0</v>
      </c>
      <c r="F25" s="33">
        <v>0</v>
      </c>
      <c r="G25" s="33">
        <v>8</v>
      </c>
      <c r="H25" s="33">
        <v>0</v>
      </c>
      <c r="I25" s="33">
        <v>0</v>
      </c>
      <c r="J25" s="33">
        <v>48</v>
      </c>
      <c r="K25" s="33">
        <v>50</v>
      </c>
      <c r="L25" s="33">
        <v>52</v>
      </c>
    </row>
    <row r="26" spans="1:12" ht="15.75" x14ac:dyDescent="0.25">
      <c r="A26" s="33" t="s">
        <v>214</v>
      </c>
      <c r="B26" s="33">
        <v>6</v>
      </c>
      <c r="C26" s="33">
        <v>0</v>
      </c>
      <c r="D26" s="33">
        <v>0</v>
      </c>
      <c r="E26" s="33">
        <v>0</v>
      </c>
      <c r="F26" s="33">
        <v>0</v>
      </c>
      <c r="G26" s="33">
        <v>3</v>
      </c>
      <c r="H26" s="33">
        <v>0</v>
      </c>
      <c r="I26" s="33">
        <v>0</v>
      </c>
      <c r="J26" s="33">
        <v>44</v>
      </c>
      <c r="K26" s="33">
        <v>50</v>
      </c>
      <c r="L26" s="33">
        <v>56</v>
      </c>
    </row>
    <row r="27" spans="1:12" ht="15.75" x14ac:dyDescent="0.25">
      <c r="A27" s="33" t="s">
        <v>215</v>
      </c>
      <c r="B27" s="33">
        <v>9</v>
      </c>
      <c r="C27" s="33">
        <v>0</v>
      </c>
      <c r="D27" s="33">
        <v>0</v>
      </c>
      <c r="E27" s="33">
        <v>0</v>
      </c>
      <c r="F27" s="33">
        <v>0</v>
      </c>
      <c r="G27" s="33">
        <v>1</v>
      </c>
      <c r="H27" s="33">
        <v>0</v>
      </c>
      <c r="I27" s="33">
        <v>0</v>
      </c>
      <c r="J27" s="33">
        <v>41</v>
      </c>
      <c r="K27" s="33">
        <v>50</v>
      </c>
      <c r="L27" s="33">
        <v>59</v>
      </c>
    </row>
    <row r="28" spans="1:12" ht="15.75" x14ac:dyDescent="0.25">
      <c r="A28" s="33" t="s">
        <v>216</v>
      </c>
      <c r="B28" s="33">
        <v>8</v>
      </c>
      <c r="C28" s="33">
        <v>1</v>
      </c>
      <c r="D28" s="33">
        <v>0</v>
      </c>
      <c r="E28" s="33">
        <v>0</v>
      </c>
      <c r="F28" s="33">
        <v>1</v>
      </c>
      <c r="G28" s="33">
        <v>3</v>
      </c>
      <c r="H28" s="33">
        <v>0</v>
      </c>
      <c r="I28" s="33">
        <v>0</v>
      </c>
      <c r="J28" s="33">
        <v>34</v>
      </c>
      <c r="K28" s="33">
        <v>42</v>
      </c>
      <c r="L28" s="33">
        <v>49</v>
      </c>
    </row>
    <row r="29" spans="1:12" ht="15.75" x14ac:dyDescent="0.25">
      <c r="A29" s="33" t="s">
        <v>217</v>
      </c>
      <c r="B29" s="33">
        <v>6</v>
      </c>
      <c r="C29" s="33">
        <v>0</v>
      </c>
      <c r="D29" s="33">
        <v>0</v>
      </c>
      <c r="E29" s="33">
        <v>0</v>
      </c>
      <c r="F29" s="33">
        <v>0</v>
      </c>
      <c r="G29" s="33">
        <v>2</v>
      </c>
      <c r="H29" s="33">
        <v>0</v>
      </c>
      <c r="I29" s="33">
        <v>0</v>
      </c>
      <c r="J29" s="33">
        <v>44</v>
      </c>
      <c r="K29" s="33">
        <v>50</v>
      </c>
      <c r="L29" s="33">
        <v>56</v>
      </c>
    </row>
    <row r="30" spans="1:12" ht="15.75" x14ac:dyDescent="0.25">
      <c r="A30" s="33" t="s">
        <v>218</v>
      </c>
      <c r="B30" s="33">
        <v>6</v>
      </c>
      <c r="C30" s="33">
        <v>0</v>
      </c>
      <c r="D30" s="33">
        <v>1</v>
      </c>
      <c r="E30" s="33">
        <v>0</v>
      </c>
      <c r="F30" s="33">
        <v>0</v>
      </c>
      <c r="G30" s="33">
        <v>1</v>
      </c>
      <c r="H30" s="33">
        <v>0</v>
      </c>
      <c r="I30" s="33">
        <v>0</v>
      </c>
      <c r="J30" s="33">
        <v>43</v>
      </c>
      <c r="K30" s="33">
        <v>50</v>
      </c>
      <c r="L30" s="33">
        <v>57</v>
      </c>
    </row>
    <row r="31" spans="1:12" ht="15.75" x14ac:dyDescent="0.25">
      <c r="A31" s="33" t="s">
        <v>219</v>
      </c>
      <c r="B31" s="33">
        <v>3</v>
      </c>
      <c r="C31" s="33">
        <v>0</v>
      </c>
      <c r="D31" s="33">
        <v>4</v>
      </c>
      <c r="E31" s="33">
        <v>0</v>
      </c>
      <c r="F31" s="33">
        <v>0</v>
      </c>
      <c r="G31" s="33">
        <v>6</v>
      </c>
      <c r="H31" s="33">
        <v>0</v>
      </c>
      <c r="I31" s="33">
        <v>0</v>
      </c>
      <c r="J31" s="33">
        <v>43</v>
      </c>
      <c r="K31" s="33">
        <v>50</v>
      </c>
      <c r="L31" s="33">
        <v>57</v>
      </c>
    </row>
    <row r="32" spans="1:12" ht="15.75" x14ac:dyDescent="0.25">
      <c r="A32" s="33" t="s">
        <v>220</v>
      </c>
      <c r="B32" s="33">
        <v>6</v>
      </c>
      <c r="C32" s="33">
        <v>0</v>
      </c>
      <c r="D32" s="33">
        <v>1</v>
      </c>
      <c r="E32" s="33">
        <v>0</v>
      </c>
      <c r="F32" s="33">
        <v>1</v>
      </c>
      <c r="G32" s="33">
        <v>9</v>
      </c>
      <c r="H32" s="33">
        <v>0</v>
      </c>
      <c r="I32" s="33">
        <v>0</v>
      </c>
      <c r="J32" s="33">
        <v>60</v>
      </c>
      <c r="K32" s="33">
        <v>68</v>
      </c>
      <c r="L32" s="33">
        <v>75</v>
      </c>
    </row>
    <row r="33" spans="1:12" ht="15.75" x14ac:dyDescent="0.25">
      <c r="A33" s="33" t="s">
        <v>221</v>
      </c>
      <c r="B33" s="33">
        <v>3</v>
      </c>
      <c r="C33" s="33">
        <v>0</v>
      </c>
      <c r="D33" s="33">
        <v>1</v>
      </c>
      <c r="E33" s="33">
        <v>0</v>
      </c>
      <c r="F33" s="33">
        <v>0</v>
      </c>
      <c r="G33" s="33">
        <v>3</v>
      </c>
      <c r="H33" s="33">
        <v>0</v>
      </c>
      <c r="I33" s="33">
        <v>1</v>
      </c>
      <c r="J33" s="33">
        <v>46</v>
      </c>
      <c r="K33" s="33">
        <v>50</v>
      </c>
      <c r="L33" s="33">
        <v>54</v>
      </c>
    </row>
    <row r="34" spans="1:12" ht="15.75" x14ac:dyDescent="0.25">
      <c r="A34" s="33" t="s">
        <v>222</v>
      </c>
      <c r="B34" s="33">
        <v>2</v>
      </c>
      <c r="C34" s="33">
        <v>0</v>
      </c>
      <c r="D34" s="33">
        <v>0</v>
      </c>
      <c r="E34" s="33">
        <v>0</v>
      </c>
      <c r="F34" s="33">
        <v>0</v>
      </c>
      <c r="G34" s="33">
        <v>1</v>
      </c>
      <c r="H34" s="33">
        <v>0</v>
      </c>
      <c r="I34" s="33">
        <v>0</v>
      </c>
      <c r="J34" s="33">
        <v>48</v>
      </c>
      <c r="K34" s="33">
        <v>50</v>
      </c>
      <c r="L34" s="33">
        <v>52</v>
      </c>
    </row>
    <row r="35" spans="1:12" ht="15.75" x14ac:dyDescent="0.25">
      <c r="A35" s="33" t="s">
        <v>223</v>
      </c>
      <c r="B35" s="33">
        <v>6</v>
      </c>
      <c r="C35" s="33">
        <v>0</v>
      </c>
      <c r="D35" s="33">
        <v>1</v>
      </c>
      <c r="E35" s="33">
        <v>0</v>
      </c>
      <c r="F35" s="33">
        <v>0</v>
      </c>
      <c r="G35" s="33">
        <v>5</v>
      </c>
      <c r="H35" s="33">
        <v>0</v>
      </c>
      <c r="I35" s="33">
        <v>1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224</v>
      </c>
      <c r="B36" s="33">
        <v>6</v>
      </c>
      <c r="C36" s="33">
        <v>0</v>
      </c>
      <c r="D36" s="33">
        <v>0</v>
      </c>
      <c r="E36" s="33">
        <v>0</v>
      </c>
      <c r="F36" s="33">
        <v>1</v>
      </c>
      <c r="G36" s="33">
        <v>3</v>
      </c>
      <c r="H36" s="33">
        <v>0</v>
      </c>
      <c r="I36" s="33">
        <v>0</v>
      </c>
      <c r="J36" s="33">
        <v>53</v>
      </c>
      <c r="K36" s="33">
        <v>60</v>
      </c>
      <c r="L36" s="33">
        <v>66</v>
      </c>
    </row>
    <row r="37" spans="1:12" ht="15.75" x14ac:dyDescent="0.25">
      <c r="A37" s="33" t="s">
        <v>225</v>
      </c>
      <c r="B37" s="33">
        <v>17</v>
      </c>
      <c r="C37" s="33">
        <v>0</v>
      </c>
      <c r="D37" s="33">
        <v>0</v>
      </c>
      <c r="E37" s="33">
        <v>0</v>
      </c>
      <c r="F37" s="33">
        <v>0</v>
      </c>
      <c r="G37" s="33">
        <v>7</v>
      </c>
      <c r="H37" s="33">
        <v>0</v>
      </c>
      <c r="I37" s="33">
        <v>0</v>
      </c>
      <c r="J37" s="33">
        <v>33</v>
      </c>
      <c r="K37" s="33">
        <v>50</v>
      </c>
      <c r="L37" s="33">
        <v>67</v>
      </c>
    </row>
    <row r="38" spans="1:12" ht="15.75" x14ac:dyDescent="0.25">
      <c r="A38" s="33" t="s">
        <v>226</v>
      </c>
      <c r="B38" s="33">
        <v>10</v>
      </c>
      <c r="C38" s="33">
        <v>0</v>
      </c>
      <c r="D38" s="33">
        <v>1</v>
      </c>
      <c r="E38" s="33">
        <v>0</v>
      </c>
      <c r="F38" s="33">
        <v>0</v>
      </c>
      <c r="G38" s="33">
        <v>5</v>
      </c>
      <c r="H38" s="33">
        <v>0</v>
      </c>
      <c r="I38" s="33">
        <v>0</v>
      </c>
      <c r="J38" s="33">
        <v>39</v>
      </c>
      <c r="K38" s="33">
        <v>50</v>
      </c>
      <c r="L38" s="33">
        <v>61</v>
      </c>
    </row>
    <row r="39" spans="1:12" ht="15.75" x14ac:dyDescent="0.25">
      <c r="A39" s="33" t="s">
        <v>227</v>
      </c>
      <c r="B39" s="33">
        <v>11</v>
      </c>
      <c r="C39" s="33">
        <v>0</v>
      </c>
      <c r="D39" s="33">
        <v>1</v>
      </c>
      <c r="E39" s="33">
        <v>0</v>
      </c>
      <c r="F39" s="33">
        <v>0</v>
      </c>
      <c r="G39" s="33">
        <v>3</v>
      </c>
      <c r="H39" s="33">
        <v>0</v>
      </c>
      <c r="I39" s="33">
        <v>0</v>
      </c>
      <c r="J39" s="33">
        <v>38</v>
      </c>
      <c r="K39" s="33">
        <v>50</v>
      </c>
      <c r="L39" s="33">
        <v>62</v>
      </c>
    </row>
    <row r="40" spans="1:12" ht="15.75" x14ac:dyDescent="0.25">
      <c r="A40" s="33" t="s">
        <v>228</v>
      </c>
      <c r="B40" s="33">
        <v>10</v>
      </c>
      <c r="C40" s="33">
        <v>0</v>
      </c>
      <c r="D40" s="33">
        <v>0</v>
      </c>
      <c r="E40" s="33">
        <v>0</v>
      </c>
      <c r="F40" s="33">
        <v>0</v>
      </c>
      <c r="G40" s="33">
        <v>6</v>
      </c>
      <c r="H40" s="33">
        <v>0</v>
      </c>
      <c r="I40" s="33">
        <v>0</v>
      </c>
      <c r="J40" s="33">
        <v>40</v>
      </c>
      <c r="K40" s="33">
        <v>50</v>
      </c>
      <c r="L40" s="33">
        <v>60</v>
      </c>
    </row>
    <row r="41" spans="1:12" ht="15.75" x14ac:dyDescent="0.25">
      <c r="A41" s="33" t="s">
        <v>229</v>
      </c>
      <c r="B41" s="33">
        <v>5</v>
      </c>
      <c r="C41" s="33">
        <v>0</v>
      </c>
      <c r="D41" s="33">
        <v>0</v>
      </c>
      <c r="E41" s="33">
        <v>0</v>
      </c>
      <c r="F41" s="33">
        <v>1</v>
      </c>
      <c r="G41" s="33">
        <v>4</v>
      </c>
      <c r="H41" s="33">
        <v>0</v>
      </c>
      <c r="I41" s="33">
        <v>0</v>
      </c>
      <c r="J41" s="33">
        <v>62</v>
      </c>
      <c r="K41" s="33">
        <v>68</v>
      </c>
      <c r="L41" s="33">
        <v>73</v>
      </c>
    </row>
    <row r="42" spans="1:12" ht="15.75" x14ac:dyDescent="0.25">
      <c r="A42" s="33" t="s">
        <v>230</v>
      </c>
      <c r="B42" s="33">
        <v>11</v>
      </c>
      <c r="C42" s="33">
        <v>0</v>
      </c>
      <c r="D42" s="33">
        <v>2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37</v>
      </c>
      <c r="K42" s="33">
        <v>50</v>
      </c>
      <c r="L42" s="33">
        <v>63</v>
      </c>
    </row>
    <row r="43" spans="1:12" ht="15.75" x14ac:dyDescent="0.25">
      <c r="A43" s="33" t="s">
        <v>231</v>
      </c>
      <c r="B43" s="33">
        <v>11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39</v>
      </c>
      <c r="K43" s="33">
        <v>50</v>
      </c>
      <c r="L43" s="33">
        <v>61</v>
      </c>
    </row>
    <row r="44" spans="1:12" ht="15.75" x14ac:dyDescent="0.25">
      <c r="A44" s="33" t="s">
        <v>232</v>
      </c>
      <c r="B44" s="33">
        <v>7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42</v>
      </c>
      <c r="K44" s="33">
        <v>50</v>
      </c>
      <c r="L44" s="33">
        <v>58</v>
      </c>
    </row>
    <row r="45" spans="1:12" ht="15.75" x14ac:dyDescent="0.25">
      <c r="A45" s="33" t="s">
        <v>233</v>
      </c>
      <c r="B45" s="33">
        <v>6</v>
      </c>
      <c r="C45" s="33">
        <v>0</v>
      </c>
      <c r="D45" s="33">
        <v>0</v>
      </c>
      <c r="E45" s="33">
        <v>0</v>
      </c>
      <c r="F45" s="33">
        <v>1</v>
      </c>
      <c r="G45" s="33">
        <v>3</v>
      </c>
      <c r="H45" s="33">
        <v>0</v>
      </c>
      <c r="I45" s="33">
        <v>0</v>
      </c>
      <c r="J45" s="33">
        <v>30</v>
      </c>
      <c r="K45" s="33">
        <v>37</v>
      </c>
      <c r="L45" s="33">
        <v>43</v>
      </c>
    </row>
    <row r="46" spans="1:12" ht="15.75" x14ac:dyDescent="0.25">
      <c r="A46" s="33" t="s">
        <v>234</v>
      </c>
      <c r="B46" s="33">
        <v>9</v>
      </c>
      <c r="C46" s="33">
        <v>0</v>
      </c>
      <c r="D46" s="33">
        <v>0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41</v>
      </c>
      <c r="K46" s="33">
        <v>50</v>
      </c>
      <c r="L46" s="33">
        <v>59</v>
      </c>
    </row>
    <row r="47" spans="1:12" ht="15.75" x14ac:dyDescent="0.25">
      <c r="A47" s="33" t="s">
        <v>235</v>
      </c>
      <c r="B47" s="33">
        <v>4</v>
      </c>
      <c r="C47" s="33">
        <v>0</v>
      </c>
      <c r="D47" s="33">
        <v>0</v>
      </c>
      <c r="E47" s="33">
        <v>0</v>
      </c>
      <c r="F47" s="33">
        <v>0</v>
      </c>
      <c r="G47" s="33">
        <v>3</v>
      </c>
      <c r="H47" s="33">
        <v>0</v>
      </c>
      <c r="I47" s="33">
        <v>0</v>
      </c>
      <c r="J47" s="33">
        <v>46</v>
      </c>
      <c r="K47" s="33">
        <v>50</v>
      </c>
      <c r="L47" s="33">
        <v>54</v>
      </c>
    </row>
    <row r="48" spans="1:12" ht="15.75" x14ac:dyDescent="0.25">
      <c r="A48" s="33" t="s">
        <v>236</v>
      </c>
      <c r="B48" s="33">
        <v>3</v>
      </c>
      <c r="C48" s="33">
        <v>0</v>
      </c>
      <c r="D48" s="33">
        <v>2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45</v>
      </c>
      <c r="K48" s="33">
        <v>50</v>
      </c>
      <c r="L48" s="33">
        <v>55</v>
      </c>
    </row>
    <row r="49" spans="1:12" ht="15.75" x14ac:dyDescent="0.25">
      <c r="A49" s="33" t="s">
        <v>237</v>
      </c>
      <c r="B49" s="33">
        <v>6</v>
      </c>
      <c r="C49" s="33">
        <v>0</v>
      </c>
      <c r="D49" s="33">
        <v>2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42</v>
      </c>
      <c r="K49" s="33">
        <v>50</v>
      </c>
      <c r="L49" s="33">
        <v>58</v>
      </c>
    </row>
    <row r="50" spans="1:12" ht="15.75" x14ac:dyDescent="0.25">
      <c r="A50" s="33" t="s">
        <v>238</v>
      </c>
      <c r="B50" s="33">
        <v>3</v>
      </c>
      <c r="C50" s="33">
        <v>0</v>
      </c>
      <c r="D50" s="33">
        <v>2</v>
      </c>
      <c r="E50" s="33">
        <v>0</v>
      </c>
      <c r="F50" s="33">
        <v>0</v>
      </c>
      <c r="G50" s="33">
        <v>8</v>
      </c>
      <c r="H50" s="33">
        <v>0</v>
      </c>
      <c r="I50" s="33">
        <v>0</v>
      </c>
      <c r="J50" s="33">
        <v>45</v>
      </c>
      <c r="K50" s="33">
        <v>50</v>
      </c>
      <c r="L50" s="33">
        <v>55</v>
      </c>
    </row>
    <row r="51" spans="1:12" ht="15.75" x14ac:dyDescent="0.25">
      <c r="A51" s="33" t="s">
        <v>239</v>
      </c>
      <c r="B51" s="33">
        <v>9</v>
      </c>
      <c r="C51" s="33">
        <v>1</v>
      </c>
      <c r="D51" s="33">
        <v>3</v>
      </c>
      <c r="E51" s="33">
        <v>0</v>
      </c>
      <c r="F51" s="33">
        <v>1</v>
      </c>
      <c r="G51" s="33">
        <v>4</v>
      </c>
      <c r="H51" s="33">
        <v>0</v>
      </c>
      <c r="I51" s="33">
        <v>0</v>
      </c>
      <c r="J51" s="33">
        <v>34</v>
      </c>
      <c r="K51" s="33">
        <v>46</v>
      </c>
      <c r="L51" s="33">
        <v>57</v>
      </c>
    </row>
    <row r="52" spans="1:12" ht="15.75" x14ac:dyDescent="0.25">
      <c r="A52" s="33" t="s">
        <v>240</v>
      </c>
      <c r="B52" s="33">
        <v>7</v>
      </c>
      <c r="C52" s="33">
        <v>0</v>
      </c>
      <c r="D52" s="33">
        <v>1</v>
      </c>
      <c r="E52" s="33">
        <v>0</v>
      </c>
      <c r="F52" s="33">
        <v>0</v>
      </c>
      <c r="G52" s="33">
        <v>4</v>
      </c>
      <c r="H52" s="33">
        <v>0</v>
      </c>
      <c r="I52" s="33">
        <v>0</v>
      </c>
      <c r="J52" s="33">
        <v>42</v>
      </c>
      <c r="K52" s="33">
        <v>50</v>
      </c>
      <c r="L52" s="33">
        <v>58</v>
      </c>
    </row>
    <row r="53" spans="1:12" ht="15.75" x14ac:dyDescent="0.25">
      <c r="A53" s="33" t="s">
        <v>241</v>
      </c>
      <c r="B53" s="33">
        <v>11</v>
      </c>
      <c r="C53" s="33">
        <v>0</v>
      </c>
      <c r="D53" s="33">
        <v>0</v>
      </c>
      <c r="E53" s="33">
        <v>0</v>
      </c>
      <c r="F53" s="33">
        <v>0</v>
      </c>
      <c r="G53" s="33">
        <v>3</v>
      </c>
      <c r="H53" s="33">
        <v>0</v>
      </c>
      <c r="I53" s="33">
        <v>0</v>
      </c>
      <c r="J53" s="33">
        <v>39</v>
      </c>
      <c r="K53" s="33">
        <v>50</v>
      </c>
      <c r="L53" s="33">
        <v>61</v>
      </c>
    </row>
    <row r="54" spans="1:12" ht="15.75" x14ac:dyDescent="0.25">
      <c r="A54" s="33" t="s">
        <v>242</v>
      </c>
      <c r="B54" s="33">
        <v>6</v>
      </c>
      <c r="C54" s="33">
        <v>0</v>
      </c>
      <c r="D54" s="33">
        <v>0</v>
      </c>
      <c r="E54" s="33">
        <v>0</v>
      </c>
      <c r="F54" s="33">
        <v>0</v>
      </c>
      <c r="G54" s="33">
        <v>7</v>
      </c>
      <c r="H54" s="33">
        <v>0</v>
      </c>
      <c r="I54" s="33">
        <v>0</v>
      </c>
      <c r="J54" s="33">
        <v>44</v>
      </c>
      <c r="K54" s="33">
        <v>50</v>
      </c>
      <c r="L54" s="33">
        <v>56</v>
      </c>
    </row>
    <row r="55" spans="1:12" ht="15.75" x14ac:dyDescent="0.25">
      <c r="A55" s="33" t="s">
        <v>243</v>
      </c>
      <c r="B55" s="33">
        <v>9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41</v>
      </c>
      <c r="K55" s="33">
        <v>50</v>
      </c>
      <c r="L55" s="33">
        <v>59</v>
      </c>
    </row>
    <row r="56" spans="1:12" ht="15.75" x14ac:dyDescent="0.25">
      <c r="A56" s="33" t="s">
        <v>244</v>
      </c>
      <c r="B56" s="33">
        <v>14</v>
      </c>
      <c r="C56" s="33">
        <v>0</v>
      </c>
      <c r="D56" s="33">
        <v>0</v>
      </c>
      <c r="E56" s="33">
        <v>0</v>
      </c>
      <c r="F56" s="33">
        <v>0</v>
      </c>
      <c r="G56" s="33">
        <v>2</v>
      </c>
      <c r="H56" s="33">
        <v>0</v>
      </c>
      <c r="I56" s="33">
        <v>0</v>
      </c>
      <c r="J56" s="33">
        <v>36</v>
      </c>
      <c r="K56" s="33">
        <v>50</v>
      </c>
      <c r="L56" s="33">
        <v>64</v>
      </c>
    </row>
    <row r="57" spans="1:12" ht="15.75" x14ac:dyDescent="0.25">
      <c r="A57" s="33" t="s">
        <v>245</v>
      </c>
      <c r="B57" s="33">
        <v>8</v>
      </c>
      <c r="C57" s="33">
        <v>1</v>
      </c>
      <c r="D57" s="33">
        <v>0</v>
      </c>
      <c r="E57" s="33">
        <v>0</v>
      </c>
      <c r="F57" s="33">
        <v>1</v>
      </c>
      <c r="G57" s="33">
        <v>6</v>
      </c>
      <c r="H57" s="33">
        <v>0</v>
      </c>
      <c r="I57" s="33">
        <v>0</v>
      </c>
      <c r="J57" s="33">
        <v>37</v>
      </c>
      <c r="K57" s="33">
        <v>45</v>
      </c>
      <c r="L57" s="33">
        <v>52</v>
      </c>
    </row>
    <row r="58" spans="1:12" ht="15.75" x14ac:dyDescent="0.25">
      <c r="A58" s="33" t="s">
        <v>246</v>
      </c>
      <c r="B58" s="33">
        <v>5</v>
      </c>
      <c r="C58" s="33">
        <v>0</v>
      </c>
      <c r="D58" s="33">
        <v>0</v>
      </c>
      <c r="E58" s="33">
        <v>0</v>
      </c>
      <c r="F58" s="33">
        <v>0</v>
      </c>
      <c r="G58" s="33">
        <v>3</v>
      </c>
      <c r="H58" s="33">
        <v>0</v>
      </c>
      <c r="I58" s="33">
        <v>0</v>
      </c>
      <c r="J58" s="33">
        <v>45</v>
      </c>
      <c r="K58" s="33">
        <v>50</v>
      </c>
      <c r="L58" s="33">
        <v>55</v>
      </c>
    </row>
    <row r="59" spans="1:12" ht="15.75" x14ac:dyDescent="0.25">
      <c r="A59" s="33" t="s">
        <v>247</v>
      </c>
      <c r="B59" s="33">
        <v>12</v>
      </c>
      <c r="C59" s="33">
        <v>0</v>
      </c>
      <c r="D59" s="33">
        <v>0</v>
      </c>
      <c r="E59" s="33">
        <v>0</v>
      </c>
      <c r="F59" s="33">
        <v>0</v>
      </c>
      <c r="G59" s="33">
        <v>1</v>
      </c>
      <c r="H59" s="33">
        <v>0</v>
      </c>
      <c r="I59" s="33">
        <v>0</v>
      </c>
      <c r="J59" s="33">
        <v>38</v>
      </c>
      <c r="K59" s="33">
        <v>50</v>
      </c>
      <c r="L59" s="33">
        <v>62</v>
      </c>
    </row>
    <row r="60" spans="1:12" ht="15.75" x14ac:dyDescent="0.25">
      <c r="A60" s="33" t="s">
        <v>248</v>
      </c>
      <c r="B60" s="33">
        <v>9</v>
      </c>
      <c r="C60" s="33">
        <v>0</v>
      </c>
      <c r="D60" s="33">
        <v>2</v>
      </c>
      <c r="E60" s="33">
        <v>0</v>
      </c>
      <c r="F60" s="33">
        <v>0</v>
      </c>
      <c r="G60" s="33">
        <v>2</v>
      </c>
      <c r="H60" s="33">
        <v>0</v>
      </c>
      <c r="I60" s="33">
        <v>0</v>
      </c>
      <c r="J60" s="33">
        <v>39</v>
      </c>
      <c r="K60" s="33">
        <v>50</v>
      </c>
      <c r="L60" s="33">
        <v>61</v>
      </c>
    </row>
    <row r="61" spans="1:12" ht="15.75" x14ac:dyDescent="0.25">
      <c r="A61" s="33" t="s">
        <v>249</v>
      </c>
      <c r="B61" s="33">
        <v>7</v>
      </c>
      <c r="C61" s="33">
        <v>0</v>
      </c>
      <c r="D61" s="33">
        <v>0</v>
      </c>
      <c r="E61" s="33">
        <v>0</v>
      </c>
      <c r="F61" s="33">
        <v>0</v>
      </c>
      <c r="G61" s="33">
        <v>6</v>
      </c>
      <c r="H61" s="33">
        <v>0</v>
      </c>
      <c r="I61" s="33">
        <v>0</v>
      </c>
      <c r="J61" s="33">
        <v>43</v>
      </c>
      <c r="K61" s="33">
        <v>50</v>
      </c>
      <c r="L61" s="33">
        <v>57</v>
      </c>
    </row>
    <row r="62" spans="1:12" ht="15.75" x14ac:dyDescent="0.25">
      <c r="A62" s="33" t="s">
        <v>250</v>
      </c>
      <c r="B62" s="33">
        <v>8</v>
      </c>
      <c r="C62" s="33">
        <v>0</v>
      </c>
      <c r="D62" s="33">
        <v>0</v>
      </c>
      <c r="E62" s="33">
        <v>0</v>
      </c>
      <c r="F62" s="33">
        <v>0</v>
      </c>
      <c r="G62" s="33">
        <v>4</v>
      </c>
      <c r="H62" s="33">
        <v>0</v>
      </c>
      <c r="I62" s="33">
        <v>0</v>
      </c>
      <c r="J62" s="33">
        <v>42</v>
      </c>
      <c r="K62" s="33">
        <v>50</v>
      </c>
      <c r="L62" s="33">
        <v>58</v>
      </c>
    </row>
    <row r="63" spans="1:12" ht="15.75" x14ac:dyDescent="0.25">
      <c r="A63" s="33" t="s">
        <v>251</v>
      </c>
      <c r="B63" s="33">
        <v>13</v>
      </c>
      <c r="C63" s="33">
        <v>0</v>
      </c>
      <c r="D63" s="33">
        <v>0</v>
      </c>
      <c r="E63" s="33">
        <v>0</v>
      </c>
      <c r="F63" s="33">
        <v>1</v>
      </c>
      <c r="G63" s="33">
        <v>1</v>
      </c>
      <c r="H63" s="33">
        <v>0</v>
      </c>
      <c r="I63" s="33">
        <v>0</v>
      </c>
      <c r="J63" s="33">
        <v>42</v>
      </c>
      <c r="K63" s="33">
        <v>56</v>
      </c>
      <c r="L63" s="33">
        <v>69</v>
      </c>
    </row>
    <row r="64" spans="1:12" ht="15.75" x14ac:dyDescent="0.25">
      <c r="A64" s="34" t="s">
        <v>252</v>
      </c>
      <c r="B64" s="36">
        <f t="shared" ref="B64:L64" si="0">SUM(B2:B63)</f>
        <v>494</v>
      </c>
      <c r="C64" s="36">
        <f t="shared" si="0"/>
        <v>4</v>
      </c>
      <c r="D64" s="36">
        <f t="shared" si="0"/>
        <v>30</v>
      </c>
      <c r="E64" s="36">
        <f t="shared" si="0"/>
        <v>0</v>
      </c>
      <c r="F64" s="36">
        <f t="shared" si="0"/>
        <v>11</v>
      </c>
      <c r="G64" s="36">
        <f t="shared" si="0"/>
        <v>229</v>
      </c>
      <c r="H64" s="36">
        <f t="shared" si="0"/>
        <v>0</v>
      </c>
      <c r="I64" s="34">
        <f t="shared" si="0"/>
        <v>2</v>
      </c>
      <c r="J64" s="36">
        <f t="shared" si="0"/>
        <v>2624</v>
      </c>
      <c r="K64" s="36">
        <f t="shared" si="0"/>
        <v>3155</v>
      </c>
      <c r="L64" s="36">
        <f t="shared" si="0"/>
        <v>3675</v>
      </c>
    </row>
    <row r="65" spans="5:10" x14ac:dyDescent="0.25">
      <c r="E65" t="s">
        <v>39</v>
      </c>
      <c r="F65">
        <f>G64</f>
        <v>229</v>
      </c>
      <c r="J65">
        <f>B64-C64</f>
        <v>490</v>
      </c>
    </row>
    <row r="66" spans="5:10" x14ac:dyDescent="0.25">
      <c r="E66" t="s">
        <v>40</v>
      </c>
      <c r="F66">
        <f>B64</f>
        <v>494</v>
      </c>
      <c r="J66">
        <f>D64-E64</f>
        <v>30</v>
      </c>
    </row>
    <row r="67" spans="5:10" x14ac:dyDescent="0.25">
      <c r="E67" t="s">
        <v>41</v>
      </c>
      <c r="F67">
        <v>25</v>
      </c>
      <c r="J67">
        <f>F73</f>
        <v>3155</v>
      </c>
    </row>
    <row r="68" spans="5:10" x14ac:dyDescent="0.25">
      <c r="E68" t="s">
        <v>42</v>
      </c>
      <c r="F68">
        <v>5</v>
      </c>
      <c r="J68" s="35" t="s">
        <v>43</v>
      </c>
    </row>
    <row r="69" spans="5:10" x14ac:dyDescent="0.25">
      <c r="F69" s="35" t="s">
        <v>43</v>
      </c>
      <c r="J69">
        <f>SUM(J65:J68)</f>
        <v>3675</v>
      </c>
    </row>
    <row r="70" spans="5:10" x14ac:dyDescent="0.25">
      <c r="F70">
        <f>SUM(F65:F69)</f>
        <v>753</v>
      </c>
      <c r="J70" s="35" t="s">
        <v>44</v>
      </c>
    </row>
    <row r="71" spans="5:10" x14ac:dyDescent="0.25">
      <c r="E71" t="s">
        <v>45</v>
      </c>
      <c r="F71">
        <f>K64-F70</f>
        <v>2402</v>
      </c>
      <c r="J71">
        <f>J69-L64</f>
        <v>0</v>
      </c>
    </row>
    <row r="72" spans="5:10" x14ac:dyDescent="0.25">
      <c r="F72" s="35" t="s">
        <v>43</v>
      </c>
    </row>
    <row r="73" spans="5:10" x14ac:dyDescent="0.25">
      <c r="F73">
        <f>F71+F70</f>
        <v>3155</v>
      </c>
    </row>
    <row r="74" spans="5:10" x14ac:dyDescent="0.25">
      <c r="F74">
        <f>F73-K64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6750-C929-4133-9B35-850FD96AC5E9}">
  <dimension ref="A1:L63"/>
  <sheetViews>
    <sheetView workbookViewId="0">
      <pane ySplit="1" topLeftCell="A45" activePane="bottomLeft" state="frozen"/>
      <selection pane="bottomLeft" activeCell="F54" sqref="F5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253</v>
      </c>
      <c r="B2" s="33">
        <v>18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32</v>
      </c>
      <c r="K2" s="33">
        <v>50</v>
      </c>
      <c r="L2" s="33">
        <v>68</v>
      </c>
    </row>
    <row r="3" spans="1:12" ht="15.75" x14ac:dyDescent="0.25">
      <c r="A3" s="33" t="s">
        <v>254</v>
      </c>
      <c r="B3" s="33">
        <v>10</v>
      </c>
      <c r="C3" s="33">
        <v>0</v>
      </c>
      <c r="D3" s="33">
        <v>2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38</v>
      </c>
      <c r="K3" s="33">
        <v>50</v>
      </c>
      <c r="L3" s="33">
        <v>62</v>
      </c>
    </row>
    <row r="4" spans="1:12" ht="15.75" x14ac:dyDescent="0.25">
      <c r="A4" s="33" t="s">
        <v>255</v>
      </c>
      <c r="B4" s="33">
        <v>8</v>
      </c>
      <c r="C4" s="33">
        <v>0</v>
      </c>
      <c r="D4" s="33">
        <v>1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41</v>
      </c>
      <c r="K4" s="33">
        <v>50</v>
      </c>
      <c r="L4" s="33">
        <v>59</v>
      </c>
    </row>
    <row r="5" spans="1:12" ht="15.75" x14ac:dyDescent="0.25">
      <c r="A5" s="33" t="s">
        <v>256</v>
      </c>
      <c r="B5" s="33">
        <v>10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40</v>
      </c>
      <c r="K5" s="33">
        <v>50</v>
      </c>
      <c r="L5" s="33">
        <v>60</v>
      </c>
    </row>
    <row r="6" spans="1:12" ht="15.75" x14ac:dyDescent="0.25">
      <c r="A6" s="33" t="s">
        <v>257</v>
      </c>
      <c r="B6" s="33">
        <v>4</v>
      </c>
      <c r="C6" s="33">
        <v>0</v>
      </c>
      <c r="D6" s="33">
        <v>0</v>
      </c>
      <c r="E6" s="33">
        <v>0</v>
      </c>
      <c r="F6" s="33">
        <v>1</v>
      </c>
      <c r="G6" s="33">
        <v>3</v>
      </c>
      <c r="H6" s="33">
        <v>0</v>
      </c>
      <c r="I6" s="33">
        <v>0</v>
      </c>
      <c r="J6" s="33">
        <v>27</v>
      </c>
      <c r="K6" s="33">
        <v>32</v>
      </c>
      <c r="L6" s="33">
        <v>36</v>
      </c>
    </row>
    <row r="7" spans="1:12" ht="15.75" x14ac:dyDescent="0.25">
      <c r="A7" s="33" t="s">
        <v>258</v>
      </c>
      <c r="B7" s="33">
        <v>7</v>
      </c>
      <c r="C7" s="33">
        <v>0</v>
      </c>
      <c r="D7" s="33">
        <v>0</v>
      </c>
      <c r="E7" s="33">
        <v>0</v>
      </c>
      <c r="F7" s="33">
        <v>0</v>
      </c>
      <c r="G7" s="33">
        <v>5</v>
      </c>
      <c r="H7" s="33">
        <v>0</v>
      </c>
      <c r="I7" s="33">
        <v>0</v>
      </c>
      <c r="J7" s="33">
        <v>43</v>
      </c>
      <c r="K7" s="33">
        <v>50</v>
      </c>
      <c r="L7" s="33">
        <v>57</v>
      </c>
    </row>
    <row r="8" spans="1:12" ht="15.75" x14ac:dyDescent="0.25">
      <c r="A8" s="33" t="s">
        <v>259</v>
      </c>
      <c r="B8" s="33">
        <v>7</v>
      </c>
      <c r="C8" s="33">
        <v>0</v>
      </c>
      <c r="D8" s="33">
        <v>0</v>
      </c>
      <c r="E8" s="33">
        <v>0</v>
      </c>
      <c r="F8" s="33">
        <v>0</v>
      </c>
      <c r="G8" s="33">
        <v>2</v>
      </c>
      <c r="H8" s="33">
        <v>0</v>
      </c>
      <c r="I8" s="33">
        <v>0</v>
      </c>
      <c r="J8" s="33">
        <v>43</v>
      </c>
      <c r="K8" s="33">
        <v>50</v>
      </c>
      <c r="L8" s="33">
        <v>57</v>
      </c>
    </row>
    <row r="9" spans="1:12" ht="15.75" x14ac:dyDescent="0.25">
      <c r="A9" s="33" t="s">
        <v>260</v>
      </c>
      <c r="B9" s="33">
        <v>4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46</v>
      </c>
      <c r="K9" s="33">
        <v>50</v>
      </c>
      <c r="L9" s="33">
        <v>54</v>
      </c>
    </row>
    <row r="10" spans="1:12" ht="15.75" x14ac:dyDescent="0.25">
      <c r="A10" s="33" t="s">
        <v>261</v>
      </c>
      <c r="B10" s="33">
        <v>4</v>
      </c>
      <c r="C10" s="33">
        <v>0</v>
      </c>
      <c r="D10" s="33">
        <v>0</v>
      </c>
      <c r="E10" s="33">
        <v>0</v>
      </c>
      <c r="F10" s="33">
        <v>0</v>
      </c>
      <c r="G10" s="33">
        <v>2</v>
      </c>
      <c r="H10" s="33">
        <v>0</v>
      </c>
      <c r="I10" s="33">
        <v>0</v>
      </c>
      <c r="J10" s="33">
        <v>46</v>
      </c>
      <c r="K10" s="33">
        <v>50</v>
      </c>
      <c r="L10" s="33">
        <v>54</v>
      </c>
    </row>
    <row r="11" spans="1:12" ht="15.75" x14ac:dyDescent="0.25">
      <c r="A11" s="33" t="s">
        <v>262</v>
      </c>
      <c r="B11" s="33">
        <v>11</v>
      </c>
      <c r="C11" s="33">
        <v>0</v>
      </c>
      <c r="D11" s="33">
        <v>0</v>
      </c>
      <c r="E11" s="33">
        <v>0</v>
      </c>
      <c r="F11" s="33">
        <v>0</v>
      </c>
      <c r="G11" s="33">
        <v>3</v>
      </c>
      <c r="H11" s="33">
        <v>0</v>
      </c>
      <c r="I11" s="33">
        <v>0</v>
      </c>
      <c r="J11" s="33">
        <v>39</v>
      </c>
      <c r="K11" s="33">
        <v>50</v>
      </c>
      <c r="L11" s="33">
        <v>61</v>
      </c>
    </row>
    <row r="12" spans="1:12" ht="15.75" x14ac:dyDescent="0.25">
      <c r="A12" s="33" t="s">
        <v>263</v>
      </c>
      <c r="B12" s="33">
        <v>14</v>
      </c>
      <c r="C12" s="33">
        <v>1</v>
      </c>
      <c r="D12" s="33">
        <v>0</v>
      </c>
      <c r="E12" s="33">
        <v>0</v>
      </c>
      <c r="F12" s="33">
        <v>1</v>
      </c>
      <c r="G12" s="33">
        <v>8</v>
      </c>
      <c r="H12" s="33">
        <v>0</v>
      </c>
      <c r="I12" s="33">
        <v>0</v>
      </c>
      <c r="J12" s="33">
        <v>62</v>
      </c>
      <c r="K12" s="33">
        <v>76</v>
      </c>
      <c r="L12" s="33">
        <v>89</v>
      </c>
    </row>
    <row r="13" spans="1:12" ht="15.75" x14ac:dyDescent="0.25">
      <c r="A13" s="33" t="s">
        <v>264</v>
      </c>
      <c r="B13" s="33">
        <v>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45</v>
      </c>
      <c r="K13" s="33">
        <v>50</v>
      </c>
      <c r="L13" s="33">
        <v>55</v>
      </c>
    </row>
    <row r="14" spans="1:12" ht="15.75" x14ac:dyDescent="0.25">
      <c r="A14" s="33" t="s">
        <v>265</v>
      </c>
      <c r="B14" s="33">
        <v>13</v>
      </c>
      <c r="C14" s="33">
        <v>0</v>
      </c>
      <c r="D14" s="33">
        <v>0</v>
      </c>
      <c r="E14" s="33">
        <v>0</v>
      </c>
      <c r="F14" s="33">
        <v>0</v>
      </c>
      <c r="G14" s="33">
        <v>6</v>
      </c>
      <c r="H14" s="33">
        <v>0</v>
      </c>
      <c r="I14" s="33">
        <v>0</v>
      </c>
      <c r="J14" s="33">
        <v>37</v>
      </c>
      <c r="K14" s="33">
        <v>50</v>
      </c>
      <c r="L14" s="33">
        <v>63</v>
      </c>
    </row>
    <row r="15" spans="1:12" ht="15.75" x14ac:dyDescent="0.25">
      <c r="A15" s="33" t="s">
        <v>266</v>
      </c>
      <c r="B15" s="33">
        <v>9</v>
      </c>
      <c r="C15" s="33">
        <v>0</v>
      </c>
      <c r="D15" s="33">
        <v>1</v>
      </c>
      <c r="E15" s="33">
        <v>0</v>
      </c>
      <c r="F15" s="33">
        <v>0</v>
      </c>
      <c r="G15" s="33">
        <v>1</v>
      </c>
      <c r="H15" s="33">
        <v>0</v>
      </c>
      <c r="I15" s="33">
        <v>0</v>
      </c>
      <c r="J15" s="33">
        <v>40</v>
      </c>
      <c r="K15" s="33">
        <v>50</v>
      </c>
      <c r="L15" s="33">
        <v>60</v>
      </c>
    </row>
    <row r="16" spans="1:12" ht="15.75" x14ac:dyDescent="0.25">
      <c r="A16" s="33" t="s">
        <v>267</v>
      </c>
      <c r="B16" s="33">
        <v>10</v>
      </c>
      <c r="C16" s="33">
        <v>1</v>
      </c>
      <c r="D16" s="33">
        <v>2</v>
      </c>
      <c r="E16" s="33">
        <v>0</v>
      </c>
      <c r="F16" s="33">
        <v>1</v>
      </c>
      <c r="G16" s="33">
        <v>5</v>
      </c>
      <c r="H16" s="33">
        <v>0</v>
      </c>
      <c r="I16" s="33">
        <v>0</v>
      </c>
      <c r="J16" s="33">
        <v>63</v>
      </c>
      <c r="K16" s="33">
        <v>75</v>
      </c>
      <c r="L16" s="33">
        <v>86</v>
      </c>
    </row>
    <row r="17" spans="1:12" ht="15.75" x14ac:dyDescent="0.25">
      <c r="A17" s="33" t="s">
        <v>268</v>
      </c>
      <c r="B17" s="33">
        <v>8</v>
      </c>
      <c r="C17" s="33">
        <v>0</v>
      </c>
      <c r="D17" s="33">
        <v>1</v>
      </c>
      <c r="E17" s="33">
        <v>0</v>
      </c>
      <c r="F17" s="33">
        <v>0</v>
      </c>
      <c r="G17" s="33">
        <v>2</v>
      </c>
      <c r="H17" s="33">
        <v>0</v>
      </c>
      <c r="I17" s="33">
        <v>0</v>
      </c>
      <c r="J17" s="33">
        <v>41</v>
      </c>
      <c r="K17" s="33">
        <v>50</v>
      </c>
      <c r="L17" s="33">
        <v>59</v>
      </c>
    </row>
    <row r="18" spans="1:12" ht="15.75" x14ac:dyDescent="0.25">
      <c r="A18" s="33" t="s">
        <v>269</v>
      </c>
      <c r="B18" s="33">
        <v>9</v>
      </c>
      <c r="C18" s="33">
        <v>0</v>
      </c>
      <c r="D18" s="33">
        <v>0</v>
      </c>
      <c r="E18" s="33">
        <v>0</v>
      </c>
      <c r="F18" s="33">
        <v>0</v>
      </c>
      <c r="G18" s="33">
        <v>4</v>
      </c>
      <c r="H18" s="33">
        <v>0</v>
      </c>
      <c r="I18" s="33">
        <v>0</v>
      </c>
      <c r="J18" s="33">
        <v>41</v>
      </c>
      <c r="K18" s="33">
        <v>50</v>
      </c>
      <c r="L18" s="33">
        <v>59</v>
      </c>
    </row>
    <row r="19" spans="1:12" ht="15.75" x14ac:dyDescent="0.25">
      <c r="A19" s="33" t="s">
        <v>270</v>
      </c>
      <c r="B19" s="33">
        <v>1</v>
      </c>
      <c r="C19" s="33">
        <v>0</v>
      </c>
      <c r="D19" s="33">
        <v>1</v>
      </c>
      <c r="E19" s="33">
        <v>0</v>
      </c>
      <c r="F19" s="33">
        <v>0</v>
      </c>
      <c r="G19" s="33">
        <v>7</v>
      </c>
      <c r="H19" s="33">
        <v>0</v>
      </c>
      <c r="I19" s="33">
        <v>0</v>
      </c>
      <c r="J19" s="33">
        <v>48</v>
      </c>
      <c r="K19" s="33">
        <v>50</v>
      </c>
      <c r="L19" s="33">
        <v>52</v>
      </c>
    </row>
    <row r="20" spans="1:12" ht="15.75" x14ac:dyDescent="0.25">
      <c r="A20" s="33" t="s">
        <v>271</v>
      </c>
      <c r="B20" s="33">
        <v>7</v>
      </c>
      <c r="C20" s="33">
        <v>1</v>
      </c>
      <c r="D20" s="33">
        <v>0</v>
      </c>
      <c r="E20" s="33">
        <v>0</v>
      </c>
      <c r="F20" s="33">
        <v>1</v>
      </c>
      <c r="G20" s="33">
        <v>4</v>
      </c>
      <c r="H20" s="33">
        <v>0</v>
      </c>
      <c r="I20" s="33">
        <v>0</v>
      </c>
      <c r="J20" s="33">
        <v>37</v>
      </c>
      <c r="K20" s="33">
        <v>44</v>
      </c>
      <c r="L20" s="33">
        <v>50</v>
      </c>
    </row>
    <row r="21" spans="1:12" ht="15.75" x14ac:dyDescent="0.25">
      <c r="A21" s="33" t="s">
        <v>272</v>
      </c>
      <c r="B21" s="33">
        <v>11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39</v>
      </c>
      <c r="K21" s="33">
        <v>50</v>
      </c>
      <c r="L21" s="33">
        <v>61</v>
      </c>
    </row>
    <row r="22" spans="1:12" ht="15.75" x14ac:dyDescent="0.25">
      <c r="A22" s="33" t="s">
        <v>273</v>
      </c>
      <c r="B22" s="33">
        <v>9</v>
      </c>
      <c r="C22" s="33">
        <v>0</v>
      </c>
      <c r="D22" s="33">
        <v>1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40</v>
      </c>
      <c r="K22" s="33">
        <v>50</v>
      </c>
      <c r="L22" s="33">
        <v>60</v>
      </c>
    </row>
    <row r="23" spans="1:12" ht="15.75" x14ac:dyDescent="0.25">
      <c r="A23" s="33" t="s">
        <v>274</v>
      </c>
      <c r="B23" s="33">
        <v>8</v>
      </c>
      <c r="C23" s="33">
        <v>0</v>
      </c>
      <c r="D23" s="33">
        <v>1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41</v>
      </c>
      <c r="K23" s="33">
        <v>50</v>
      </c>
      <c r="L23" s="33">
        <v>59</v>
      </c>
    </row>
    <row r="24" spans="1:12" ht="15.75" x14ac:dyDescent="0.25">
      <c r="A24" s="33" t="s">
        <v>275</v>
      </c>
      <c r="B24" s="33">
        <v>4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46</v>
      </c>
      <c r="K24" s="33">
        <v>50</v>
      </c>
      <c r="L24" s="33">
        <v>54</v>
      </c>
    </row>
    <row r="25" spans="1:12" ht="15.75" x14ac:dyDescent="0.25">
      <c r="A25" s="33" t="s">
        <v>276</v>
      </c>
      <c r="B25" s="33">
        <v>9</v>
      </c>
      <c r="C25" s="33">
        <v>0</v>
      </c>
      <c r="D25" s="33">
        <v>0</v>
      </c>
      <c r="E25" s="33">
        <v>0</v>
      </c>
      <c r="F25" s="33">
        <v>0</v>
      </c>
      <c r="G25" s="33">
        <v>1</v>
      </c>
      <c r="H25" s="33">
        <v>0</v>
      </c>
      <c r="I25" s="33">
        <v>0</v>
      </c>
      <c r="J25" s="33">
        <v>41</v>
      </c>
      <c r="K25" s="33">
        <v>50</v>
      </c>
      <c r="L25" s="33">
        <v>59</v>
      </c>
    </row>
    <row r="26" spans="1:12" ht="15.75" x14ac:dyDescent="0.25">
      <c r="A26" s="33" t="s">
        <v>277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5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278</v>
      </c>
      <c r="B27" s="33">
        <v>11</v>
      </c>
      <c r="C27" s="33">
        <v>0</v>
      </c>
      <c r="D27" s="33">
        <v>0</v>
      </c>
      <c r="E27" s="33">
        <v>0</v>
      </c>
      <c r="F27" s="33">
        <v>1</v>
      </c>
      <c r="G27" s="33">
        <v>0</v>
      </c>
      <c r="H27" s="33">
        <v>0</v>
      </c>
      <c r="I27" s="33">
        <v>0</v>
      </c>
      <c r="J27" s="33">
        <v>40</v>
      </c>
      <c r="K27" s="33">
        <v>52</v>
      </c>
      <c r="L27" s="33">
        <v>63</v>
      </c>
    </row>
    <row r="28" spans="1:12" ht="15.75" x14ac:dyDescent="0.25">
      <c r="A28" s="33" t="s">
        <v>279</v>
      </c>
      <c r="B28" s="33">
        <v>8</v>
      </c>
      <c r="C28" s="33">
        <v>0</v>
      </c>
      <c r="D28" s="33">
        <v>0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42</v>
      </c>
      <c r="K28" s="33">
        <v>50</v>
      </c>
      <c r="L28" s="33">
        <v>58</v>
      </c>
    </row>
    <row r="29" spans="1:12" ht="15.75" x14ac:dyDescent="0.25">
      <c r="A29" s="33" t="s">
        <v>280</v>
      </c>
      <c r="B29" s="33">
        <v>2</v>
      </c>
      <c r="C29" s="33">
        <v>0</v>
      </c>
      <c r="D29" s="33">
        <v>1</v>
      </c>
      <c r="E29" s="33">
        <v>0</v>
      </c>
      <c r="F29" s="33">
        <v>0</v>
      </c>
      <c r="G29" s="33">
        <v>2</v>
      </c>
      <c r="H29" s="33">
        <v>0</v>
      </c>
      <c r="I29" s="33">
        <v>0</v>
      </c>
      <c r="J29" s="33">
        <v>47</v>
      </c>
      <c r="K29" s="33">
        <v>50</v>
      </c>
      <c r="L29" s="33">
        <v>53</v>
      </c>
    </row>
    <row r="30" spans="1:12" ht="15.75" x14ac:dyDescent="0.25">
      <c r="A30" s="33" t="s">
        <v>281</v>
      </c>
      <c r="B30" s="33">
        <v>12</v>
      </c>
      <c r="C30" s="33">
        <v>0</v>
      </c>
      <c r="D30" s="33">
        <v>0</v>
      </c>
      <c r="E30" s="33">
        <v>0</v>
      </c>
      <c r="F30" s="33">
        <v>0</v>
      </c>
      <c r="G30" s="33">
        <v>2</v>
      </c>
      <c r="H30" s="33">
        <v>0</v>
      </c>
      <c r="I30" s="33">
        <v>0</v>
      </c>
      <c r="J30" s="33">
        <v>38</v>
      </c>
      <c r="K30" s="33">
        <v>50</v>
      </c>
      <c r="L30" s="33">
        <v>62</v>
      </c>
    </row>
    <row r="31" spans="1:12" ht="15.75" x14ac:dyDescent="0.25">
      <c r="A31" s="33" t="s">
        <v>282</v>
      </c>
      <c r="B31" s="33">
        <v>13</v>
      </c>
      <c r="C31" s="33">
        <v>0</v>
      </c>
      <c r="D31" s="33">
        <v>0</v>
      </c>
      <c r="E31" s="33">
        <v>0</v>
      </c>
      <c r="F31" s="33">
        <v>1</v>
      </c>
      <c r="G31" s="33">
        <v>3</v>
      </c>
      <c r="H31" s="33">
        <v>0</v>
      </c>
      <c r="I31" s="33">
        <v>0</v>
      </c>
      <c r="J31" s="33">
        <v>30</v>
      </c>
      <c r="K31" s="33">
        <v>44</v>
      </c>
      <c r="L31" s="33">
        <v>57</v>
      </c>
    </row>
    <row r="32" spans="1:12" ht="15.75" x14ac:dyDescent="0.25">
      <c r="A32" s="33" t="s">
        <v>283</v>
      </c>
      <c r="B32" s="33">
        <v>4</v>
      </c>
      <c r="C32" s="33">
        <v>0</v>
      </c>
      <c r="D32" s="33">
        <v>0</v>
      </c>
      <c r="E32" s="33">
        <v>0</v>
      </c>
      <c r="F32" s="33">
        <v>0</v>
      </c>
      <c r="G32" s="33">
        <v>3</v>
      </c>
      <c r="H32" s="33">
        <v>0</v>
      </c>
      <c r="I32" s="33">
        <v>0</v>
      </c>
      <c r="J32" s="33">
        <v>46</v>
      </c>
      <c r="K32" s="33">
        <v>50</v>
      </c>
      <c r="L32" s="33">
        <v>54</v>
      </c>
    </row>
    <row r="33" spans="1:12" ht="15.75" x14ac:dyDescent="0.25">
      <c r="A33" s="33" t="s">
        <v>284</v>
      </c>
      <c r="B33" s="33">
        <v>5</v>
      </c>
      <c r="C33" s="33">
        <v>0</v>
      </c>
      <c r="D33" s="33">
        <v>0</v>
      </c>
      <c r="E33" s="33">
        <v>0</v>
      </c>
      <c r="F33" s="33">
        <v>0</v>
      </c>
      <c r="G33" s="33">
        <v>2</v>
      </c>
      <c r="H33" s="33">
        <v>0</v>
      </c>
      <c r="I33" s="33">
        <v>0</v>
      </c>
      <c r="J33" s="33">
        <v>45</v>
      </c>
      <c r="K33" s="33">
        <v>50</v>
      </c>
      <c r="L33" s="33">
        <v>55</v>
      </c>
    </row>
    <row r="34" spans="1:12" ht="15.75" x14ac:dyDescent="0.25">
      <c r="A34" s="33" t="s">
        <v>285</v>
      </c>
      <c r="B34" s="33">
        <v>12</v>
      </c>
      <c r="C34" s="33">
        <v>0</v>
      </c>
      <c r="D34" s="33">
        <v>0</v>
      </c>
      <c r="E34" s="33">
        <v>0</v>
      </c>
      <c r="F34" s="33">
        <v>1</v>
      </c>
      <c r="G34" s="33">
        <v>0</v>
      </c>
      <c r="H34" s="33">
        <v>0</v>
      </c>
      <c r="I34" s="33">
        <v>0</v>
      </c>
      <c r="J34" s="33">
        <v>65</v>
      </c>
      <c r="K34" s="33">
        <v>78</v>
      </c>
      <c r="L34" s="33">
        <v>90</v>
      </c>
    </row>
    <row r="35" spans="1:12" ht="15.75" x14ac:dyDescent="0.25">
      <c r="A35" s="33" t="s">
        <v>286</v>
      </c>
      <c r="B35" s="33">
        <v>1</v>
      </c>
      <c r="C35" s="33">
        <v>0</v>
      </c>
      <c r="D35" s="33">
        <v>0</v>
      </c>
      <c r="E35" s="33">
        <v>0</v>
      </c>
      <c r="F35" s="33">
        <v>0</v>
      </c>
      <c r="G35" s="33">
        <v>1</v>
      </c>
      <c r="H35" s="33">
        <v>0</v>
      </c>
      <c r="I35" s="33">
        <v>0</v>
      </c>
      <c r="J35" s="33">
        <v>49</v>
      </c>
      <c r="K35" s="33">
        <v>50</v>
      </c>
      <c r="L35" s="33">
        <v>51</v>
      </c>
    </row>
    <row r="36" spans="1:12" ht="15.75" x14ac:dyDescent="0.25">
      <c r="A36" s="33" t="s">
        <v>287</v>
      </c>
      <c r="B36" s="33">
        <v>5</v>
      </c>
      <c r="C36" s="33">
        <v>0</v>
      </c>
      <c r="D36" s="33">
        <v>0</v>
      </c>
      <c r="E36" s="33">
        <v>0</v>
      </c>
      <c r="F36" s="33">
        <v>0</v>
      </c>
      <c r="G36" s="33">
        <v>2</v>
      </c>
      <c r="H36" s="33">
        <v>0</v>
      </c>
      <c r="I36" s="33">
        <v>0</v>
      </c>
      <c r="J36" s="33">
        <v>45</v>
      </c>
      <c r="K36" s="33">
        <v>50</v>
      </c>
      <c r="L36" s="33">
        <v>55</v>
      </c>
    </row>
    <row r="37" spans="1:12" ht="15.75" x14ac:dyDescent="0.25">
      <c r="A37" s="33" t="s">
        <v>288</v>
      </c>
      <c r="B37" s="33">
        <v>10</v>
      </c>
      <c r="C37" s="33">
        <v>1</v>
      </c>
      <c r="D37" s="33">
        <v>0</v>
      </c>
      <c r="E37" s="33">
        <v>0</v>
      </c>
      <c r="F37" s="33">
        <v>1</v>
      </c>
      <c r="G37" s="33">
        <v>2</v>
      </c>
      <c r="H37" s="33">
        <v>0</v>
      </c>
      <c r="I37" s="33">
        <v>0</v>
      </c>
      <c r="J37" s="33">
        <v>62</v>
      </c>
      <c r="K37" s="33">
        <v>72</v>
      </c>
      <c r="L37" s="33">
        <v>81</v>
      </c>
    </row>
    <row r="38" spans="1:12" ht="15.75" x14ac:dyDescent="0.25">
      <c r="A38" s="33" t="s">
        <v>289</v>
      </c>
      <c r="B38" s="33">
        <v>2</v>
      </c>
      <c r="C38" s="33">
        <v>0</v>
      </c>
      <c r="D38" s="33">
        <v>0</v>
      </c>
      <c r="E38" s="33">
        <v>0</v>
      </c>
      <c r="F38" s="33">
        <v>0</v>
      </c>
      <c r="G38" s="33">
        <v>3</v>
      </c>
      <c r="H38" s="33">
        <v>0</v>
      </c>
      <c r="I38" s="33">
        <v>0</v>
      </c>
      <c r="J38" s="33">
        <v>48</v>
      </c>
      <c r="K38" s="33">
        <v>50</v>
      </c>
      <c r="L38" s="33">
        <v>52</v>
      </c>
    </row>
    <row r="39" spans="1:12" ht="15.75" x14ac:dyDescent="0.25">
      <c r="A39" s="33" t="s">
        <v>290</v>
      </c>
      <c r="B39" s="33">
        <v>7</v>
      </c>
      <c r="C39" s="33">
        <v>0</v>
      </c>
      <c r="D39" s="33">
        <v>0</v>
      </c>
      <c r="E39" s="33">
        <v>0</v>
      </c>
      <c r="F39" s="33">
        <v>0</v>
      </c>
      <c r="G39" s="33">
        <v>2</v>
      </c>
      <c r="H39" s="33">
        <v>0</v>
      </c>
      <c r="I39" s="33">
        <v>0</v>
      </c>
      <c r="J39" s="33">
        <v>43</v>
      </c>
      <c r="K39" s="33">
        <v>50</v>
      </c>
      <c r="L39" s="33">
        <v>57</v>
      </c>
    </row>
    <row r="40" spans="1:12" ht="15.75" x14ac:dyDescent="0.25">
      <c r="A40" s="33" t="s">
        <v>291</v>
      </c>
      <c r="B40" s="33">
        <v>16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34</v>
      </c>
      <c r="K40" s="33">
        <v>50</v>
      </c>
      <c r="L40" s="33">
        <v>66</v>
      </c>
    </row>
    <row r="41" spans="1:12" ht="15.75" x14ac:dyDescent="0.25">
      <c r="A41" s="33" t="s">
        <v>292</v>
      </c>
      <c r="B41" s="33">
        <v>12</v>
      </c>
      <c r="C41" s="33">
        <v>0</v>
      </c>
      <c r="D41" s="33">
        <v>0</v>
      </c>
      <c r="E41" s="33">
        <v>0</v>
      </c>
      <c r="F41" s="33">
        <v>0</v>
      </c>
      <c r="G41" s="33">
        <v>2</v>
      </c>
      <c r="H41" s="33">
        <v>0</v>
      </c>
      <c r="I41" s="33">
        <v>0</v>
      </c>
      <c r="J41" s="33">
        <v>38</v>
      </c>
      <c r="K41" s="33">
        <v>50</v>
      </c>
      <c r="L41" s="33">
        <v>62</v>
      </c>
    </row>
    <row r="42" spans="1:12" ht="15.75" x14ac:dyDescent="0.25">
      <c r="A42" s="33" t="s">
        <v>293</v>
      </c>
      <c r="B42" s="33">
        <v>7</v>
      </c>
      <c r="C42" s="33">
        <v>1</v>
      </c>
      <c r="D42" s="33">
        <v>0</v>
      </c>
      <c r="E42" s="33">
        <v>0</v>
      </c>
      <c r="F42" s="33">
        <v>1</v>
      </c>
      <c r="G42" s="33">
        <v>4</v>
      </c>
      <c r="H42" s="33">
        <v>0</v>
      </c>
      <c r="I42" s="33">
        <v>0</v>
      </c>
      <c r="J42" s="33">
        <v>39</v>
      </c>
      <c r="K42" s="33">
        <v>46</v>
      </c>
      <c r="L42" s="33">
        <v>52</v>
      </c>
    </row>
    <row r="43" spans="1:12" ht="15.75" x14ac:dyDescent="0.25">
      <c r="A43" s="33" t="s">
        <v>294</v>
      </c>
      <c r="B43" s="33">
        <v>8</v>
      </c>
      <c r="C43" s="33">
        <v>0</v>
      </c>
      <c r="D43" s="33">
        <v>1</v>
      </c>
      <c r="E43" s="33">
        <v>0</v>
      </c>
      <c r="F43" s="33">
        <v>0</v>
      </c>
      <c r="G43" s="33">
        <v>4</v>
      </c>
      <c r="H43" s="33">
        <v>0</v>
      </c>
      <c r="I43" s="33">
        <v>0</v>
      </c>
      <c r="J43" s="33">
        <v>41</v>
      </c>
      <c r="K43" s="33">
        <v>50</v>
      </c>
      <c r="L43" s="33">
        <v>59</v>
      </c>
    </row>
    <row r="44" spans="1:12" ht="15.75" x14ac:dyDescent="0.25">
      <c r="A44" s="33" t="s">
        <v>295</v>
      </c>
      <c r="B44" s="33">
        <v>6</v>
      </c>
      <c r="C44" s="33">
        <v>0</v>
      </c>
      <c r="D44" s="33">
        <v>0</v>
      </c>
      <c r="E44" s="33">
        <v>0</v>
      </c>
      <c r="F44" s="33">
        <v>0</v>
      </c>
      <c r="G44" s="33">
        <v>2</v>
      </c>
      <c r="H44" s="33">
        <v>0</v>
      </c>
      <c r="I44" s="33">
        <v>0</v>
      </c>
      <c r="J44" s="33">
        <v>45</v>
      </c>
      <c r="K44" s="33">
        <v>50</v>
      </c>
      <c r="L44" s="33">
        <v>56</v>
      </c>
    </row>
    <row r="45" spans="1:12" ht="15.75" x14ac:dyDescent="0.25">
      <c r="A45" s="33" t="s">
        <v>296</v>
      </c>
      <c r="B45" s="33">
        <v>6</v>
      </c>
      <c r="C45" s="33">
        <v>0</v>
      </c>
      <c r="D45" s="33">
        <v>5</v>
      </c>
      <c r="E45" s="33">
        <v>0</v>
      </c>
      <c r="F45" s="33">
        <v>0</v>
      </c>
      <c r="G45" s="33">
        <v>2</v>
      </c>
      <c r="H45" s="33">
        <v>0</v>
      </c>
      <c r="I45" s="33">
        <v>0</v>
      </c>
      <c r="J45" s="33">
        <v>39</v>
      </c>
      <c r="K45" s="33">
        <v>50</v>
      </c>
      <c r="L45" s="33">
        <v>61</v>
      </c>
    </row>
    <row r="46" spans="1:12" ht="15.75" x14ac:dyDescent="0.25">
      <c r="A46" s="33" t="s">
        <v>297</v>
      </c>
      <c r="B46" s="33">
        <v>9</v>
      </c>
      <c r="C46" s="33">
        <v>0</v>
      </c>
      <c r="D46" s="33">
        <v>0</v>
      </c>
      <c r="E46" s="33">
        <v>0</v>
      </c>
      <c r="F46" s="33">
        <v>0</v>
      </c>
      <c r="G46" s="33">
        <v>6</v>
      </c>
      <c r="H46" s="33">
        <v>0</v>
      </c>
      <c r="I46" s="33">
        <v>0</v>
      </c>
      <c r="J46" s="33">
        <v>41</v>
      </c>
      <c r="K46" s="33">
        <v>50</v>
      </c>
      <c r="L46" s="33">
        <v>59</v>
      </c>
    </row>
    <row r="47" spans="1:12" ht="15.75" x14ac:dyDescent="0.25">
      <c r="A47" s="33" t="s">
        <v>298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4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299</v>
      </c>
      <c r="B48" s="33">
        <v>7</v>
      </c>
      <c r="C48" s="33">
        <v>0</v>
      </c>
      <c r="D48" s="33">
        <v>0</v>
      </c>
      <c r="E48" s="33">
        <v>0</v>
      </c>
      <c r="F48" s="33">
        <v>1</v>
      </c>
      <c r="G48" s="33">
        <v>2</v>
      </c>
      <c r="H48" s="33">
        <v>0</v>
      </c>
      <c r="I48" s="33">
        <v>0</v>
      </c>
      <c r="J48" s="33">
        <v>29</v>
      </c>
      <c r="K48" s="33">
        <v>37</v>
      </c>
      <c r="L48" s="33">
        <v>44</v>
      </c>
    </row>
    <row r="49" spans="1:12" ht="15.75" x14ac:dyDescent="0.25">
      <c r="A49" s="33" t="s">
        <v>300</v>
      </c>
      <c r="B49" s="33">
        <v>4</v>
      </c>
      <c r="C49" s="33">
        <v>0</v>
      </c>
      <c r="D49" s="33">
        <v>0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46</v>
      </c>
      <c r="K49" s="33">
        <v>50</v>
      </c>
      <c r="L49" s="33">
        <v>54</v>
      </c>
    </row>
    <row r="50" spans="1:12" ht="15.75" x14ac:dyDescent="0.25">
      <c r="A50" s="33" t="s">
        <v>301</v>
      </c>
      <c r="B50" s="33">
        <v>3</v>
      </c>
      <c r="C50" s="33">
        <v>0</v>
      </c>
      <c r="D50" s="33">
        <v>0</v>
      </c>
      <c r="E50" s="33">
        <v>0</v>
      </c>
      <c r="F50" s="33">
        <v>0</v>
      </c>
      <c r="G50" s="33">
        <v>3</v>
      </c>
      <c r="H50" s="33">
        <v>0</v>
      </c>
      <c r="I50" s="33">
        <v>0</v>
      </c>
      <c r="J50" s="33">
        <v>47</v>
      </c>
      <c r="K50" s="33">
        <v>50</v>
      </c>
      <c r="L50" s="33">
        <v>53</v>
      </c>
    </row>
    <row r="51" spans="1:12" ht="15.75" x14ac:dyDescent="0.25">
      <c r="A51" s="33" t="s">
        <v>302</v>
      </c>
      <c r="B51" s="33">
        <v>6</v>
      </c>
      <c r="C51" s="33">
        <v>0</v>
      </c>
      <c r="D51" s="33">
        <v>0</v>
      </c>
      <c r="E51" s="33">
        <v>0</v>
      </c>
      <c r="F51" s="33">
        <v>0</v>
      </c>
      <c r="G51" s="33">
        <v>3</v>
      </c>
      <c r="H51" s="33">
        <v>0</v>
      </c>
      <c r="I51" s="33">
        <v>0</v>
      </c>
      <c r="J51" s="33">
        <v>44</v>
      </c>
      <c r="K51" s="33">
        <v>50</v>
      </c>
      <c r="L51" s="33">
        <v>56</v>
      </c>
    </row>
    <row r="52" spans="1:12" ht="15.75" x14ac:dyDescent="0.25">
      <c r="A52" s="33" t="s">
        <v>303</v>
      </c>
      <c r="B52" s="33">
        <v>5</v>
      </c>
      <c r="C52" s="33">
        <v>0</v>
      </c>
      <c r="D52" s="33">
        <v>0</v>
      </c>
      <c r="E52" s="33">
        <v>0</v>
      </c>
      <c r="F52" s="33">
        <v>1</v>
      </c>
      <c r="G52" s="33">
        <v>9</v>
      </c>
      <c r="H52" s="33">
        <v>0</v>
      </c>
      <c r="I52" s="33">
        <v>0</v>
      </c>
      <c r="J52" s="33">
        <v>64</v>
      </c>
      <c r="K52" s="33">
        <v>70</v>
      </c>
      <c r="L52" s="33">
        <v>75</v>
      </c>
    </row>
    <row r="53" spans="1:12" ht="15.75" x14ac:dyDescent="0.25">
      <c r="A53" s="34" t="s">
        <v>304</v>
      </c>
      <c r="B53" s="34">
        <f>SUM(B2:B52)</f>
        <v>398</v>
      </c>
      <c r="C53" s="34">
        <f t="shared" ref="C53:L53" si="0">SUM(C2:C52)</f>
        <v>5</v>
      </c>
      <c r="D53" s="34">
        <f t="shared" si="0"/>
        <v>17</v>
      </c>
      <c r="E53" s="34">
        <f t="shared" si="0"/>
        <v>0</v>
      </c>
      <c r="F53" s="34">
        <f t="shared" si="0"/>
        <v>11</v>
      </c>
      <c r="G53" s="34">
        <f t="shared" si="0"/>
        <v>149</v>
      </c>
      <c r="H53" s="34">
        <f t="shared" si="0"/>
        <v>0</v>
      </c>
      <c r="I53" s="34">
        <f t="shared" si="0"/>
        <v>0</v>
      </c>
      <c r="J53" s="34">
        <f t="shared" si="0"/>
        <v>2206</v>
      </c>
      <c r="K53" s="34">
        <f t="shared" si="0"/>
        <v>2626</v>
      </c>
      <c r="L53" s="34">
        <f t="shared" si="0"/>
        <v>3036</v>
      </c>
    </row>
    <row r="54" spans="1:12" ht="15.75" x14ac:dyDescent="0.25">
      <c r="A54" s="38"/>
      <c r="B54" s="37"/>
      <c r="C54" s="37"/>
      <c r="D54" s="37"/>
      <c r="E54" t="s">
        <v>39</v>
      </c>
      <c r="F54">
        <f>G53</f>
        <v>149</v>
      </c>
      <c r="J54">
        <f>B53-C53</f>
        <v>393</v>
      </c>
      <c r="K54" s="37"/>
      <c r="L54" s="37"/>
    </row>
    <row r="55" spans="1:12" x14ac:dyDescent="0.25">
      <c r="E55" t="s">
        <v>40</v>
      </c>
      <c r="F55">
        <f>B53</f>
        <v>398</v>
      </c>
      <c r="J55">
        <f>D53-E53</f>
        <v>17</v>
      </c>
    </row>
    <row r="56" spans="1:12" x14ac:dyDescent="0.25">
      <c r="E56" t="s">
        <v>41</v>
      </c>
      <c r="F56">
        <v>12</v>
      </c>
      <c r="J56">
        <f>F62</f>
        <v>2626</v>
      </c>
    </row>
    <row r="57" spans="1:12" x14ac:dyDescent="0.25">
      <c r="E57" t="s">
        <v>42</v>
      </c>
      <c r="F57">
        <v>5</v>
      </c>
    </row>
    <row r="58" spans="1:12" x14ac:dyDescent="0.25">
      <c r="F58" s="35" t="s">
        <v>43</v>
      </c>
      <c r="J58" s="35" t="s">
        <v>43</v>
      </c>
    </row>
    <row r="59" spans="1:12" x14ac:dyDescent="0.25">
      <c r="F59">
        <f>SUM(F54:F58)</f>
        <v>564</v>
      </c>
      <c r="J59">
        <f>SUM(J54:J58)</f>
        <v>3036</v>
      </c>
    </row>
    <row r="60" spans="1:12" x14ac:dyDescent="0.25">
      <c r="E60" t="s">
        <v>45</v>
      </c>
      <c r="F60">
        <f>K53-F59</f>
        <v>2062</v>
      </c>
      <c r="J60" s="35" t="s">
        <v>44</v>
      </c>
    </row>
    <row r="61" spans="1:12" x14ac:dyDescent="0.25">
      <c r="F61" s="35" t="s">
        <v>43</v>
      </c>
      <c r="J61">
        <f>J59-L53</f>
        <v>0</v>
      </c>
    </row>
    <row r="62" spans="1:12" x14ac:dyDescent="0.25">
      <c r="F62">
        <f>F60+F59</f>
        <v>2626</v>
      </c>
    </row>
    <row r="63" spans="1:12" x14ac:dyDescent="0.25">
      <c r="F63">
        <f>F62-K53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F2C4-245C-4DDC-AE07-B168A8A6AD4C}">
  <dimension ref="A1:L54"/>
  <sheetViews>
    <sheetView tabSelected="1" workbookViewId="0">
      <pane ySplit="1" topLeftCell="A38" activePane="bottomLeft" state="frozen"/>
      <selection pane="bottomLeft" sqref="A1:L4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305</v>
      </c>
      <c r="B2" s="33">
        <v>1</v>
      </c>
      <c r="C2" s="33">
        <v>0</v>
      </c>
      <c r="D2" s="33">
        <v>0</v>
      </c>
      <c r="E2" s="33">
        <v>0</v>
      </c>
      <c r="F2" s="33">
        <v>0</v>
      </c>
      <c r="G2" s="33">
        <v>7</v>
      </c>
      <c r="H2" s="33">
        <v>0</v>
      </c>
      <c r="I2" s="33">
        <v>0</v>
      </c>
      <c r="J2" s="33">
        <v>49</v>
      </c>
      <c r="K2" s="33">
        <v>50</v>
      </c>
      <c r="L2" s="33">
        <v>51</v>
      </c>
    </row>
    <row r="3" spans="1:12" ht="15.75" x14ac:dyDescent="0.25">
      <c r="A3" s="33" t="s">
        <v>306</v>
      </c>
      <c r="B3" s="33">
        <v>1</v>
      </c>
      <c r="C3" s="33">
        <v>0</v>
      </c>
      <c r="D3" s="33">
        <v>0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49</v>
      </c>
      <c r="K3" s="33">
        <v>50</v>
      </c>
      <c r="L3" s="33">
        <v>51</v>
      </c>
    </row>
    <row r="4" spans="1:12" ht="15.75" x14ac:dyDescent="0.25">
      <c r="A4" s="33" t="s">
        <v>307</v>
      </c>
      <c r="B4" s="33">
        <v>5</v>
      </c>
      <c r="C4" s="33">
        <v>0</v>
      </c>
      <c r="D4" s="33">
        <v>0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308</v>
      </c>
      <c r="B5" s="33">
        <v>5</v>
      </c>
      <c r="C5" s="33">
        <v>0</v>
      </c>
      <c r="D5" s="33">
        <v>0</v>
      </c>
      <c r="E5" s="33">
        <v>0</v>
      </c>
      <c r="F5" s="33">
        <v>0</v>
      </c>
      <c r="G5" s="33">
        <v>3</v>
      </c>
      <c r="H5" s="33">
        <v>0</v>
      </c>
      <c r="I5" s="33">
        <v>0</v>
      </c>
      <c r="J5" s="33">
        <v>45</v>
      </c>
      <c r="K5" s="33">
        <v>50</v>
      </c>
      <c r="L5" s="33">
        <v>55</v>
      </c>
    </row>
    <row r="6" spans="1:12" ht="15.75" x14ac:dyDescent="0.25">
      <c r="A6" s="33" t="s">
        <v>309</v>
      </c>
      <c r="B6" s="33">
        <v>6</v>
      </c>
      <c r="C6" s="33">
        <v>0</v>
      </c>
      <c r="D6" s="33">
        <v>1</v>
      </c>
      <c r="E6" s="33">
        <v>0</v>
      </c>
      <c r="F6" s="33">
        <v>1</v>
      </c>
      <c r="G6" s="33">
        <v>2</v>
      </c>
      <c r="H6" s="33">
        <v>0</v>
      </c>
      <c r="I6" s="33">
        <v>0</v>
      </c>
      <c r="J6" s="33">
        <v>25</v>
      </c>
      <c r="K6" s="33">
        <v>33</v>
      </c>
      <c r="L6" s="33">
        <v>40</v>
      </c>
    </row>
    <row r="7" spans="1:12" ht="15.75" x14ac:dyDescent="0.25">
      <c r="A7" s="33" t="s">
        <v>310</v>
      </c>
      <c r="B7" s="33">
        <v>5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45</v>
      </c>
      <c r="K7" s="33">
        <v>50</v>
      </c>
      <c r="L7" s="33">
        <v>55</v>
      </c>
    </row>
    <row r="8" spans="1:12" ht="15.75" x14ac:dyDescent="0.25">
      <c r="A8" s="33" t="s">
        <v>311</v>
      </c>
      <c r="B8" s="33">
        <v>12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38</v>
      </c>
      <c r="K8" s="33">
        <v>50</v>
      </c>
      <c r="L8" s="33">
        <v>62</v>
      </c>
    </row>
    <row r="9" spans="1:12" ht="15.75" x14ac:dyDescent="0.25">
      <c r="A9" s="33" t="s">
        <v>312</v>
      </c>
      <c r="B9" s="33">
        <v>9</v>
      </c>
      <c r="C9" s="33">
        <v>0</v>
      </c>
      <c r="D9" s="33">
        <v>0</v>
      </c>
      <c r="E9" s="33">
        <v>0</v>
      </c>
      <c r="F9" s="33">
        <v>1</v>
      </c>
      <c r="G9" s="33">
        <v>1</v>
      </c>
      <c r="H9" s="33">
        <v>0</v>
      </c>
      <c r="I9" s="33">
        <v>0</v>
      </c>
      <c r="J9" s="33">
        <v>29</v>
      </c>
      <c r="K9" s="33">
        <v>39</v>
      </c>
      <c r="L9" s="33">
        <v>48</v>
      </c>
    </row>
    <row r="10" spans="1:12" ht="15.75" x14ac:dyDescent="0.25">
      <c r="A10" s="33" t="s">
        <v>313</v>
      </c>
      <c r="B10" s="33">
        <v>15</v>
      </c>
      <c r="C10" s="33">
        <v>0</v>
      </c>
      <c r="D10" s="33">
        <v>2</v>
      </c>
      <c r="E10" s="33">
        <v>0</v>
      </c>
      <c r="F10" s="33">
        <v>0</v>
      </c>
      <c r="G10" s="33">
        <v>2</v>
      </c>
      <c r="H10" s="33">
        <v>0</v>
      </c>
      <c r="I10" s="33">
        <v>0</v>
      </c>
      <c r="J10" s="33">
        <v>33</v>
      </c>
      <c r="K10" s="33">
        <v>50</v>
      </c>
      <c r="L10" s="33">
        <v>67</v>
      </c>
    </row>
    <row r="11" spans="1:12" ht="15.75" x14ac:dyDescent="0.25">
      <c r="A11" s="33" t="s">
        <v>314</v>
      </c>
      <c r="B11" s="33">
        <v>5</v>
      </c>
      <c r="C11" s="33">
        <v>0</v>
      </c>
      <c r="D11" s="33">
        <v>0</v>
      </c>
      <c r="E11" s="33">
        <v>0</v>
      </c>
      <c r="F11" s="33">
        <v>0</v>
      </c>
      <c r="G11" s="33">
        <v>3</v>
      </c>
      <c r="H11" s="33">
        <v>0</v>
      </c>
      <c r="I11" s="33">
        <v>0</v>
      </c>
      <c r="J11" s="33">
        <v>45</v>
      </c>
      <c r="K11" s="33">
        <v>50</v>
      </c>
      <c r="L11" s="33">
        <v>55</v>
      </c>
    </row>
    <row r="12" spans="1:12" ht="15.75" x14ac:dyDescent="0.25">
      <c r="A12" s="33" t="s">
        <v>315</v>
      </c>
      <c r="B12" s="33">
        <v>7</v>
      </c>
      <c r="C12" s="33">
        <v>0</v>
      </c>
      <c r="D12" s="33">
        <v>0</v>
      </c>
      <c r="E12" s="33">
        <v>0</v>
      </c>
      <c r="F12" s="33">
        <v>0</v>
      </c>
      <c r="G12" s="33">
        <v>6</v>
      </c>
      <c r="H12" s="33">
        <v>0</v>
      </c>
      <c r="I12" s="33">
        <v>0</v>
      </c>
      <c r="J12" s="33">
        <v>43</v>
      </c>
      <c r="K12" s="33">
        <v>50</v>
      </c>
      <c r="L12" s="33">
        <v>57</v>
      </c>
    </row>
    <row r="13" spans="1:12" ht="15.75" x14ac:dyDescent="0.25">
      <c r="A13" s="33" t="s">
        <v>316</v>
      </c>
      <c r="B13" s="33">
        <v>9</v>
      </c>
      <c r="C13" s="33">
        <v>0</v>
      </c>
      <c r="D13" s="33">
        <v>0</v>
      </c>
      <c r="E13" s="33">
        <v>0</v>
      </c>
      <c r="F13" s="33">
        <v>1</v>
      </c>
      <c r="G13" s="33">
        <v>1</v>
      </c>
      <c r="H13" s="33">
        <v>0</v>
      </c>
      <c r="I13" s="33">
        <v>0</v>
      </c>
      <c r="J13" s="33">
        <v>24</v>
      </c>
      <c r="K13" s="33">
        <v>34</v>
      </c>
      <c r="L13" s="33">
        <v>43</v>
      </c>
    </row>
    <row r="14" spans="1:12" ht="15.75" x14ac:dyDescent="0.25">
      <c r="A14" s="33" t="s">
        <v>317</v>
      </c>
      <c r="B14" s="33">
        <v>14</v>
      </c>
      <c r="C14" s="33">
        <v>0</v>
      </c>
      <c r="D14" s="33">
        <v>2</v>
      </c>
      <c r="E14" s="33">
        <v>0</v>
      </c>
      <c r="F14" s="33">
        <v>0</v>
      </c>
      <c r="G14" s="33">
        <v>1</v>
      </c>
      <c r="H14" s="33">
        <v>0</v>
      </c>
      <c r="I14" s="33">
        <v>0</v>
      </c>
      <c r="J14" s="33">
        <v>34</v>
      </c>
      <c r="K14" s="33">
        <v>50</v>
      </c>
      <c r="L14" s="33">
        <v>66</v>
      </c>
    </row>
    <row r="15" spans="1:12" ht="15.75" x14ac:dyDescent="0.25">
      <c r="A15" s="33" t="s">
        <v>318</v>
      </c>
      <c r="B15" s="33">
        <v>8</v>
      </c>
      <c r="C15" s="33">
        <v>0</v>
      </c>
      <c r="D15" s="33">
        <v>0</v>
      </c>
      <c r="E15" s="33">
        <v>0</v>
      </c>
      <c r="F15" s="33">
        <v>1</v>
      </c>
      <c r="G15" s="33">
        <v>3</v>
      </c>
      <c r="H15" s="33">
        <v>0</v>
      </c>
      <c r="I15" s="33">
        <v>0</v>
      </c>
      <c r="J15" s="33">
        <v>21</v>
      </c>
      <c r="K15" s="33">
        <v>30</v>
      </c>
      <c r="L15" s="33">
        <v>38</v>
      </c>
    </row>
    <row r="16" spans="1:12" ht="15.75" x14ac:dyDescent="0.25">
      <c r="A16" s="33" t="s">
        <v>319</v>
      </c>
      <c r="B16" s="33">
        <v>6</v>
      </c>
      <c r="C16" s="33">
        <v>0</v>
      </c>
      <c r="D16" s="33">
        <v>0</v>
      </c>
      <c r="E16" s="33">
        <v>0</v>
      </c>
      <c r="F16" s="33">
        <v>0</v>
      </c>
      <c r="G16" s="33">
        <v>3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320</v>
      </c>
      <c r="B17" s="33">
        <v>2</v>
      </c>
      <c r="C17" s="33">
        <v>0</v>
      </c>
      <c r="D17" s="33">
        <v>0</v>
      </c>
      <c r="E17" s="33">
        <v>0</v>
      </c>
      <c r="F17" s="33">
        <v>0</v>
      </c>
      <c r="G17" s="33">
        <v>5</v>
      </c>
      <c r="H17" s="33">
        <v>0</v>
      </c>
      <c r="I17" s="33">
        <v>0</v>
      </c>
      <c r="J17" s="33">
        <v>48</v>
      </c>
      <c r="K17" s="33">
        <v>50</v>
      </c>
      <c r="L17" s="33">
        <v>52</v>
      </c>
    </row>
    <row r="18" spans="1:12" ht="15.75" x14ac:dyDescent="0.25">
      <c r="A18" s="33" t="s">
        <v>321</v>
      </c>
      <c r="B18" s="33">
        <v>17</v>
      </c>
      <c r="C18" s="33">
        <v>0</v>
      </c>
      <c r="D18" s="33">
        <v>0</v>
      </c>
      <c r="E18" s="33">
        <v>0</v>
      </c>
      <c r="F18" s="33">
        <v>1</v>
      </c>
      <c r="G18" s="33">
        <v>4</v>
      </c>
      <c r="H18" s="33">
        <v>0</v>
      </c>
      <c r="I18" s="33">
        <v>0</v>
      </c>
      <c r="J18" s="33">
        <v>60</v>
      </c>
      <c r="K18" s="33">
        <v>78</v>
      </c>
      <c r="L18" s="33">
        <v>95</v>
      </c>
    </row>
    <row r="19" spans="1:12" ht="15.75" x14ac:dyDescent="0.25">
      <c r="A19" s="33" t="s">
        <v>322</v>
      </c>
      <c r="B19" s="33">
        <v>6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44</v>
      </c>
      <c r="K19" s="33">
        <v>50</v>
      </c>
      <c r="L19" s="33">
        <v>56</v>
      </c>
    </row>
    <row r="20" spans="1:12" ht="15.75" x14ac:dyDescent="0.25">
      <c r="A20" s="33" t="s">
        <v>323</v>
      </c>
      <c r="B20" s="33">
        <v>2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48</v>
      </c>
      <c r="K20" s="33">
        <v>50</v>
      </c>
      <c r="L20" s="33">
        <v>52</v>
      </c>
    </row>
    <row r="21" spans="1:12" ht="15.75" x14ac:dyDescent="0.25">
      <c r="A21" s="33" t="s">
        <v>324</v>
      </c>
      <c r="B21" s="33">
        <v>8</v>
      </c>
      <c r="C21" s="33">
        <v>0</v>
      </c>
      <c r="D21" s="33">
        <v>0</v>
      </c>
      <c r="E21" s="33">
        <v>0</v>
      </c>
      <c r="F21" s="33">
        <v>0</v>
      </c>
      <c r="G21" s="33">
        <v>7</v>
      </c>
      <c r="H21" s="33">
        <v>0</v>
      </c>
      <c r="I21" s="33">
        <v>0</v>
      </c>
      <c r="J21" s="33">
        <v>42</v>
      </c>
      <c r="K21" s="33">
        <v>50</v>
      </c>
      <c r="L21" s="33">
        <v>58</v>
      </c>
    </row>
    <row r="22" spans="1:12" ht="15.75" x14ac:dyDescent="0.25">
      <c r="A22" s="33" t="s">
        <v>325</v>
      </c>
      <c r="B22" s="33">
        <v>5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45</v>
      </c>
      <c r="K22" s="33">
        <v>50</v>
      </c>
      <c r="L22" s="33">
        <v>55</v>
      </c>
    </row>
    <row r="23" spans="1:12" ht="15.75" x14ac:dyDescent="0.25">
      <c r="A23" s="33" t="s">
        <v>326</v>
      </c>
      <c r="B23" s="33">
        <v>15</v>
      </c>
      <c r="C23" s="33">
        <v>1</v>
      </c>
      <c r="D23" s="33">
        <v>0</v>
      </c>
      <c r="E23" s="33">
        <v>0</v>
      </c>
      <c r="F23" s="33">
        <v>1</v>
      </c>
      <c r="G23" s="33">
        <v>6</v>
      </c>
      <c r="H23" s="33">
        <v>0</v>
      </c>
      <c r="I23" s="33">
        <v>0</v>
      </c>
      <c r="J23" s="33">
        <v>62</v>
      </c>
      <c r="K23" s="33">
        <v>77</v>
      </c>
      <c r="L23" s="33">
        <v>91</v>
      </c>
    </row>
    <row r="24" spans="1:12" ht="15.75" x14ac:dyDescent="0.25">
      <c r="A24" s="33" t="s">
        <v>327</v>
      </c>
      <c r="B24" s="33">
        <v>10</v>
      </c>
      <c r="C24" s="33">
        <v>0</v>
      </c>
      <c r="D24" s="33">
        <v>0</v>
      </c>
      <c r="E24" s="33">
        <v>0</v>
      </c>
      <c r="F24" s="33">
        <v>0</v>
      </c>
      <c r="G24" s="33">
        <v>2</v>
      </c>
      <c r="H24" s="33">
        <v>0</v>
      </c>
      <c r="I24" s="33">
        <v>0</v>
      </c>
      <c r="J24" s="33">
        <v>40</v>
      </c>
      <c r="K24" s="33">
        <v>50</v>
      </c>
      <c r="L24" s="33">
        <v>60</v>
      </c>
    </row>
    <row r="25" spans="1:12" ht="15.75" x14ac:dyDescent="0.25">
      <c r="A25" s="33" t="s">
        <v>328</v>
      </c>
      <c r="B25" s="33">
        <v>14</v>
      </c>
      <c r="C25" s="33">
        <v>0</v>
      </c>
      <c r="D25" s="33">
        <v>0</v>
      </c>
      <c r="E25" s="33">
        <v>0</v>
      </c>
      <c r="F25" s="33">
        <v>0</v>
      </c>
      <c r="G25" s="33">
        <v>5</v>
      </c>
      <c r="H25" s="33">
        <v>0</v>
      </c>
      <c r="I25" s="33">
        <v>0</v>
      </c>
      <c r="J25" s="33">
        <v>36</v>
      </c>
      <c r="K25" s="33">
        <v>50</v>
      </c>
      <c r="L25" s="33">
        <v>64</v>
      </c>
    </row>
    <row r="26" spans="1:12" ht="15.75" x14ac:dyDescent="0.25">
      <c r="A26" s="33" t="s">
        <v>329</v>
      </c>
      <c r="B26" s="33">
        <v>9</v>
      </c>
      <c r="C26" s="33">
        <v>0</v>
      </c>
      <c r="D26" s="33">
        <v>0</v>
      </c>
      <c r="E26" s="33">
        <v>0</v>
      </c>
      <c r="F26" s="33">
        <v>1</v>
      </c>
      <c r="G26" s="33">
        <v>2</v>
      </c>
      <c r="H26" s="33">
        <v>0</v>
      </c>
      <c r="I26" s="33">
        <v>0</v>
      </c>
      <c r="J26" s="33">
        <v>59</v>
      </c>
      <c r="K26" s="33">
        <v>69</v>
      </c>
      <c r="L26" s="33">
        <v>78</v>
      </c>
    </row>
    <row r="27" spans="1:12" ht="15.75" x14ac:dyDescent="0.25">
      <c r="A27" s="33" t="s">
        <v>330</v>
      </c>
      <c r="B27" s="33">
        <v>19</v>
      </c>
      <c r="C27" s="33">
        <v>0</v>
      </c>
      <c r="D27" s="33">
        <v>1</v>
      </c>
      <c r="E27" s="33">
        <v>0</v>
      </c>
      <c r="F27" s="33">
        <v>0</v>
      </c>
      <c r="G27" s="33">
        <v>6</v>
      </c>
      <c r="H27" s="33">
        <v>0</v>
      </c>
      <c r="I27" s="33">
        <v>0</v>
      </c>
      <c r="J27" s="33">
        <v>30</v>
      </c>
      <c r="K27" s="33">
        <v>50</v>
      </c>
      <c r="L27" s="33">
        <v>70</v>
      </c>
    </row>
    <row r="28" spans="1:12" ht="15.75" x14ac:dyDescent="0.25">
      <c r="A28" s="33" t="s">
        <v>331</v>
      </c>
      <c r="B28" s="33">
        <v>10</v>
      </c>
      <c r="C28" s="33">
        <v>0</v>
      </c>
      <c r="D28" s="33">
        <v>0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40</v>
      </c>
      <c r="K28" s="33">
        <v>50</v>
      </c>
      <c r="L28" s="33">
        <v>60</v>
      </c>
    </row>
    <row r="29" spans="1:12" ht="15.75" x14ac:dyDescent="0.25">
      <c r="A29" s="33" t="s">
        <v>332</v>
      </c>
      <c r="B29" s="33">
        <v>7</v>
      </c>
      <c r="C29" s="33">
        <v>0</v>
      </c>
      <c r="D29" s="33">
        <v>1</v>
      </c>
      <c r="E29" s="33">
        <v>0</v>
      </c>
      <c r="F29" s="33">
        <v>0</v>
      </c>
      <c r="G29" s="33">
        <v>3</v>
      </c>
      <c r="H29" s="33">
        <v>0</v>
      </c>
      <c r="I29" s="33">
        <v>0</v>
      </c>
      <c r="J29" s="33">
        <v>42</v>
      </c>
      <c r="K29" s="33">
        <v>50</v>
      </c>
      <c r="L29" s="33">
        <v>58</v>
      </c>
    </row>
    <row r="30" spans="1:12" ht="15.75" x14ac:dyDescent="0.25">
      <c r="A30" s="33" t="s">
        <v>333</v>
      </c>
      <c r="B30" s="33">
        <v>7</v>
      </c>
      <c r="C30" s="33">
        <v>0</v>
      </c>
      <c r="D30" s="33">
        <v>0</v>
      </c>
      <c r="E30" s="33">
        <v>0</v>
      </c>
      <c r="F30" s="33">
        <v>0</v>
      </c>
      <c r="G30" s="33">
        <v>5</v>
      </c>
      <c r="H30" s="33">
        <v>0</v>
      </c>
      <c r="I30" s="33">
        <v>0</v>
      </c>
      <c r="J30" s="33">
        <v>43</v>
      </c>
      <c r="K30" s="33">
        <v>50</v>
      </c>
      <c r="L30" s="33">
        <v>57</v>
      </c>
    </row>
    <row r="31" spans="1:12" ht="15.75" x14ac:dyDescent="0.25">
      <c r="A31" s="33" t="s">
        <v>334</v>
      </c>
      <c r="B31" s="33">
        <v>15</v>
      </c>
      <c r="C31" s="33">
        <v>0</v>
      </c>
      <c r="D31" s="33">
        <v>0</v>
      </c>
      <c r="E31" s="33">
        <v>0</v>
      </c>
      <c r="F31" s="33">
        <v>0</v>
      </c>
      <c r="G31" s="33">
        <v>6</v>
      </c>
      <c r="H31" s="33">
        <v>0</v>
      </c>
      <c r="I31" s="33">
        <v>0</v>
      </c>
      <c r="J31" s="33">
        <v>35</v>
      </c>
      <c r="K31" s="33">
        <v>50</v>
      </c>
      <c r="L31" s="33">
        <v>65</v>
      </c>
    </row>
    <row r="32" spans="1:12" ht="15.75" x14ac:dyDescent="0.25">
      <c r="A32" s="33" t="s">
        <v>335</v>
      </c>
      <c r="B32" s="33">
        <v>9</v>
      </c>
      <c r="C32" s="33">
        <v>0</v>
      </c>
      <c r="D32" s="33">
        <v>0</v>
      </c>
      <c r="E32" s="33">
        <v>0</v>
      </c>
      <c r="F32" s="33">
        <v>1</v>
      </c>
      <c r="G32" s="33">
        <v>8</v>
      </c>
      <c r="H32" s="33">
        <v>0</v>
      </c>
      <c r="I32" s="33">
        <v>0</v>
      </c>
      <c r="J32" s="33">
        <v>48</v>
      </c>
      <c r="K32" s="33">
        <v>58</v>
      </c>
      <c r="L32" s="33">
        <v>67</v>
      </c>
    </row>
    <row r="33" spans="1:12" ht="15.75" x14ac:dyDescent="0.25">
      <c r="A33" s="33" t="s">
        <v>336</v>
      </c>
      <c r="B33" s="33">
        <v>4</v>
      </c>
      <c r="C33" s="33">
        <v>0</v>
      </c>
      <c r="D33" s="33">
        <v>0</v>
      </c>
      <c r="E33" s="33">
        <v>0</v>
      </c>
      <c r="F33" s="33">
        <v>0</v>
      </c>
      <c r="G33" s="33">
        <v>3</v>
      </c>
      <c r="H33" s="33">
        <v>0</v>
      </c>
      <c r="I33" s="33">
        <v>0</v>
      </c>
      <c r="J33" s="33">
        <v>46</v>
      </c>
      <c r="K33" s="33">
        <v>50</v>
      </c>
      <c r="L33" s="33">
        <v>54</v>
      </c>
    </row>
    <row r="34" spans="1:12" ht="15.75" x14ac:dyDescent="0.25">
      <c r="A34" s="33" t="s">
        <v>337</v>
      </c>
      <c r="B34" s="33">
        <v>11</v>
      </c>
      <c r="C34" s="33">
        <v>0</v>
      </c>
      <c r="D34" s="33">
        <v>3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36</v>
      </c>
      <c r="K34" s="33">
        <v>50</v>
      </c>
      <c r="L34" s="33">
        <v>64</v>
      </c>
    </row>
    <row r="35" spans="1:12" ht="15.75" x14ac:dyDescent="0.25">
      <c r="A35" s="33" t="s">
        <v>338</v>
      </c>
      <c r="B35" s="33">
        <v>14</v>
      </c>
      <c r="C35" s="33">
        <v>0</v>
      </c>
      <c r="D35" s="33">
        <v>0</v>
      </c>
      <c r="E35" s="33">
        <v>0</v>
      </c>
      <c r="F35" s="33">
        <v>0</v>
      </c>
      <c r="G35" s="33">
        <v>2</v>
      </c>
      <c r="H35" s="33">
        <v>0</v>
      </c>
      <c r="I35" s="33">
        <v>0</v>
      </c>
      <c r="J35" s="33">
        <v>36</v>
      </c>
      <c r="K35" s="33">
        <v>50</v>
      </c>
      <c r="L35" s="33">
        <v>64</v>
      </c>
    </row>
    <row r="36" spans="1:12" ht="15.75" x14ac:dyDescent="0.25">
      <c r="A36" s="33" t="s">
        <v>339</v>
      </c>
      <c r="B36" s="33">
        <v>7</v>
      </c>
      <c r="C36" s="33">
        <v>0</v>
      </c>
      <c r="D36" s="33">
        <v>0</v>
      </c>
      <c r="E36" s="33">
        <v>0</v>
      </c>
      <c r="F36" s="33">
        <v>1</v>
      </c>
      <c r="G36" s="33">
        <v>7</v>
      </c>
      <c r="H36" s="33">
        <v>0</v>
      </c>
      <c r="I36" s="33">
        <v>0</v>
      </c>
      <c r="J36" s="33">
        <v>42</v>
      </c>
      <c r="K36" s="33">
        <v>50</v>
      </c>
      <c r="L36" s="33">
        <v>57</v>
      </c>
    </row>
    <row r="37" spans="1:12" ht="15.75" x14ac:dyDescent="0.25">
      <c r="A37" s="33" t="s">
        <v>340</v>
      </c>
      <c r="B37" s="33">
        <v>12</v>
      </c>
      <c r="C37" s="33">
        <v>0</v>
      </c>
      <c r="D37" s="33">
        <v>0</v>
      </c>
      <c r="E37" s="33">
        <v>0</v>
      </c>
      <c r="F37" s="33">
        <v>0</v>
      </c>
      <c r="G37" s="33">
        <v>2</v>
      </c>
      <c r="H37" s="33">
        <v>0</v>
      </c>
      <c r="I37" s="33">
        <v>0</v>
      </c>
      <c r="J37" s="33">
        <v>38</v>
      </c>
      <c r="K37" s="33">
        <v>50</v>
      </c>
      <c r="L37" s="33">
        <v>62</v>
      </c>
    </row>
    <row r="38" spans="1:12" ht="15.75" x14ac:dyDescent="0.25">
      <c r="A38" s="33" t="s">
        <v>341</v>
      </c>
      <c r="B38" s="33">
        <v>5</v>
      </c>
      <c r="C38" s="33">
        <v>0</v>
      </c>
      <c r="D38" s="33">
        <v>0</v>
      </c>
      <c r="E38" s="33">
        <v>0</v>
      </c>
      <c r="F38" s="33">
        <v>0</v>
      </c>
      <c r="G38" s="33">
        <v>2</v>
      </c>
      <c r="H38" s="33">
        <v>0</v>
      </c>
      <c r="I38" s="33">
        <v>0</v>
      </c>
      <c r="J38" s="33">
        <v>45</v>
      </c>
      <c r="K38" s="33">
        <v>50</v>
      </c>
      <c r="L38" s="33">
        <v>55</v>
      </c>
    </row>
    <row r="39" spans="1:12" ht="15.75" x14ac:dyDescent="0.25">
      <c r="A39" s="33" t="s">
        <v>342</v>
      </c>
      <c r="B39" s="33">
        <v>10</v>
      </c>
      <c r="C39" s="33">
        <v>0</v>
      </c>
      <c r="D39" s="33">
        <v>0</v>
      </c>
      <c r="E39" s="33">
        <v>0</v>
      </c>
      <c r="F39" s="33">
        <v>1</v>
      </c>
      <c r="G39" s="33">
        <v>6</v>
      </c>
      <c r="H39" s="33">
        <v>0</v>
      </c>
      <c r="I39" s="33">
        <v>0</v>
      </c>
      <c r="J39" s="33">
        <v>57</v>
      </c>
      <c r="K39" s="33">
        <v>68</v>
      </c>
      <c r="L39" s="33">
        <v>78</v>
      </c>
    </row>
    <row r="40" spans="1:12" ht="15.75" x14ac:dyDescent="0.25">
      <c r="A40" s="33" t="s">
        <v>343</v>
      </c>
      <c r="B40" s="33">
        <v>4</v>
      </c>
      <c r="C40" s="33">
        <v>0</v>
      </c>
      <c r="D40" s="33">
        <v>0</v>
      </c>
      <c r="E40" s="33">
        <v>0</v>
      </c>
      <c r="F40" s="33">
        <v>0</v>
      </c>
      <c r="G40" s="33">
        <v>6</v>
      </c>
      <c r="H40" s="33">
        <v>0</v>
      </c>
      <c r="I40" s="33">
        <v>0</v>
      </c>
      <c r="J40" s="33">
        <v>46</v>
      </c>
      <c r="K40" s="33">
        <v>50</v>
      </c>
      <c r="L40" s="33">
        <v>54</v>
      </c>
    </row>
    <row r="41" spans="1:12" ht="15.75" x14ac:dyDescent="0.25">
      <c r="A41" s="33" t="s">
        <v>344</v>
      </c>
      <c r="B41" s="33">
        <v>8</v>
      </c>
      <c r="C41" s="33">
        <v>0</v>
      </c>
      <c r="D41" s="33">
        <v>0</v>
      </c>
      <c r="E41" s="33">
        <v>0</v>
      </c>
      <c r="F41" s="33">
        <v>0</v>
      </c>
      <c r="G41" s="33">
        <v>6</v>
      </c>
      <c r="H41" s="33">
        <v>0</v>
      </c>
      <c r="I41" s="33">
        <v>0</v>
      </c>
      <c r="J41" s="33">
        <v>42</v>
      </c>
      <c r="K41" s="33">
        <v>50</v>
      </c>
      <c r="L41" s="33">
        <v>58</v>
      </c>
    </row>
    <row r="42" spans="1:12" ht="15.75" x14ac:dyDescent="0.25">
      <c r="A42" s="33" t="s">
        <v>345</v>
      </c>
      <c r="B42" s="33">
        <v>8</v>
      </c>
      <c r="C42" s="33">
        <v>0</v>
      </c>
      <c r="D42" s="33">
        <v>0</v>
      </c>
      <c r="E42" s="33">
        <v>0</v>
      </c>
      <c r="F42" s="33">
        <v>0</v>
      </c>
      <c r="G42" s="33">
        <v>2</v>
      </c>
      <c r="H42" s="33">
        <v>0</v>
      </c>
      <c r="I42" s="33">
        <v>0</v>
      </c>
      <c r="J42" s="33">
        <v>42</v>
      </c>
      <c r="K42" s="33">
        <v>50</v>
      </c>
      <c r="L42" s="33">
        <v>58</v>
      </c>
    </row>
    <row r="43" spans="1:12" ht="15.75" x14ac:dyDescent="0.25">
      <c r="A43" s="33" t="s">
        <v>346</v>
      </c>
      <c r="B43" s="33">
        <v>10</v>
      </c>
      <c r="C43" s="33">
        <v>1</v>
      </c>
      <c r="D43" s="33">
        <v>0</v>
      </c>
      <c r="E43" s="33">
        <v>0</v>
      </c>
      <c r="F43" s="33">
        <v>1</v>
      </c>
      <c r="G43" s="33">
        <v>5</v>
      </c>
      <c r="H43" s="33">
        <v>0</v>
      </c>
      <c r="I43" s="33">
        <v>0</v>
      </c>
      <c r="J43" s="33">
        <v>54</v>
      </c>
      <c r="K43" s="33">
        <v>64</v>
      </c>
      <c r="L43" s="33">
        <v>73</v>
      </c>
    </row>
    <row r="44" spans="1:12" ht="15.75" x14ac:dyDescent="0.25">
      <c r="A44" s="34" t="s">
        <v>347</v>
      </c>
      <c r="B44" s="36">
        <f>SUM(B2:B43)</f>
        <v>356</v>
      </c>
      <c r="C44" s="36">
        <f t="shared" ref="C44:L44" si="0">SUM(C2:C43)</f>
        <v>2</v>
      </c>
      <c r="D44" s="36">
        <f t="shared" si="0"/>
        <v>10</v>
      </c>
      <c r="E44" s="36">
        <f t="shared" si="0"/>
        <v>0</v>
      </c>
      <c r="F44" s="36">
        <f t="shared" si="0"/>
        <v>11</v>
      </c>
      <c r="G44" s="36">
        <f t="shared" si="0"/>
        <v>146</v>
      </c>
      <c r="H44" s="36">
        <f t="shared" si="0"/>
        <v>0</v>
      </c>
      <c r="I44" s="36">
        <f t="shared" si="0"/>
        <v>0</v>
      </c>
      <c r="J44" s="36">
        <f t="shared" si="0"/>
        <v>1775</v>
      </c>
      <c r="K44" s="36">
        <f t="shared" si="0"/>
        <v>2150</v>
      </c>
      <c r="L44" s="36">
        <f t="shared" si="0"/>
        <v>2514</v>
      </c>
    </row>
    <row r="45" spans="1:12" ht="15.75" x14ac:dyDescent="0.25">
      <c r="A45" s="32"/>
      <c r="D45" s="37"/>
      <c r="E45" t="s">
        <v>39</v>
      </c>
      <c r="F45">
        <f>G44</f>
        <v>146</v>
      </c>
      <c r="J45">
        <f>B44-C44</f>
        <v>354</v>
      </c>
    </row>
    <row r="46" spans="1:12" x14ac:dyDescent="0.25">
      <c r="E46" t="s">
        <v>40</v>
      </c>
      <c r="F46">
        <f>B44</f>
        <v>356</v>
      </c>
      <c r="J46">
        <f>D44-E44</f>
        <v>10</v>
      </c>
    </row>
    <row r="47" spans="1:12" x14ac:dyDescent="0.25">
      <c r="E47" t="s">
        <v>41</v>
      </c>
      <c r="F47">
        <v>6</v>
      </c>
      <c r="J47">
        <f>F53</f>
        <v>2150</v>
      </c>
    </row>
    <row r="48" spans="1:12" x14ac:dyDescent="0.25">
      <c r="E48" t="s">
        <v>42</v>
      </c>
      <c r="F48">
        <v>4</v>
      </c>
    </row>
    <row r="49" spans="5:10" x14ac:dyDescent="0.25">
      <c r="F49" s="35" t="s">
        <v>43</v>
      </c>
      <c r="J49" s="35" t="s">
        <v>43</v>
      </c>
    </row>
    <row r="50" spans="5:10" x14ac:dyDescent="0.25">
      <c r="F50">
        <f>SUM(F45:F49)</f>
        <v>512</v>
      </c>
      <c r="J50">
        <f>SUM(J45:J49)</f>
        <v>2514</v>
      </c>
    </row>
    <row r="51" spans="5:10" x14ac:dyDescent="0.25">
      <c r="E51" t="s">
        <v>45</v>
      </c>
      <c r="F51">
        <f>K44-F50</f>
        <v>1638</v>
      </c>
      <c r="J51" s="35" t="s">
        <v>44</v>
      </c>
    </row>
    <row r="52" spans="5:10" x14ac:dyDescent="0.25">
      <c r="F52" s="35" t="s">
        <v>43</v>
      </c>
      <c r="J52">
        <f>J50-L44</f>
        <v>0</v>
      </c>
    </row>
    <row r="53" spans="5:10" x14ac:dyDescent="0.25">
      <c r="F53">
        <f>F51+F50</f>
        <v>2150</v>
      </c>
    </row>
    <row r="54" spans="5:10" x14ac:dyDescent="0.25">
      <c r="F54">
        <f>F53-K44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topLeftCell="A3" workbookViewId="0">
      <selection activeCell="E4" sqref="E4:J7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0" width="7.42578125" style="24" bestFit="1" customWidth="1"/>
    <col min="11" max="11" width="7.42578125" style="24" customWidth="1"/>
    <col min="12" max="16384" width="9.140625" style="24"/>
  </cols>
  <sheetData>
    <row r="1" spans="2:11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</row>
    <row r="2" spans="2:11" ht="89.25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</row>
    <row r="3" spans="2:11" ht="28.5" x14ac:dyDescent="0.2">
      <c r="B3" s="10" t="s">
        <v>19</v>
      </c>
      <c r="C3" s="9" t="s">
        <v>15</v>
      </c>
      <c r="D3" s="10" t="s">
        <v>20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f>SUM(E3:J3)</f>
        <v>0</v>
      </c>
    </row>
    <row r="4" spans="2:11" ht="42.75" x14ac:dyDescent="0.2">
      <c r="B4" s="10" t="s">
        <v>21</v>
      </c>
      <c r="C4" s="9" t="s">
        <v>6</v>
      </c>
      <c r="D4" s="10" t="s">
        <v>22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f>SUM(E4:J4)</f>
        <v>0</v>
      </c>
    </row>
    <row r="5" spans="2:11" ht="71.25" x14ac:dyDescent="0.2">
      <c r="B5" s="10" t="s">
        <v>23</v>
      </c>
      <c r="C5" s="9" t="s">
        <v>1</v>
      </c>
      <c r="D5" s="12" t="s">
        <v>28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f>SUM(E5:J5)</f>
        <v>0</v>
      </c>
    </row>
    <row r="6" spans="2:11" ht="55.5" x14ac:dyDescent="0.2">
      <c r="B6" s="10" t="s">
        <v>24</v>
      </c>
      <c r="C6" s="9" t="s">
        <v>3</v>
      </c>
      <c r="D6" s="16" t="s">
        <v>25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f>SUM(E6:J6)</f>
        <v>0</v>
      </c>
    </row>
    <row r="7" spans="2:11" ht="54" x14ac:dyDescent="0.2">
      <c r="B7" s="10" t="s">
        <v>26</v>
      </c>
      <c r="C7" s="9" t="s">
        <v>16</v>
      </c>
      <c r="D7" s="17" t="s">
        <v>27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f>SUM(E7:J7)</f>
        <v>0</v>
      </c>
    </row>
    <row r="8" spans="2:11" ht="14.25" x14ac:dyDescent="0.2">
      <c r="B8" s="13"/>
      <c r="C8" s="13"/>
      <c r="D8" s="14" t="s">
        <v>17</v>
      </c>
      <c r="E8" s="15">
        <f t="shared" ref="E8:J8" si="0">SUM(E3:E7)</f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ref="K8" si="1">SUM(K3:K7)</f>
        <v>0</v>
      </c>
    </row>
    <row r="9" spans="2:11" x14ac:dyDescent="0.2">
      <c r="E9" s="25"/>
      <c r="K9" s="23">
        <f>SUM(E8:J8)-K8</f>
        <v>0</v>
      </c>
    </row>
    <row r="12" spans="2:11" ht="51.75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  <c r="K12" s="3" t="s">
        <v>52</v>
      </c>
    </row>
    <row r="13" spans="2:11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</row>
    <row r="14" spans="2:11" ht="28.5" x14ac:dyDescent="0.2">
      <c r="B14" s="10" t="s">
        <v>19</v>
      </c>
      <c r="C14" s="9" t="s">
        <v>15</v>
      </c>
      <c r="D14" s="26" t="s">
        <v>29</v>
      </c>
      <c r="E14" s="11">
        <f>E3</f>
        <v>0</v>
      </c>
      <c r="F14" s="11">
        <f t="shared" ref="F14:J14" si="2">F3</f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>SUM(E14:J14)</f>
        <v>0</v>
      </c>
    </row>
    <row r="15" spans="2:11" ht="57" x14ac:dyDescent="0.3">
      <c r="B15" s="10" t="s">
        <v>21</v>
      </c>
      <c r="C15" s="9" t="s">
        <v>6</v>
      </c>
      <c r="D15" s="27" t="s">
        <v>37</v>
      </c>
      <c r="E15" s="11">
        <f>E4</f>
        <v>0</v>
      </c>
      <c r="F15" s="11">
        <f t="shared" ref="F15:J15" si="3">F4</f>
        <v>0</v>
      </c>
      <c r="G15" s="11">
        <f t="shared" si="3"/>
        <v>0</v>
      </c>
      <c r="H15" s="11">
        <f t="shared" si="3"/>
        <v>0</v>
      </c>
      <c r="I15" s="11">
        <f t="shared" si="3"/>
        <v>0</v>
      </c>
      <c r="J15" s="11">
        <f t="shared" si="3"/>
        <v>0</v>
      </c>
      <c r="K15" s="11">
        <f>SUM(E15:J15)</f>
        <v>0</v>
      </c>
    </row>
    <row r="16" spans="2:11" ht="66" customHeight="1" x14ac:dyDescent="0.3">
      <c r="B16" s="10" t="s">
        <v>23</v>
      </c>
      <c r="C16" s="9" t="s">
        <v>1</v>
      </c>
      <c r="D16" s="28" t="s">
        <v>38</v>
      </c>
      <c r="E16" s="11">
        <f>E5</f>
        <v>0</v>
      </c>
      <c r="F16" s="11">
        <f t="shared" ref="F16:J16" si="4">F5</f>
        <v>0</v>
      </c>
      <c r="G16" s="11">
        <f t="shared" si="4"/>
        <v>0</v>
      </c>
      <c r="H16" s="11">
        <f t="shared" si="4"/>
        <v>0</v>
      </c>
      <c r="I16" s="11">
        <f t="shared" si="4"/>
        <v>0</v>
      </c>
      <c r="J16" s="11">
        <f t="shared" si="4"/>
        <v>0</v>
      </c>
      <c r="K16" s="11">
        <f>SUM(E16:J16)</f>
        <v>0</v>
      </c>
    </row>
    <row r="17" spans="2:11" ht="85.5" x14ac:dyDescent="0.2">
      <c r="B17" s="10" t="s">
        <v>24</v>
      </c>
      <c r="C17" s="9" t="s">
        <v>3</v>
      </c>
      <c r="D17" s="29" t="s">
        <v>30</v>
      </c>
      <c r="E17" s="11">
        <f>E6</f>
        <v>0</v>
      </c>
      <c r="F17" s="11">
        <f t="shared" ref="F17:J17" si="5">F6</f>
        <v>0</v>
      </c>
      <c r="G17" s="11">
        <f t="shared" si="5"/>
        <v>0</v>
      </c>
      <c r="H17" s="11">
        <f t="shared" si="5"/>
        <v>0</v>
      </c>
      <c r="I17" s="11">
        <f t="shared" si="5"/>
        <v>0</v>
      </c>
      <c r="J17" s="11">
        <f t="shared" si="5"/>
        <v>0</v>
      </c>
      <c r="K17" s="11">
        <f>SUM(E17:J17)</f>
        <v>0</v>
      </c>
    </row>
    <row r="18" spans="2:11" ht="85.5" x14ac:dyDescent="0.2">
      <c r="B18" s="10" t="s">
        <v>26</v>
      </c>
      <c r="C18" s="9" t="s">
        <v>16</v>
      </c>
      <c r="D18" s="30" t="s">
        <v>31</v>
      </c>
      <c r="E18" s="11">
        <f>E7</f>
        <v>0</v>
      </c>
      <c r="F18" s="11">
        <f t="shared" ref="F18:J18" si="6">F7</f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>SUM(E18:J18)</f>
        <v>0</v>
      </c>
    </row>
    <row r="19" spans="2:11" ht="14.25" x14ac:dyDescent="0.2">
      <c r="B19" s="13"/>
      <c r="C19" s="13"/>
      <c r="D19" s="14" t="s">
        <v>17</v>
      </c>
      <c r="E19" s="15">
        <f t="shared" ref="E19:J19" si="7">SUM(E14:E18)</f>
        <v>0</v>
      </c>
      <c r="F19" s="15">
        <f t="shared" si="7"/>
        <v>0</v>
      </c>
      <c r="G19" s="15">
        <f t="shared" si="7"/>
        <v>0</v>
      </c>
      <c r="H19" s="15">
        <f t="shared" si="7"/>
        <v>0</v>
      </c>
      <c r="I19" s="15">
        <f t="shared" si="7"/>
        <v>0</v>
      </c>
      <c r="J19" s="15">
        <f t="shared" si="7"/>
        <v>0</v>
      </c>
      <c r="K19" s="15">
        <f t="shared" ref="K19" si="8">SUM(K14:K18)</f>
        <v>0</v>
      </c>
    </row>
    <row r="20" spans="2:11" ht="14.25" x14ac:dyDescent="0.3">
      <c r="D20" s="31"/>
      <c r="K20" s="23">
        <f>SUM(E19:J19)-K19</f>
        <v>0</v>
      </c>
    </row>
    <row r="23" spans="2:11" ht="51.7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  <c r="K23" s="3" t="s">
        <v>52</v>
      </c>
    </row>
    <row r="24" spans="2:11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</row>
    <row r="25" spans="2:11" ht="33" x14ac:dyDescent="0.4">
      <c r="B25" s="10" t="s">
        <v>19</v>
      </c>
      <c r="C25" s="9" t="s">
        <v>15</v>
      </c>
      <c r="D25" s="21" t="s">
        <v>32</v>
      </c>
      <c r="E25" s="11">
        <f>E14</f>
        <v>0</v>
      </c>
      <c r="F25" s="11">
        <f t="shared" ref="F25:J25" si="9">F14</f>
        <v>0</v>
      </c>
      <c r="G25" s="11">
        <f t="shared" si="9"/>
        <v>0</v>
      </c>
      <c r="H25" s="11">
        <f t="shared" si="9"/>
        <v>0</v>
      </c>
      <c r="I25" s="11">
        <f t="shared" si="9"/>
        <v>0</v>
      </c>
      <c r="J25" s="11">
        <f t="shared" si="9"/>
        <v>0</v>
      </c>
      <c r="K25" s="11">
        <f>SUM(E25:J25)</f>
        <v>0</v>
      </c>
    </row>
    <row r="26" spans="2:11" ht="82.5" x14ac:dyDescent="0.4">
      <c r="B26" s="10" t="s">
        <v>21</v>
      </c>
      <c r="C26" s="9" t="s">
        <v>6</v>
      </c>
      <c r="D26" s="21" t="s">
        <v>33</v>
      </c>
      <c r="E26" s="11">
        <f>E15</f>
        <v>0</v>
      </c>
      <c r="F26" s="11">
        <f t="shared" ref="F26:J26" si="10">F15</f>
        <v>0</v>
      </c>
      <c r="G26" s="11">
        <f t="shared" si="10"/>
        <v>0</v>
      </c>
      <c r="H26" s="11">
        <f t="shared" si="10"/>
        <v>0</v>
      </c>
      <c r="I26" s="11">
        <f t="shared" si="10"/>
        <v>0</v>
      </c>
      <c r="J26" s="11">
        <f t="shared" si="10"/>
        <v>0</v>
      </c>
      <c r="K26" s="11">
        <f>SUM(E26:J26)</f>
        <v>0</v>
      </c>
    </row>
    <row r="27" spans="2:11" ht="132" x14ac:dyDescent="0.4">
      <c r="B27" s="10" t="s">
        <v>23</v>
      </c>
      <c r="C27" s="9" t="s">
        <v>1</v>
      </c>
      <c r="D27" s="20" t="s">
        <v>36</v>
      </c>
      <c r="E27" s="11">
        <f>E16</f>
        <v>0</v>
      </c>
      <c r="F27" s="11">
        <f t="shared" ref="F27:J27" si="11">F16</f>
        <v>0</v>
      </c>
      <c r="G27" s="11">
        <f t="shared" si="11"/>
        <v>0</v>
      </c>
      <c r="H27" s="11">
        <f t="shared" si="11"/>
        <v>0</v>
      </c>
      <c r="I27" s="11">
        <f t="shared" si="11"/>
        <v>0</v>
      </c>
      <c r="J27" s="11">
        <f t="shared" si="11"/>
        <v>0</v>
      </c>
      <c r="K27" s="11">
        <f>SUM(E27:J27)</f>
        <v>0</v>
      </c>
    </row>
    <row r="28" spans="2:11" ht="115.5" x14ac:dyDescent="0.4">
      <c r="B28" s="10" t="s">
        <v>24</v>
      </c>
      <c r="C28" s="9" t="s">
        <v>3</v>
      </c>
      <c r="D28" s="22" t="s">
        <v>34</v>
      </c>
      <c r="E28" s="11">
        <f>E17</f>
        <v>0</v>
      </c>
      <c r="F28" s="11">
        <f t="shared" ref="F28:J28" si="12">F17</f>
        <v>0</v>
      </c>
      <c r="G28" s="11">
        <f t="shared" si="12"/>
        <v>0</v>
      </c>
      <c r="H28" s="11">
        <f t="shared" si="12"/>
        <v>0</v>
      </c>
      <c r="I28" s="11">
        <f t="shared" si="12"/>
        <v>0</v>
      </c>
      <c r="J28" s="11">
        <f t="shared" si="12"/>
        <v>0</v>
      </c>
      <c r="K28" s="11">
        <f>SUM(E28:J28)</f>
        <v>0</v>
      </c>
    </row>
    <row r="29" spans="2:11" ht="132" x14ac:dyDescent="0.4">
      <c r="B29" s="10" t="s">
        <v>26</v>
      </c>
      <c r="C29" s="9" t="s">
        <v>16</v>
      </c>
      <c r="D29" s="21" t="s">
        <v>35</v>
      </c>
      <c r="E29" s="11">
        <f>E18</f>
        <v>0</v>
      </c>
      <c r="F29" s="11">
        <f t="shared" ref="F29:J29" si="13">F18</f>
        <v>0</v>
      </c>
      <c r="G29" s="11">
        <f t="shared" si="13"/>
        <v>0</v>
      </c>
      <c r="H29" s="11">
        <f t="shared" si="13"/>
        <v>0</v>
      </c>
      <c r="I29" s="11">
        <f t="shared" si="13"/>
        <v>0</v>
      </c>
      <c r="J29" s="11">
        <f t="shared" si="13"/>
        <v>0</v>
      </c>
      <c r="K29" s="11">
        <f>SUM(E29:J29)</f>
        <v>0</v>
      </c>
    </row>
    <row r="30" spans="2:11" ht="14.25" x14ac:dyDescent="0.2">
      <c r="B30" s="13"/>
      <c r="C30" s="13"/>
      <c r="D30" s="14" t="s">
        <v>17</v>
      </c>
      <c r="E30" s="15">
        <f t="shared" ref="E30:J30" si="14">SUM(E25:E29)</f>
        <v>0</v>
      </c>
      <c r="F30" s="15">
        <f t="shared" si="14"/>
        <v>0</v>
      </c>
      <c r="G30" s="15">
        <f t="shared" si="14"/>
        <v>0</v>
      </c>
      <c r="H30" s="15">
        <f t="shared" si="14"/>
        <v>0</v>
      </c>
      <c r="I30" s="15">
        <f t="shared" si="14"/>
        <v>0</v>
      </c>
      <c r="J30" s="15">
        <f t="shared" si="14"/>
        <v>0</v>
      </c>
      <c r="K30" s="15">
        <f t="shared" ref="K30" si="15">SUM(K25:K29)</f>
        <v>0</v>
      </c>
    </row>
    <row r="31" spans="2:11" x14ac:dyDescent="0.2">
      <c r="K31" s="23">
        <f>SUM(E30:J30)-K30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6.1</vt:lpstr>
      <vt:lpstr>6.2</vt:lpstr>
      <vt:lpstr>6.3</vt:lpstr>
      <vt:lpstr>6.4</vt:lpstr>
      <vt:lpstr>6.5</vt:lpstr>
      <vt:lpstr>total 6.1 to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2024-01-13T05:54:18Z</dcterms:modified>
</cp:coreProperties>
</file>