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504E3982-D800-4F18-996B-D3D54E95A97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6.1" sheetId="15" r:id="rId1"/>
    <sheet name="6.2" sheetId="16" r:id="rId2"/>
    <sheet name="total 6.1 to 6.6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6" l="1"/>
  <c r="F63" i="16"/>
  <c r="F67" i="16" s="1"/>
  <c r="F68" i="16" s="1"/>
  <c r="F70" i="16" s="1"/>
  <c r="J62" i="16"/>
  <c r="F62" i="16"/>
  <c r="J66" i="16" l="1"/>
  <c r="J68" i="16" s="1"/>
  <c r="J64" i="16"/>
  <c r="F71" i="16"/>
  <c r="L61" i="16"/>
  <c r="K61" i="16"/>
  <c r="J61" i="16"/>
  <c r="I61" i="16"/>
  <c r="H61" i="16"/>
  <c r="G61" i="16"/>
  <c r="F61" i="16"/>
  <c r="E61" i="16"/>
  <c r="D61" i="16"/>
  <c r="C61" i="16"/>
  <c r="B61" i="16"/>
  <c r="F84" i="15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K3" i="7"/>
  <c r="K4" i="7"/>
  <c r="K5" i="7"/>
  <c r="K6" i="7"/>
  <c r="K7" i="7"/>
  <c r="J18" i="7"/>
  <c r="J29" i="7" s="1"/>
  <c r="I18" i="7"/>
  <c r="I29" i="7" s="1"/>
  <c r="H18" i="7"/>
  <c r="H29" i="7" s="1"/>
  <c r="G18" i="7"/>
  <c r="G29" i="7" s="1"/>
  <c r="F18" i="7"/>
  <c r="F29" i="7" s="1"/>
  <c r="J17" i="7"/>
  <c r="J28" i="7" s="1"/>
  <c r="I17" i="7"/>
  <c r="I28" i="7" s="1"/>
  <c r="H17" i="7"/>
  <c r="H28" i="7" s="1"/>
  <c r="G17" i="7"/>
  <c r="G28" i="7" s="1"/>
  <c r="F17" i="7"/>
  <c r="F28" i="7" s="1"/>
  <c r="J16" i="7"/>
  <c r="J27" i="7" s="1"/>
  <c r="I16" i="7"/>
  <c r="I27" i="7" s="1"/>
  <c r="H16" i="7"/>
  <c r="H27" i="7" s="1"/>
  <c r="G16" i="7"/>
  <c r="G27" i="7" s="1"/>
  <c r="F16" i="7"/>
  <c r="F27" i="7" s="1"/>
  <c r="J15" i="7"/>
  <c r="J26" i="7" s="1"/>
  <c r="I15" i="7"/>
  <c r="I26" i="7" s="1"/>
  <c r="H15" i="7"/>
  <c r="H26" i="7" s="1"/>
  <c r="G15" i="7"/>
  <c r="G26" i="7" s="1"/>
  <c r="F15" i="7"/>
  <c r="F26" i="7" s="1"/>
  <c r="J14" i="7"/>
  <c r="J25" i="7" s="1"/>
  <c r="I14" i="7"/>
  <c r="I25" i="7" s="1"/>
  <c r="H14" i="7"/>
  <c r="G14" i="7"/>
  <c r="F14" i="7"/>
  <c r="J8" i="7"/>
  <c r="I8" i="7"/>
  <c r="H8" i="7"/>
  <c r="G8" i="7"/>
  <c r="F8" i="7"/>
  <c r="E18" i="7"/>
  <c r="E29" i="7" s="1"/>
  <c r="E17" i="7"/>
  <c r="E28" i="7" s="1"/>
  <c r="E8" i="7"/>
  <c r="E16" i="7"/>
  <c r="E27" i="7" s="1"/>
  <c r="E15" i="7"/>
  <c r="E26" i="7" s="1"/>
  <c r="E14" i="7"/>
  <c r="E25" i="7" s="1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<sst xmlns="http://schemas.openxmlformats.org/spreadsheetml/2006/main" count="275" uniqueCount="190">
  <si>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</si>
  <si>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</si>
  <si>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</si>
  <si>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</si>
  <si>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</si>
  <si>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</si>
  <si>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</si>
  <si>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</si>
  <si>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</si>
  <si>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</si>
  <si>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</si>
  <si>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</si>
  <si>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</si>
  <si>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</si>
  <si>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</si>
  <si>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</si>
  <si>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</si>
  <si>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</si>
  <si>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</si>
  <si>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</si>
  <si>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</si>
  <si>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</si>
  <si>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</si>
  <si>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</si>
  <si>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</si>
  <si>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</si>
  <si>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</si>
  <si>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</si>
  <si>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</si>
  <si>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</si>
  <si>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</si>
  <si>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</si>
  <si>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</si>
  <si>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</si>
  <si>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</si>
  <si>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</si>
  <si>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</si>
  <si>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</si>
  <si>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</si>
  <si>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</si>
  <si>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</si>
  <si>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</si>
  <si>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</si>
  <si>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</si>
  <si>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</si>
  <si>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</si>
  <si>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</si>
  <si>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</si>
  <si>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</si>
  <si>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</si>
  <si>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</si>
  <si>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</si>
  <si>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</si>
  <si>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</si>
  <si>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</si>
  <si>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</si>
  <si>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</si>
  <si>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</si>
  <si>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</si>
  <si>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</si>
  <si>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</si>
  <si>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</si>
  <si>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</si>
  <si>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</si>
  <si>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</si>
  <si>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</si>
  <si>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</si>
  <si>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</si>
  <si>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</si>
  <si>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</si>
  <si>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</si>
  <si>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</si>
  <si>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</si>
  <si>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</si>
  <si>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</si>
  <si>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</si>
  <si>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</si>
  <si>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</si>
  <si>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</si>
  <si>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</si>
  <si>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</si>
  <si>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</si>
  <si>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</si>
  <si>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</si>
  <si>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</si>
  <si>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</si>
  <si>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</si>
  <si>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</si>
  <si>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</si>
  <si>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</si>
  <si>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</si>
  <si>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</si>
  <si>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</si>
  <si>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</si>
  <si>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</si>
  <si>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</si>
  <si>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</si>
  <si>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</si>
  <si>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</si>
  <si>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</si>
  <si>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</si>
  <si>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</si>
  <si>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</si>
  <si>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</si>
  <si>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</si>
  <si>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</si>
  <si>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</si>
  <si>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</si>
  <si>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</si>
  <si>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</si>
  <si>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</si>
  <si>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</si>
  <si>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</si>
  <si>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</si>
  <si>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</si>
  <si>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</si>
  <si>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</si>
  <si>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</si>
  <si>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</si>
  <si>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</si>
  <si>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</si>
  <si>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</si>
  <si>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</si>
  <si>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</si>
  <si>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</si>
  <si>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</si>
  <si>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</si>
  <si>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</si>
  <si>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</si>
  <si>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</si>
  <si>
    <t>6.2.1.1 :</t>
  </si>
  <si>
    <t>6.2.1.2 :</t>
  </si>
  <si>
    <t>6.2.1.3 :</t>
  </si>
  <si>
    <t>6.2.1.4 :</t>
  </si>
  <si>
    <t>6.2.1.5 :</t>
  </si>
  <si>
    <t>6.2.1.6 :</t>
  </si>
  <si>
    <t>6.2.1.7 :</t>
  </si>
  <si>
    <t>6.2.2.1 :</t>
  </si>
  <si>
    <t>6.2.2.2 :</t>
  </si>
  <si>
    <t>6.2.2.3 :</t>
  </si>
  <si>
    <t>6.2.2.4 :</t>
  </si>
  <si>
    <t>6.2.2.5 :</t>
  </si>
  <si>
    <t>6.2.2.6 :</t>
  </si>
  <si>
    <t>6.2.2.7 :</t>
  </si>
  <si>
    <t>6.2.3.1 :</t>
  </si>
  <si>
    <t>6.2.3.2 :</t>
  </si>
  <si>
    <t>6.2.3.3 :</t>
  </si>
  <si>
    <t>6.2.3.4 :</t>
  </si>
  <si>
    <t>6.2.3.5 :</t>
  </si>
  <si>
    <t>6.2.4.1 :</t>
  </si>
  <si>
    <t>6.2.4.2 :</t>
  </si>
  <si>
    <t>6.2.4.3 :</t>
  </si>
  <si>
    <t>6.2.4.4 :</t>
  </si>
  <si>
    <t>6.2.4.5 :</t>
  </si>
  <si>
    <t>6.2.5.1 :</t>
  </si>
  <si>
    <t>6.2.5.2 :</t>
  </si>
  <si>
    <t>6.2.5.3 :</t>
  </si>
  <si>
    <t>6.2.5.4 :</t>
  </si>
  <si>
    <t>6.2.5.5 :</t>
  </si>
  <si>
    <t>6.2.6.1 :</t>
  </si>
  <si>
    <t>6.2.6.2 :</t>
  </si>
  <si>
    <t>6.2.6.3 :</t>
  </si>
  <si>
    <t>6.2.6.4 :</t>
  </si>
  <si>
    <t>6.2.7.1 :</t>
  </si>
  <si>
    <t>6.2.7.2 :</t>
  </si>
  <si>
    <t>6.2.7.3 :</t>
  </si>
  <si>
    <t>6.2.7.4 :</t>
  </si>
  <si>
    <t>6.2.7.5 :</t>
  </si>
  <si>
    <t>6.2.8.1 :</t>
  </si>
  <si>
    <t>6.2.8.2 :</t>
  </si>
  <si>
    <t>6.2.8.3 :</t>
  </si>
  <si>
    <t>6.2.8.4 :</t>
  </si>
  <si>
    <t>6.2.8.5 :</t>
  </si>
  <si>
    <t>6.2.8.6 :</t>
  </si>
  <si>
    <t>6.2.9.1 :</t>
  </si>
  <si>
    <t>6.2.9.2 :</t>
  </si>
  <si>
    <t>6.2.9.3 :</t>
  </si>
  <si>
    <t>6.2.9.4 :</t>
  </si>
  <si>
    <t>6.2.10.1 :</t>
  </si>
  <si>
    <t>6.2.10.2 :</t>
  </si>
  <si>
    <t>6.2.10.3 :</t>
  </si>
  <si>
    <t>6.2.10.4 :</t>
  </si>
  <si>
    <t>6.2.10.5 :</t>
  </si>
  <si>
    <t>6.2.10.6 :</t>
  </si>
  <si>
    <t>6.2.10.7 :</t>
  </si>
  <si>
    <t>6.2.11.1 :</t>
  </si>
  <si>
    <t>6.2.11.2 :</t>
  </si>
  <si>
    <t>6.2.11.3 :</t>
  </si>
  <si>
    <t>6.2.11.4 :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</si>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</sst>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75" activePane="bottomLeft" state="frozen"/>
      <selection pane="bottomLeft" activeCell="E79" sqref="E79:J8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53</v>
      </c>
      <c r="B2" s="33">
        <v>9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41</v>
      </c>
      <c r="K2" s="33">
        <v>50</v>
      </c>
      <c r="L2" s="33">
        <v>59</v>
      </c>
    </row>
    <row r="3" spans="1:12" ht="15.75" x14ac:dyDescent="0.25">
      <c r="A3" s="33" t="s">
        <v>54</v>
      </c>
      <c r="B3" s="33">
        <v>8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55</v>
      </c>
      <c r="B4" s="33">
        <v>4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56</v>
      </c>
      <c r="B5" s="33">
        <v>7</v>
      </c>
      <c r="C5" s="33">
        <v>0</v>
      </c>
      <c r="D5" s="33">
        <v>0</v>
      </c>
      <c r="E5" s="33">
        <v>0</v>
      </c>
      <c r="F5" s="33">
        <v>0</v>
      </c>
      <c r="G5" s="33">
        <v>1</v>
      </c>
      <c r="H5" s="33">
        <v>0</v>
      </c>
      <c r="I5" s="33">
        <v>0</v>
      </c>
      <c r="J5" s="33">
        <v>43</v>
      </c>
      <c r="K5" s="33">
        <v>50</v>
      </c>
      <c r="L5" s="33">
        <v>57</v>
      </c>
    </row>
    <row r="6" spans="1:12" ht="15.75" x14ac:dyDescent="0.25">
      <c r="A6" s="33" t="s">
        <v>57</v>
      </c>
      <c r="B6" s="33">
        <v>12</v>
      </c>
      <c r="C6" s="33">
        <v>0</v>
      </c>
      <c r="D6" s="33">
        <v>0</v>
      </c>
      <c r="E6" s="33">
        <v>0</v>
      </c>
      <c r="F6" s="33">
        <v>0</v>
      </c>
      <c r="G6" s="33">
        <v>3</v>
      </c>
      <c r="H6" s="33">
        <v>0</v>
      </c>
      <c r="I6" s="33">
        <v>0</v>
      </c>
      <c r="J6" s="33">
        <v>38</v>
      </c>
      <c r="K6" s="33">
        <v>50</v>
      </c>
      <c r="L6" s="33">
        <v>62</v>
      </c>
    </row>
    <row r="7" spans="1:12" ht="15.75" x14ac:dyDescent="0.25">
      <c r="A7" s="33" t="s">
        <v>58</v>
      </c>
      <c r="B7" s="33">
        <v>13</v>
      </c>
      <c r="C7" s="33">
        <v>0</v>
      </c>
      <c r="D7" s="33">
        <v>0</v>
      </c>
      <c r="E7" s="33">
        <v>0</v>
      </c>
      <c r="F7" s="33">
        <v>0</v>
      </c>
      <c r="G7" s="33">
        <v>7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59</v>
      </c>
      <c r="B8" s="33">
        <v>6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44</v>
      </c>
      <c r="K8" s="33">
        <v>50</v>
      </c>
      <c r="L8" s="33">
        <v>56</v>
      </c>
    </row>
    <row r="9" spans="1:12" ht="15.75" x14ac:dyDescent="0.25">
      <c r="A9" s="33" t="s">
        <v>60</v>
      </c>
      <c r="B9" s="33">
        <v>11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39</v>
      </c>
      <c r="K9" s="33">
        <v>50</v>
      </c>
      <c r="L9" s="33">
        <v>61</v>
      </c>
    </row>
    <row r="10" spans="1:12" ht="15.75" x14ac:dyDescent="0.25">
      <c r="A10" s="33" t="s">
        <v>61</v>
      </c>
      <c r="B10" s="33">
        <v>6</v>
      </c>
      <c r="C10" s="33">
        <v>0</v>
      </c>
      <c r="D10" s="33">
        <v>0</v>
      </c>
      <c r="E10" s="33">
        <v>0</v>
      </c>
      <c r="F10" s="33">
        <v>1</v>
      </c>
      <c r="G10" s="33">
        <v>1</v>
      </c>
      <c r="H10" s="33">
        <v>0</v>
      </c>
      <c r="I10" s="33">
        <v>0</v>
      </c>
      <c r="J10" s="33">
        <v>41</v>
      </c>
      <c r="K10" s="33">
        <v>48</v>
      </c>
      <c r="L10" s="33">
        <v>54</v>
      </c>
    </row>
    <row r="11" spans="1:12" ht="15.75" x14ac:dyDescent="0.25">
      <c r="A11" s="33" t="s">
        <v>62</v>
      </c>
      <c r="B11" s="33">
        <v>7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63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64</v>
      </c>
      <c r="B13" s="33">
        <v>3</v>
      </c>
      <c r="C13" s="33">
        <v>0</v>
      </c>
      <c r="D13" s="33">
        <v>1</v>
      </c>
      <c r="E13" s="33">
        <v>0</v>
      </c>
      <c r="F13" s="33">
        <v>0</v>
      </c>
      <c r="G13" s="33">
        <v>2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65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67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68</v>
      </c>
      <c r="B17" s="33">
        <v>12</v>
      </c>
      <c r="C17" s="33">
        <v>0</v>
      </c>
      <c r="D17" s="33">
        <v>0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52</v>
      </c>
      <c r="K17" s="33">
        <v>65</v>
      </c>
      <c r="L17" s="33">
        <v>77</v>
      </c>
    </row>
    <row r="18" spans="1:12" ht="15.75" x14ac:dyDescent="0.25">
      <c r="A18" s="33" t="s">
        <v>69</v>
      </c>
      <c r="B18" s="33">
        <v>7</v>
      </c>
      <c r="C18" s="33">
        <v>0</v>
      </c>
      <c r="D18" s="33">
        <v>7</v>
      </c>
      <c r="E18" s="33">
        <v>0</v>
      </c>
      <c r="F18" s="33">
        <v>0</v>
      </c>
      <c r="G18" s="33">
        <v>2</v>
      </c>
      <c r="H18" s="33">
        <v>0</v>
      </c>
      <c r="I18" s="33">
        <v>0</v>
      </c>
      <c r="J18" s="33">
        <v>36</v>
      </c>
      <c r="K18" s="33">
        <v>50</v>
      </c>
      <c r="L18" s="33">
        <v>64</v>
      </c>
    </row>
    <row r="19" spans="1:12" ht="15.75" x14ac:dyDescent="0.25">
      <c r="A19" s="33" t="s">
        <v>70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71</v>
      </c>
      <c r="B20" s="33">
        <v>7</v>
      </c>
      <c r="C20" s="33">
        <v>0</v>
      </c>
      <c r="D20" s="33">
        <v>1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42</v>
      </c>
      <c r="K20" s="33">
        <v>50</v>
      </c>
      <c r="L20" s="33">
        <v>58</v>
      </c>
    </row>
    <row r="21" spans="1:12" ht="15.75" x14ac:dyDescent="0.25">
      <c r="A21" s="33" t="s">
        <v>72</v>
      </c>
      <c r="B21" s="33">
        <v>2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48</v>
      </c>
      <c r="K21" s="33">
        <v>50</v>
      </c>
      <c r="L21" s="33">
        <v>52</v>
      </c>
    </row>
    <row r="22" spans="1:12" ht="15.75" x14ac:dyDescent="0.25">
      <c r="A22" s="33" t="s">
        <v>73</v>
      </c>
      <c r="B22" s="33">
        <v>11</v>
      </c>
      <c r="C22" s="33">
        <v>0</v>
      </c>
      <c r="D22" s="33">
        <v>0</v>
      </c>
      <c r="E22" s="33">
        <v>0</v>
      </c>
      <c r="F22" s="33">
        <v>0</v>
      </c>
      <c r="G22" s="33">
        <v>1</v>
      </c>
      <c r="H22" s="33">
        <v>0</v>
      </c>
      <c r="I22" s="33">
        <v>0</v>
      </c>
      <c r="J22" s="33">
        <v>39</v>
      </c>
      <c r="K22" s="33">
        <v>50</v>
      </c>
      <c r="L22" s="33">
        <v>61</v>
      </c>
    </row>
    <row r="23" spans="1:12" ht="15.75" x14ac:dyDescent="0.25">
      <c r="A23" s="33" t="s">
        <v>74</v>
      </c>
      <c r="B23" s="33">
        <v>3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47</v>
      </c>
      <c r="K23" s="33">
        <v>50</v>
      </c>
      <c r="L23" s="33">
        <v>53</v>
      </c>
    </row>
    <row r="24" spans="1:12" ht="15.75" x14ac:dyDescent="0.25">
      <c r="A24" s="33" t="s">
        <v>75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3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76</v>
      </c>
      <c r="B25" s="33">
        <v>14</v>
      </c>
      <c r="C25" s="33">
        <v>1</v>
      </c>
      <c r="D25" s="33">
        <v>0</v>
      </c>
      <c r="E25" s="33">
        <v>0</v>
      </c>
      <c r="F25" s="33">
        <v>1</v>
      </c>
      <c r="G25" s="33">
        <v>2</v>
      </c>
      <c r="H25" s="33">
        <v>0</v>
      </c>
      <c r="I25" s="33">
        <v>0</v>
      </c>
      <c r="J25" s="33">
        <v>34</v>
      </c>
      <c r="K25" s="33">
        <v>48</v>
      </c>
      <c r="L25" s="33">
        <v>61</v>
      </c>
    </row>
    <row r="26" spans="1:12" ht="15.75" x14ac:dyDescent="0.25">
      <c r="A26" s="33" t="s">
        <v>77</v>
      </c>
      <c r="B26" s="33">
        <v>3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47</v>
      </c>
      <c r="K26" s="33">
        <v>50</v>
      </c>
      <c r="L26" s="33">
        <v>53</v>
      </c>
    </row>
    <row r="27" spans="1:12" ht="15.75" x14ac:dyDescent="0.25">
      <c r="A27" s="33" t="s">
        <v>78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79</v>
      </c>
      <c r="B28" s="33">
        <v>4</v>
      </c>
      <c r="C28" s="33">
        <v>0</v>
      </c>
      <c r="D28" s="33">
        <v>1</v>
      </c>
      <c r="E28" s="33">
        <v>0</v>
      </c>
      <c r="F28" s="33">
        <v>0</v>
      </c>
      <c r="G28" s="33">
        <v>5</v>
      </c>
      <c r="H28" s="33">
        <v>0</v>
      </c>
      <c r="I28" s="33">
        <v>0</v>
      </c>
      <c r="J28" s="33">
        <v>45</v>
      </c>
      <c r="K28" s="33">
        <v>50</v>
      </c>
      <c r="L28" s="33">
        <v>55</v>
      </c>
    </row>
    <row r="29" spans="1:12" ht="15.75" x14ac:dyDescent="0.25">
      <c r="A29" s="33" t="s">
        <v>80</v>
      </c>
      <c r="B29" s="33">
        <v>5</v>
      </c>
      <c r="C29" s="33">
        <v>0</v>
      </c>
      <c r="D29" s="33">
        <v>0</v>
      </c>
      <c r="E29" s="33">
        <v>0</v>
      </c>
      <c r="F29" s="33">
        <v>0</v>
      </c>
      <c r="G29" s="33">
        <v>6</v>
      </c>
      <c r="H29" s="33">
        <v>0</v>
      </c>
      <c r="I29" s="33">
        <v>0</v>
      </c>
      <c r="J29" s="33">
        <v>45</v>
      </c>
      <c r="K29" s="33">
        <v>50</v>
      </c>
      <c r="L29" s="33">
        <v>55</v>
      </c>
    </row>
    <row r="30" spans="1:12" ht="15.75" x14ac:dyDescent="0.25">
      <c r="A30" s="33" t="s">
        <v>81</v>
      </c>
      <c r="B30" s="33">
        <v>9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41</v>
      </c>
      <c r="K30" s="33">
        <v>50</v>
      </c>
      <c r="L30" s="33">
        <v>59</v>
      </c>
    </row>
    <row r="31" spans="1:12" ht="15.75" x14ac:dyDescent="0.25">
      <c r="A31" s="33" t="s">
        <v>82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83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50</v>
      </c>
      <c r="K32" s="33">
        <v>50</v>
      </c>
      <c r="L32" s="33">
        <v>50</v>
      </c>
    </row>
    <row r="33" spans="1:12" ht="15.75" x14ac:dyDescent="0.25">
      <c r="A33" s="33" t="s">
        <v>84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5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85</v>
      </c>
      <c r="B34" s="33">
        <v>1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31</v>
      </c>
      <c r="K34" s="33">
        <v>33</v>
      </c>
      <c r="L34" s="33">
        <v>34</v>
      </c>
    </row>
    <row r="35" spans="1:12" ht="15.75" x14ac:dyDescent="0.25">
      <c r="A35" s="33" t="s">
        <v>86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5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87</v>
      </c>
      <c r="B36" s="33">
        <v>3</v>
      </c>
      <c r="C36" s="33">
        <v>0</v>
      </c>
      <c r="D36" s="33">
        <v>3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44</v>
      </c>
      <c r="K36" s="33">
        <v>50</v>
      </c>
      <c r="L36" s="33">
        <v>56</v>
      </c>
    </row>
    <row r="37" spans="1:12" ht="15.75" x14ac:dyDescent="0.25">
      <c r="A37" s="33" t="s">
        <v>88</v>
      </c>
      <c r="B37" s="33">
        <v>11</v>
      </c>
      <c r="C37" s="33">
        <v>0</v>
      </c>
      <c r="D37" s="33">
        <v>0</v>
      </c>
      <c r="E37" s="33">
        <v>0</v>
      </c>
      <c r="F37" s="33">
        <v>0</v>
      </c>
      <c r="G37" s="33">
        <v>4</v>
      </c>
      <c r="H37" s="33">
        <v>0</v>
      </c>
      <c r="I37" s="33">
        <v>0</v>
      </c>
      <c r="J37" s="33">
        <v>39</v>
      </c>
      <c r="K37" s="33">
        <v>50</v>
      </c>
      <c r="L37" s="33">
        <v>61</v>
      </c>
    </row>
    <row r="38" spans="1:12" ht="15.75" x14ac:dyDescent="0.25">
      <c r="A38" s="33" t="s">
        <v>89</v>
      </c>
      <c r="B38" s="33">
        <v>15</v>
      </c>
      <c r="C38" s="33">
        <v>0</v>
      </c>
      <c r="D38" s="33">
        <v>1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34</v>
      </c>
      <c r="K38" s="33">
        <v>50</v>
      </c>
      <c r="L38" s="33">
        <v>66</v>
      </c>
    </row>
    <row r="39" spans="1:12" ht="15.75" x14ac:dyDescent="0.25">
      <c r="A39" s="33" t="s">
        <v>90</v>
      </c>
      <c r="B39" s="33">
        <v>18</v>
      </c>
      <c r="C39" s="33">
        <v>0</v>
      </c>
      <c r="D39" s="33">
        <v>0</v>
      </c>
      <c r="E39" s="33">
        <v>0</v>
      </c>
      <c r="F39" s="33">
        <v>1</v>
      </c>
      <c r="G39" s="33">
        <v>5</v>
      </c>
      <c r="H39" s="33">
        <v>0</v>
      </c>
      <c r="I39" s="33">
        <v>0</v>
      </c>
      <c r="J39" s="33">
        <v>39</v>
      </c>
      <c r="K39" s="33">
        <v>58</v>
      </c>
      <c r="L39" s="33">
        <v>76</v>
      </c>
    </row>
    <row r="40" spans="1:12" ht="15.75" x14ac:dyDescent="0.25">
      <c r="A40" s="33" t="s">
        <v>91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92</v>
      </c>
      <c r="B41" s="33">
        <v>7</v>
      </c>
      <c r="C41" s="33">
        <v>0</v>
      </c>
      <c r="D41" s="33">
        <v>4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39</v>
      </c>
      <c r="K41" s="33">
        <v>50</v>
      </c>
      <c r="L41" s="33">
        <v>61</v>
      </c>
    </row>
    <row r="42" spans="1:12" ht="15.75" x14ac:dyDescent="0.25">
      <c r="A42" s="33" t="s">
        <v>93</v>
      </c>
      <c r="B42" s="33">
        <v>4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46</v>
      </c>
      <c r="K42" s="33">
        <v>50</v>
      </c>
      <c r="L42" s="33">
        <v>54</v>
      </c>
    </row>
    <row r="43" spans="1:12" ht="15.75" x14ac:dyDescent="0.25">
      <c r="A43" s="33" t="s">
        <v>94</v>
      </c>
      <c r="B43" s="33">
        <v>8</v>
      </c>
      <c r="C43" s="33">
        <v>0</v>
      </c>
      <c r="D43" s="33">
        <v>5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37</v>
      </c>
      <c r="K43" s="33">
        <v>50</v>
      </c>
      <c r="L43" s="33">
        <v>63</v>
      </c>
    </row>
    <row r="44" spans="1:12" ht="15.75" x14ac:dyDescent="0.25">
      <c r="A44" s="33" t="s">
        <v>95</v>
      </c>
      <c r="B44" s="33">
        <v>6</v>
      </c>
      <c r="C44" s="33">
        <v>0</v>
      </c>
      <c r="D44" s="33">
        <v>1</v>
      </c>
      <c r="E44" s="33">
        <v>0</v>
      </c>
      <c r="F44" s="33">
        <v>0</v>
      </c>
      <c r="G44" s="33">
        <v>5</v>
      </c>
      <c r="H44" s="33">
        <v>0</v>
      </c>
      <c r="I44" s="33">
        <v>0</v>
      </c>
      <c r="J44" s="33">
        <v>43</v>
      </c>
      <c r="K44" s="33">
        <v>50</v>
      </c>
      <c r="L44" s="33">
        <v>57</v>
      </c>
    </row>
    <row r="45" spans="1:12" ht="15.75" x14ac:dyDescent="0.25">
      <c r="A45" s="33" t="s">
        <v>96</v>
      </c>
      <c r="B45" s="33">
        <v>4</v>
      </c>
      <c r="C45" s="33">
        <v>0</v>
      </c>
      <c r="D45" s="33">
        <v>1</v>
      </c>
      <c r="E45" s="33">
        <v>0</v>
      </c>
      <c r="F45" s="33">
        <v>0</v>
      </c>
      <c r="G45" s="33">
        <v>3</v>
      </c>
      <c r="H45" s="33">
        <v>0</v>
      </c>
      <c r="I45" s="33">
        <v>0</v>
      </c>
      <c r="J45" s="33">
        <v>45</v>
      </c>
      <c r="K45" s="33">
        <v>50</v>
      </c>
      <c r="L45" s="33">
        <v>55</v>
      </c>
    </row>
    <row r="46" spans="1:12" ht="15.75" x14ac:dyDescent="0.25">
      <c r="A46" s="33" t="s">
        <v>97</v>
      </c>
      <c r="B46" s="33">
        <v>9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50</v>
      </c>
      <c r="K46" s="33">
        <v>60</v>
      </c>
      <c r="L46" s="33">
        <v>69</v>
      </c>
    </row>
    <row r="47" spans="1:12" ht="15.75" x14ac:dyDescent="0.25">
      <c r="A47" s="33" t="s">
        <v>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1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99</v>
      </c>
      <c r="B48" s="33">
        <v>6</v>
      </c>
      <c r="C48" s="33">
        <v>0</v>
      </c>
      <c r="D48" s="33">
        <v>1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43</v>
      </c>
      <c r="K48" s="33">
        <v>50</v>
      </c>
      <c r="L48" s="33">
        <v>57</v>
      </c>
    </row>
    <row r="49" spans="1:12" ht="15.75" x14ac:dyDescent="0.25">
      <c r="A49" s="33" t="s">
        <v>100</v>
      </c>
      <c r="B49" s="33">
        <v>7</v>
      </c>
      <c r="C49" s="33">
        <v>0</v>
      </c>
      <c r="D49" s="33">
        <v>0</v>
      </c>
      <c r="E49" s="33">
        <v>0</v>
      </c>
      <c r="F49" s="33">
        <v>0</v>
      </c>
      <c r="G49" s="33">
        <v>2</v>
      </c>
      <c r="H49" s="33">
        <v>0</v>
      </c>
      <c r="I49" s="33">
        <v>0</v>
      </c>
      <c r="J49" s="33">
        <v>43</v>
      </c>
      <c r="K49" s="33">
        <v>50</v>
      </c>
      <c r="L49" s="33">
        <v>57</v>
      </c>
    </row>
    <row r="50" spans="1:12" ht="15.75" x14ac:dyDescent="0.25">
      <c r="A50" s="33" t="s">
        <v>101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102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103</v>
      </c>
      <c r="B52" s="33">
        <v>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44</v>
      </c>
      <c r="K52" s="33">
        <v>50</v>
      </c>
      <c r="L52" s="33">
        <v>56</v>
      </c>
    </row>
    <row r="53" spans="1:12" ht="15.75" x14ac:dyDescent="0.25">
      <c r="A53" s="33" t="s">
        <v>104</v>
      </c>
      <c r="B53" s="33">
        <v>3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47</v>
      </c>
      <c r="K53" s="33">
        <v>50</v>
      </c>
      <c r="L53" s="33">
        <v>53</v>
      </c>
    </row>
    <row r="54" spans="1:12" ht="15.75" x14ac:dyDescent="0.25">
      <c r="A54" s="33" t="s">
        <v>105</v>
      </c>
      <c r="B54" s="33">
        <v>5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44</v>
      </c>
      <c r="K54" s="33">
        <v>50</v>
      </c>
      <c r="L54" s="33">
        <v>55</v>
      </c>
    </row>
    <row r="55" spans="1:12" ht="15.75" x14ac:dyDescent="0.25">
      <c r="A55" s="33" t="s">
        <v>106</v>
      </c>
      <c r="B55" s="33">
        <v>4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46</v>
      </c>
      <c r="K55" s="33">
        <v>50</v>
      </c>
      <c r="L55" s="33">
        <v>54</v>
      </c>
    </row>
    <row r="56" spans="1:12" ht="15.75" x14ac:dyDescent="0.25">
      <c r="A56" s="33" t="s">
        <v>107</v>
      </c>
      <c r="B56" s="33">
        <v>7</v>
      </c>
      <c r="C56" s="33">
        <v>0</v>
      </c>
      <c r="D56" s="33">
        <v>0</v>
      </c>
      <c r="E56" s="33">
        <v>0</v>
      </c>
      <c r="F56" s="33">
        <v>0</v>
      </c>
      <c r="G56" s="33">
        <v>3</v>
      </c>
      <c r="H56" s="33">
        <v>0</v>
      </c>
      <c r="I56" s="33">
        <v>0</v>
      </c>
      <c r="J56" s="33">
        <v>43</v>
      </c>
      <c r="K56" s="33">
        <v>50</v>
      </c>
      <c r="L56" s="33">
        <v>57</v>
      </c>
    </row>
    <row r="57" spans="1:12" ht="15.75" x14ac:dyDescent="0.25">
      <c r="A57" s="33" t="s">
        <v>108</v>
      </c>
      <c r="B57" s="33">
        <v>7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43</v>
      </c>
      <c r="K57" s="33">
        <v>50</v>
      </c>
      <c r="L57" s="33">
        <v>57</v>
      </c>
    </row>
    <row r="58" spans="1:12" ht="15.75" x14ac:dyDescent="0.25">
      <c r="A58" s="33" t="s">
        <v>109</v>
      </c>
      <c r="B58" s="33">
        <v>3</v>
      </c>
      <c r="C58" s="33">
        <v>0</v>
      </c>
      <c r="D58" s="33">
        <v>1</v>
      </c>
      <c r="E58" s="33">
        <v>0</v>
      </c>
      <c r="F58" s="33">
        <v>0</v>
      </c>
      <c r="G58" s="33">
        <v>4</v>
      </c>
      <c r="H58" s="33">
        <v>0</v>
      </c>
      <c r="I58" s="33">
        <v>0</v>
      </c>
      <c r="J58" s="33">
        <v>46</v>
      </c>
      <c r="K58" s="33">
        <v>50</v>
      </c>
      <c r="L58" s="33">
        <v>54</v>
      </c>
    </row>
    <row r="59" spans="1:12" ht="15.75" x14ac:dyDescent="0.25">
      <c r="A59" s="33" t="s">
        <v>110</v>
      </c>
      <c r="B59" s="33">
        <v>11</v>
      </c>
      <c r="C59" s="33">
        <v>0</v>
      </c>
      <c r="D59" s="33">
        <v>1</v>
      </c>
      <c r="E59" s="33">
        <v>0</v>
      </c>
      <c r="F59" s="33">
        <v>1</v>
      </c>
      <c r="G59" s="33">
        <v>3</v>
      </c>
      <c r="H59" s="33">
        <v>0</v>
      </c>
      <c r="I59" s="33">
        <v>0</v>
      </c>
      <c r="J59" s="33">
        <v>61</v>
      </c>
      <c r="K59" s="33">
        <v>74</v>
      </c>
      <c r="L59" s="33">
        <v>86</v>
      </c>
    </row>
    <row r="60" spans="1:12" ht="15.75" x14ac:dyDescent="0.25">
      <c r="A60" s="33" t="s">
        <v>111</v>
      </c>
      <c r="B60" s="33">
        <v>10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40</v>
      </c>
      <c r="K60" s="33">
        <v>50</v>
      </c>
      <c r="L60" s="33">
        <v>60</v>
      </c>
    </row>
    <row r="61" spans="1:12" ht="15.75" x14ac:dyDescent="0.25">
      <c r="A61" s="33" t="s">
        <v>112</v>
      </c>
      <c r="B61" s="33">
        <v>6</v>
      </c>
      <c r="C61" s="33">
        <v>0</v>
      </c>
      <c r="D61" s="33">
        <v>0</v>
      </c>
      <c r="E61" s="33">
        <v>0</v>
      </c>
      <c r="F61" s="33">
        <v>0</v>
      </c>
      <c r="G61" s="33">
        <v>2</v>
      </c>
      <c r="H61" s="33">
        <v>0</v>
      </c>
      <c r="I61" s="33">
        <v>0</v>
      </c>
      <c r="J61" s="33">
        <v>44</v>
      </c>
      <c r="K61" s="33">
        <v>50</v>
      </c>
      <c r="L61" s="33">
        <v>56</v>
      </c>
    </row>
    <row r="62" spans="1:12" ht="15.75" x14ac:dyDescent="0.25">
      <c r="A62" s="33" t="s">
        <v>113</v>
      </c>
      <c r="B62" s="33">
        <v>2</v>
      </c>
      <c r="C62" s="33">
        <v>0</v>
      </c>
      <c r="D62" s="33">
        <v>0</v>
      </c>
      <c r="E62" s="33">
        <v>0</v>
      </c>
      <c r="F62" s="33">
        <v>0</v>
      </c>
      <c r="G62" s="33">
        <v>1</v>
      </c>
      <c r="H62" s="33">
        <v>0</v>
      </c>
      <c r="I62" s="33">
        <v>0</v>
      </c>
      <c r="J62" s="33">
        <v>48</v>
      </c>
      <c r="K62" s="33">
        <v>50</v>
      </c>
      <c r="L62" s="33">
        <v>52</v>
      </c>
    </row>
    <row r="63" spans="1:12" ht="15.75" x14ac:dyDescent="0.25">
      <c r="A63" s="33" t="s">
        <v>114</v>
      </c>
      <c r="B63" s="33">
        <v>9</v>
      </c>
      <c r="C63" s="33">
        <v>0</v>
      </c>
      <c r="D63" s="33">
        <v>0</v>
      </c>
      <c r="E63" s="33">
        <v>0</v>
      </c>
      <c r="F63" s="33">
        <v>0</v>
      </c>
      <c r="G63" s="33">
        <v>1</v>
      </c>
      <c r="H63" s="33">
        <v>0</v>
      </c>
      <c r="I63" s="33">
        <v>0</v>
      </c>
      <c r="J63" s="33">
        <v>41</v>
      </c>
      <c r="K63" s="33">
        <v>50</v>
      </c>
      <c r="L63" s="33">
        <v>59</v>
      </c>
    </row>
    <row r="64" spans="1:12" ht="15.75" x14ac:dyDescent="0.25">
      <c r="A64" s="33" t="s">
        <v>115</v>
      </c>
      <c r="B64" s="33">
        <v>9</v>
      </c>
      <c r="C64" s="33">
        <v>0</v>
      </c>
      <c r="D64" s="33">
        <v>0</v>
      </c>
      <c r="E64" s="33">
        <v>0</v>
      </c>
      <c r="F64" s="33">
        <v>0</v>
      </c>
      <c r="G64" s="33">
        <v>5</v>
      </c>
      <c r="H64" s="33">
        <v>0</v>
      </c>
      <c r="I64" s="33">
        <v>0</v>
      </c>
      <c r="J64" s="33">
        <v>41</v>
      </c>
      <c r="K64" s="33">
        <v>50</v>
      </c>
      <c r="L64" s="33">
        <v>59</v>
      </c>
    </row>
    <row r="65" spans="1:12" ht="15.75" x14ac:dyDescent="0.25">
      <c r="A65" s="33" t="s">
        <v>116</v>
      </c>
      <c r="B65" s="33">
        <v>8</v>
      </c>
      <c r="C65" s="33">
        <v>0</v>
      </c>
      <c r="D65" s="33">
        <v>0</v>
      </c>
      <c r="E65" s="33">
        <v>0</v>
      </c>
      <c r="F65" s="33">
        <v>0</v>
      </c>
      <c r="G65" s="33">
        <v>7</v>
      </c>
      <c r="H65" s="33">
        <v>0</v>
      </c>
      <c r="I65" s="33">
        <v>0</v>
      </c>
      <c r="J65" s="33">
        <v>42</v>
      </c>
      <c r="K65" s="33">
        <v>50</v>
      </c>
      <c r="L65" s="33">
        <v>58</v>
      </c>
    </row>
    <row r="66" spans="1:12" ht="15.75" x14ac:dyDescent="0.25">
      <c r="A66" s="33" t="s">
        <v>117</v>
      </c>
      <c r="B66" s="33">
        <v>5</v>
      </c>
      <c r="C66" s="33">
        <v>0</v>
      </c>
      <c r="D66" s="33">
        <v>0</v>
      </c>
      <c r="E66" s="33">
        <v>0</v>
      </c>
      <c r="F66" s="33">
        <v>1</v>
      </c>
      <c r="G66" s="33">
        <v>3</v>
      </c>
      <c r="H66" s="33">
        <v>0</v>
      </c>
      <c r="I66" s="33">
        <v>0</v>
      </c>
      <c r="J66" s="33">
        <v>27</v>
      </c>
      <c r="K66" s="33">
        <v>33</v>
      </c>
      <c r="L66" s="33">
        <v>38</v>
      </c>
    </row>
    <row r="67" spans="1:12" ht="15.75" x14ac:dyDescent="0.25">
      <c r="A67" s="33" t="s">
        <v>118</v>
      </c>
      <c r="B67" s="33">
        <v>8</v>
      </c>
      <c r="C67" s="33">
        <v>0</v>
      </c>
      <c r="D67" s="33">
        <v>0</v>
      </c>
      <c r="E67" s="33">
        <v>0</v>
      </c>
      <c r="F67" s="33">
        <v>0</v>
      </c>
      <c r="G67" s="33">
        <v>2</v>
      </c>
      <c r="H67" s="33">
        <v>0</v>
      </c>
      <c r="I67" s="33">
        <v>0</v>
      </c>
      <c r="J67" s="33">
        <v>42</v>
      </c>
      <c r="K67" s="33">
        <v>50</v>
      </c>
      <c r="L67" s="33">
        <v>58</v>
      </c>
    </row>
    <row r="68" spans="1:12" ht="15.75" x14ac:dyDescent="0.25">
      <c r="A68" s="33" t="s">
        <v>119</v>
      </c>
      <c r="B68" s="33">
        <v>9</v>
      </c>
      <c r="C68" s="33">
        <v>0</v>
      </c>
      <c r="D68" s="33">
        <v>0</v>
      </c>
      <c r="E68" s="33">
        <v>0</v>
      </c>
      <c r="F68" s="33">
        <v>0</v>
      </c>
      <c r="G68" s="33">
        <v>2</v>
      </c>
      <c r="H68" s="33">
        <v>0</v>
      </c>
      <c r="I68" s="33">
        <v>0</v>
      </c>
      <c r="J68" s="33">
        <v>41</v>
      </c>
      <c r="K68" s="33">
        <v>50</v>
      </c>
      <c r="L68" s="33">
        <v>59</v>
      </c>
    </row>
    <row r="69" spans="1:12" ht="15.75" x14ac:dyDescent="0.25">
      <c r="A69" s="33" t="s">
        <v>120</v>
      </c>
      <c r="B69" s="33">
        <v>6</v>
      </c>
      <c r="C69" s="33">
        <v>0</v>
      </c>
      <c r="D69" s="33">
        <v>0</v>
      </c>
      <c r="E69" s="33">
        <v>0</v>
      </c>
      <c r="F69" s="33">
        <v>0</v>
      </c>
      <c r="G69" s="33">
        <v>3</v>
      </c>
      <c r="H69" s="33">
        <v>0</v>
      </c>
      <c r="I69" s="33">
        <v>0</v>
      </c>
      <c r="J69" s="33">
        <v>44</v>
      </c>
      <c r="K69" s="33">
        <v>50</v>
      </c>
      <c r="L69" s="33">
        <v>56</v>
      </c>
    </row>
    <row r="70" spans="1:12" ht="15.75" x14ac:dyDescent="0.25">
      <c r="A70" s="33" t="s">
        <v>121</v>
      </c>
      <c r="B70" s="33">
        <v>5</v>
      </c>
      <c r="C70" s="33">
        <v>0</v>
      </c>
      <c r="D70" s="33">
        <v>1</v>
      </c>
      <c r="E70" s="33">
        <v>0</v>
      </c>
      <c r="F70" s="33">
        <v>0</v>
      </c>
      <c r="G70" s="33">
        <v>2</v>
      </c>
      <c r="H70" s="33">
        <v>0</v>
      </c>
      <c r="I70" s="33">
        <v>0</v>
      </c>
      <c r="J70" s="33">
        <v>44</v>
      </c>
      <c r="K70" s="33">
        <v>50</v>
      </c>
      <c r="L70" s="33">
        <v>56</v>
      </c>
    </row>
    <row r="71" spans="1:12" ht="15.75" x14ac:dyDescent="0.25">
      <c r="A71" s="33" t="s">
        <v>122</v>
      </c>
      <c r="B71" s="33">
        <v>4</v>
      </c>
      <c r="C71" s="33">
        <v>0</v>
      </c>
      <c r="D71" s="33">
        <v>0</v>
      </c>
      <c r="E71" s="33">
        <v>0</v>
      </c>
      <c r="F71" s="33">
        <v>1</v>
      </c>
      <c r="G71" s="33">
        <v>2</v>
      </c>
      <c r="H71" s="33">
        <v>0</v>
      </c>
      <c r="I71" s="33">
        <v>0</v>
      </c>
      <c r="J71" s="33">
        <v>39</v>
      </c>
      <c r="K71" s="33">
        <v>44</v>
      </c>
      <c r="L71" s="33">
        <v>48</v>
      </c>
    </row>
    <row r="72" spans="1:12" ht="15.75" x14ac:dyDescent="0.25">
      <c r="A72" s="33" t="s">
        <v>123</v>
      </c>
      <c r="B72" s="33">
        <v>4</v>
      </c>
      <c r="C72" s="33">
        <v>0</v>
      </c>
      <c r="D72" s="33">
        <v>0</v>
      </c>
      <c r="E72" s="33">
        <v>0</v>
      </c>
      <c r="F72" s="33">
        <v>0</v>
      </c>
      <c r="G72" s="33">
        <v>5</v>
      </c>
      <c r="H72" s="33">
        <v>0</v>
      </c>
      <c r="I72" s="33">
        <v>0</v>
      </c>
      <c r="J72" s="33">
        <v>46</v>
      </c>
      <c r="K72" s="33">
        <v>50</v>
      </c>
      <c r="L72" s="33">
        <v>54</v>
      </c>
    </row>
    <row r="73" spans="1:12" ht="15.75" x14ac:dyDescent="0.25">
      <c r="A73" s="33" t="s">
        <v>124</v>
      </c>
      <c r="B73" s="33">
        <v>4</v>
      </c>
      <c r="C73" s="33">
        <v>0</v>
      </c>
      <c r="D73" s="33">
        <v>0</v>
      </c>
      <c r="E73" s="33">
        <v>0</v>
      </c>
      <c r="F73" s="33">
        <v>0</v>
      </c>
      <c r="G73" s="33">
        <v>5</v>
      </c>
      <c r="H73" s="33">
        <v>0</v>
      </c>
      <c r="I73" s="33">
        <v>0</v>
      </c>
      <c r="J73" s="33">
        <v>46</v>
      </c>
      <c r="K73" s="33">
        <v>50</v>
      </c>
      <c r="L73" s="33">
        <v>54</v>
      </c>
    </row>
    <row r="74" spans="1:12" ht="15.75" x14ac:dyDescent="0.25">
      <c r="A74" s="33" t="s">
        <v>125</v>
      </c>
      <c r="B74" s="33">
        <v>5</v>
      </c>
      <c r="C74" s="33">
        <v>0</v>
      </c>
      <c r="D74" s="33">
        <v>1</v>
      </c>
      <c r="E74" s="33">
        <v>0</v>
      </c>
      <c r="F74" s="33">
        <v>0</v>
      </c>
      <c r="G74" s="33">
        <v>3</v>
      </c>
      <c r="H74" s="33">
        <v>0</v>
      </c>
      <c r="I74" s="33">
        <v>0</v>
      </c>
      <c r="J74" s="33">
        <v>44</v>
      </c>
      <c r="K74" s="33">
        <v>50</v>
      </c>
      <c r="L74" s="33">
        <v>56</v>
      </c>
    </row>
    <row r="75" spans="1:12" ht="15.75" x14ac:dyDescent="0.25">
      <c r="A75" s="33" t="s">
        <v>126</v>
      </c>
      <c r="B75" s="33">
        <v>6</v>
      </c>
      <c r="C75" s="33">
        <v>0</v>
      </c>
      <c r="D75" s="33">
        <v>0</v>
      </c>
      <c r="E75" s="33">
        <v>0</v>
      </c>
      <c r="F75" s="33">
        <v>0</v>
      </c>
      <c r="G75" s="33">
        <v>3</v>
      </c>
      <c r="H75" s="33">
        <v>0</v>
      </c>
      <c r="I75" s="33">
        <v>0</v>
      </c>
      <c r="J75" s="33">
        <v>44</v>
      </c>
      <c r="K75" s="33">
        <v>50</v>
      </c>
      <c r="L75" s="33">
        <v>56</v>
      </c>
    </row>
    <row r="76" spans="1:12" ht="15.75" x14ac:dyDescent="0.25">
      <c r="A76" s="33" t="s">
        <v>127</v>
      </c>
      <c r="B76" s="33">
        <v>9</v>
      </c>
      <c r="C76" s="33">
        <v>0</v>
      </c>
      <c r="D76" s="33">
        <v>0</v>
      </c>
      <c r="E76" s="33">
        <v>0</v>
      </c>
      <c r="F76" s="33">
        <v>0</v>
      </c>
      <c r="G76" s="33">
        <v>4</v>
      </c>
      <c r="H76" s="33">
        <v>0</v>
      </c>
      <c r="I76" s="33">
        <v>0</v>
      </c>
      <c r="J76" s="33">
        <v>41</v>
      </c>
      <c r="K76" s="33">
        <v>50</v>
      </c>
      <c r="L76" s="33">
        <v>59</v>
      </c>
    </row>
    <row r="77" spans="1:12" ht="15.75" x14ac:dyDescent="0.25">
      <c r="A77" s="33" t="s">
        <v>128</v>
      </c>
      <c r="B77" s="33">
        <v>11</v>
      </c>
      <c r="C77" s="33">
        <v>0</v>
      </c>
      <c r="D77" s="33">
        <v>1</v>
      </c>
      <c r="E77" s="33">
        <v>0</v>
      </c>
      <c r="F77" s="33">
        <v>1</v>
      </c>
      <c r="G77" s="33">
        <v>6</v>
      </c>
      <c r="H77" s="33">
        <v>0</v>
      </c>
      <c r="I77" s="33">
        <v>0</v>
      </c>
      <c r="J77" s="33">
        <v>64</v>
      </c>
      <c r="K77" s="33">
        <v>77</v>
      </c>
      <c r="L77" s="33">
        <v>89</v>
      </c>
    </row>
    <row r="78" spans="1:12" ht="15.75" x14ac:dyDescent="0.25">
      <c r="A78" s="34" t="s">
        <v>129</v>
      </c>
      <c r="B78" s="34">
        <f>SUM(B2:B77)</f>
        <v>516</v>
      </c>
      <c r="C78" s="34">
        <f t="shared" ref="C78:L78" si="0">SUM(C2:C77)</f>
        <v>1</v>
      </c>
      <c r="D78" s="34">
        <f t="shared" si="0"/>
        <v>34</v>
      </c>
      <c r="E78" s="34">
        <f t="shared" si="0"/>
        <v>0</v>
      </c>
      <c r="F78" s="34">
        <f t="shared" si="0"/>
        <v>11</v>
      </c>
      <c r="G78" s="34">
        <f t="shared" si="0"/>
        <v>228</v>
      </c>
      <c r="H78" s="34">
        <f t="shared" si="0"/>
        <v>0</v>
      </c>
      <c r="I78" s="34">
        <f t="shared" si="0"/>
        <v>0</v>
      </c>
      <c r="J78" s="34">
        <f t="shared" si="0"/>
        <v>3280</v>
      </c>
      <c r="K78" s="34">
        <f t="shared" si="0"/>
        <v>3840</v>
      </c>
      <c r="L78" s="34">
        <f t="shared" si="0"/>
        <v>4389</v>
      </c>
    </row>
    <row r="79" spans="1:12" x14ac:dyDescent="0.25">
      <c r="A79" s="32"/>
      <c r="B79" s="35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5" t="s">
        <v>43</v>
      </c>
    </row>
    <row r="83" spans="5:10" x14ac:dyDescent="0.25">
      <c r="F83" s="35" t="s">
        <v>43</v>
      </c>
      <c r="J83">
        <f>SUM(J79:J82)</f>
        <v>4389</v>
      </c>
    </row>
    <row r="84" spans="5:10" x14ac:dyDescent="0.25">
      <c r="F84">
        <f>SUM(F79:F83)</f>
        <v>778</v>
      </c>
      <c r="J84" s="35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5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C19-8B03-4797-B383-C63371C35E12}">
  <dimension ref="A1:L71"/>
  <sheetViews>
    <sheetView tabSelected="1" workbookViewId="0">
      <pane ySplit="1" topLeftCell="A61" activePane="bottomLeft" state="frozen"/>
      <selection pane="bottomLeft" activeCell="M65" sqref="M65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130</v>
      </c>
      <c r="B2" s="33">
        <v>9</v>
      </c>
      <c r="C2" s="33">
        <v>0</v>
      </c>
      <c r="D2" s="33">
        <v>1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131</v>
      </c>
      <c r="B3" s="33">
        <v>6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44</v>
      </c>
      <c r="K3" s="33">
        <v>50</v>
      </c>
      <c r="L3" s="33">
        <v>56</v>
      </c>
    </row>
    <row r="4" spans="1:12" ht="15.75" x14ac:dyDescent="0.25">
      <c r="A4" s="33" t="s">
        <v>132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133</v>
      </c>
      <c r="B5" s="33">
        <v>14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36</v>
      </c>
      <c r="K5" s="33">
        <v>50</v>
      </c>
      <c r="L5" s="33">
        <v>64</v>
      </c>
    </row>
    <row r="6" spans="1:12" ht="15.75" x14ac:dyDescent="0.25">
      <c r="A6" s="33" t="s">
        <v>134</v>
      </c>
      <c r="B6" s="33">
        <v>12</v>
      </c>
      <c r="C6" s="33">
        <v>0</v>
      </c>
      <c r="D6" s="33">
        <v>4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34</v>
      </c>
      <c r="K6" s="33">
        <v>50</v>
      </c>
      <c r="L6" s="33">
        <v>66</v>
      </c>
    </row>
    <row r="7" spans="1:12" ht="15.75" x14ac:dyDescent="0.25">
      <c r="A7" s="33" t="s">
        <v>135</v>
      </c>
      <c r="B7" s="33">
        <v>11</v>
      </c>
      <c r="C7" s="33">
        <v>0</v>
      </c>
      <c r="D7" s="33">
        <v>2</v>
      </c>
      <c r="E7" s="33">
        <v>0</v>
      </c>
      <c r="F7" s="33">
        <v>0</v>
      </c>
      <c r="G7" s="33">
        <v>6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136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0</v>
      </c>
      <c r="H8" s="33">
        <v>0</v>
      </c>
      <c r="I8" s="33">
        <v>0</v>
      </c>
      <c r="J8" s="33">
        <v>36</v>
      </c>
      <c r="K8" s="33">
        <v>41</v>
      </c>
      <c r="L8" s="33">
        <v>45</v>
      </c>
    </row>
    <row r="9" spans="1:12" ht="15.75" x14ac:dyDescent="0.25">
      <c r="A9" s="33" t="s">
        <v>137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138</v>
      </c>
      <c r="B10" s="33">
        <v>9</v>
      </c>
      <c r="C10" s="33">
        <v>0</v>
      </c>
      <c r="D10" s="33">
        <v>1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139</v>
      </c>
      <c r="B11" s="33">
        <v>12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38</v>
      </c>
      <c r="K11" s="33">
        <v>50</v>
      </c>
      <c r="L11" s="33">
        <v>62</v>
      </c>
    </row>
    <row r="12" spans="1:12" ht="15.75" x14ac:dyDescent="0.25">
      <c r="A12" s="33" t="s">
        <v>140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141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50</v>
      </c>
      <c r="K13" s="33">
        <v>50</v>
      </c>
      <c r="L13" s="33">
        <v>50</v>
      </c>
    </row>
    <row r="14" spans="1:12" ht="15.75" x14ac:dyDescent="0.25">
      <c r="A14" s="33" t="s">
        <v>142</v>
      </c>
      <c r="B14" s="33">
        <v>8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42</v>
      </c>
      <c r="K14" s="33">
        <v>50</v>
      </c>
      <c r="L14" s="33">
        <v>58</v>
      </c>
    </row>
    <row r="15" spans="1:12" ht="15.75" x14ac:dyDescent="0.25">
      <c r="A15" s="33" t="s">
        <v>143</v>
      </c>
      <c r="B15" s="33">
        <v>12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48</v>
      </c>
      <c r="K15" s="33">
        <v>61</v>
      </c>
      <c r="L15" s="33">
        <v>73</v>
      </c>
    </row>
    <row r="16" spans="1:12" ht="15.75" x14ac:dyDescent="0.25">
      <c r="A16" s="33" t="s">
        <v>144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145</v>
      </c>
      <c r="B17" s="33">
        <v>7</v>
      </c>
      <c r="C17" s="33">
        <v>0</v>
      </c>
      <c r="D17" s="33">
        <v>0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43</v>
      </c>
      <c r="K17" s="33">
        <v>50</v>
      </c>
      <c r="L17" s="33">
        <v>57</v>
      </c>
    </row>
    <row r="18" spans="1:12" ht="15.75" x14ac:dyDescent="0.25">
      <c r="A18" s="33" t="s">
        <v>146</v>
      </c>
      <c r="B18" s="33">
        <v>12</v>
      </c>
      <c r="C18" s="33">
        <v>0</v>
      </c>
      <c r="D18" s="33">
        <v>0</v>
      </c>
      <c r="E18" s="33">
        <v>0</v>
      </c>
      <c r="F18" s="33">
        <v>0</v>
      </c>
      <c r="G18" s="33">
        <v>3</v>
      </c>
      <c r="H18" s="33">
        <v>0</v>
      </c>
      <c r="I18" s="33">
        <v>0</v>
      </c>
      <c r="J18" s="33">
        <v>38</v>
      </c>
      <c r="K18" s="33">
        <v>50</v>
      </c>
      <c r="L18" s="33">
        <v>62</v>
      </c>
    </row>
    <row r="19" spans="1:12" ht="15.75" x14ac:dyDescent="0.25">
      <c r="A19" s="33" t="s">
        <v>147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148</v>
      </c>
      <c r="B20" s="33">
        <v>11</v>
      </c>
      <c r="C20" s="33">
        <v>0</v>
      </c>
      <c r="D20" s="33">
        <v>0</v>
      </c>
      <c r="E20" s="33">
        <v>0</v>
      </c>
      <c r="F20" s="33">
        <v>1</v>
      </c>
      <c r="G20" s="33">
        <v>2</v>
      </c>
      <c r="H20" s="33">
        <v>0</v>
      </c>
      <c r="I20" s="33">
        <v>0</v>
      </c>
      <c r="J20" s="33">
        <v>54</v>
      </c>
      <c r="K20" s="33">
        <v>66</v>
      </c>
      <c r="L20" s="33">
        <v>77</v>
      </c>
    </row>
    <row r="21" spans="1:12" ht="15.75" x14ac:dyDescent="0.25">
      <c r="A21" s="33" t="s">
        <v>149</v>
      </c>
      <c r="B21" s="33">
        <v>7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43</v>
      </c>
      <c r="K21" s="33">
        <v>50</v>
      </c>
      <c r="L21" s="33">
        <v>57</v>
      </c>
    </row>
    <row r="22" spans="1:12" ht="15.75" x14ac:dyDescent="0.25">
      <c r="A22" s="33" t="s">
        <v>150</v>
      </c>
      <c r="B22" s="33">
        <v>8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42</v>
      </c>
      <c r="K22" s="33">
        <v>50</v>
      </c>
      <c r="L22" s="33">
        <v>58</v>
      </c>
    </row>
    <row r="23" spans="1:12" ht="15.75" x14ac:dyDescent="0.25">
      <c r="A23" s="33" t="s">
        <v>151</v>
      </c>
      <c r="B23" s="33">
        <v>6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44</v>
      </c>
      <c r="K23" s="33">
        <v>50</v>
      </c>
      <c r="L23" s="33">
        <v>56</v>
      </c>
    </row>
    <row r="24" spans="1:12" ht="15.75" x14ac:dyDescent="0.25">
      <c r="A24" s="33" t="s">
        <v>152</v>
      </c>
      <c r="B24" s="33">
        <v>3</v>
      </c>
      <c r="C24" s="33">
        <v>0</v>
      </c>
      <c r="D24" s="33">
        <v>0</v>
      </c>
      <c r="E24" s="33">
        <v>0</v>
      </c>
      <c r="F24" s="33">
        <v>0</v>
      </c>
      <c r="G24" s="33">
        <v>2</v>
      </c>
      <c r="H24" s="33">
        <v>0</v>
      </c>
      <c r="I24" s="33">
        <v>0</v>
      </c>
      <c r="J24" s="33">
        <v>47</v>
      </c>
      <c r="K24" s="33">
        <v>50</v>
      </c>
      <c r="L24" s="33">
        <v>53</v>
      </c>
    </row>
    <row r="25" spans="1:12" ht="15.75" x14ac:dyDescent="0.25">
      <c r="A25" s="33" t="s">
        <v>153</v>
      </c>
      <c r="B25" s="33">
        <v>15</v>
      </c>
      <c r="C25" s="33">
        <v>1</v>
      </c>
      <c r="D25" s="33">
        <v>0</v>
      </c>
      <c r="E25" s="33">
        <v>0</v>
      </c>
      <c r="F25" s="33">
        <v>1</v>
      </c>
      <c r="G25" s="33">
        <v>7</v>
      </c>
      <c r="H25" s="33">
        <v>0</v>
      </c>
      <c r="I25" s="33">
        <v>0</v>
      </c>
      <c r="J25" s="33">
        <v>60</v>
      </c>
      <c r="K25" s="33">
        <v>75</v>
      </c>
      <c r="L25" s="33">
        <v>89</v>
      </c>
    </row>
    <row r="26" spans="1:12" ht="15.75" x14ac:dyDescent="0.25">
      <c r="A26" s="33" t="s">
        <v>154</v>
      </c>
      <c r="B26" s="33">
        <v>8</v>
      </c>
      <c r="C26" s="33">
        <v>0</v>
      </c>
      <c r="D26" s="33">
        <v>1</v>
      </c>
      <c r="E26" s="33">
        <v>0</v>
      </c>
      <c r="F26" s="33">
        <v>0</v>
      </c>
      <c r="G26" s="33">
        <v>2</v>
      </c>
      <c r="H26" s="33">
        <v>0</v>
      </c>
      <c r="I26" s="33">
        <v>0</v>
      </c>
      <c r="J26" s="33">
        <v>41</v>
      </c>
      <c r="K26" s="33">
        <v>50</v>
      </c>
      <c r="L26" s="33">
        <v>59</v>
      </c>
    </row>
    <row r="27" spans="1:12" ht="15.75" x14ac:dyDescent="0.25">
      <c r="A27" s="33" t="s">
        <v>155</v>
      </c>
      <c r="B27" s="33">
        <v>5</v>
      </c>
      <c r="C27" s="33">
        <v>0</v>
      </c>
      <c r="D27" s="33">
        <v>2</v>
      </c>
      <c r="E27" s="33">
        <v>0</v>
      </c>
      <c r="F27" s="33">
        <v>0</v>
      </c>
      <c r="G27" s="33">
        <v>5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156</v>
      </c>
      <c r="B28" s="33">
        <v>5</v>
      </c>
      <c r="C28" s="33">
        <v>0</v>
      </c>
      <c r="D28" s="33">
        <v>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44</v>
      </c>
      <c r="K28" s="33">
        <v>50</v>
      </c>
      <c r="L28" s="33">
        <v>56</v>
      </c>
    </row>
    <row r="29" spans="1:12" ht="15.75" x14ac:dyDescent="0.25">
      <c r="A29" s="33" t="s">
        <v>157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1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158</v>
      </c>
      <c r="B30" s="33">
        <v>12</v>
      </c>
      <c r="C30" s="33">
        <v>0</v>
      </c>
      <c r="D30" s="33">
        <v>0</v>
      </c>
      <c r="E30" s="33">
        <v>0</v>
      </c>
      <c r="F30" s="33">
        <v>1</v>
      </c>
      <c r="G30" s="33">
        <v>1</v>
      </c>
      <c r="H30" s="33">
        <v>0</v>
      </c>
      <c r="I30" s="33">
        <v>0</v>
      </c>
      <c r="J30" s="33">
        <v>50</v>
      </c>
      <c r="K30" s="33">
        <v>63</v>
      </c>
      <c r="L30" s="33">
        <v>75</v>
      </c>
    </row>
    <row r="31" spans="1:12" ht="15.75" x14ac:dyDescent="0.25">
      <c r="A31" s="33" t="s">
        <v>159</v>
      </c>
      <c r="B31" s="33">
        <v>14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36</v>
      </c>
      <c r="K31" s="33">
        <v>50</v>
      </c>
      <c r="L31" s="33">
        <v>64</v>
      </c>
    </row>
    <row r="32" spans="1:12" ht="15.75" x14ac:dyDescent="0.25">
      <c r="A32" s="33" t="s">
        <v>160</v>
      </c>
      <c r="B32" s="33">
        <v>18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31</v>
      </c>
      <c r="K32" s="33">
        <v>50</v>
      </c>
      <c r="L32" s="33">
        <v>69</v>
      </c>
    </row>
    <row r="33" spans="1:12" ht="15.75" x14ac:dyDescent="0.25">
      <c r="A33" s="33" t="s">
        <v>161</v>
      </c>
      <c r="B33" s="33">
        <v>14</v>
      </c>
      <c r="C33" s="33">
        <v>0</v>
      </c>
      <c r="D33" s="33">
        <v>0</v>
      </c>
      <c r="E33" s="33">
        <v>0</v>
      </c>
      <c r="F33" s="33">
        <v>0</v>
      </c>
      <c r="G33" s="33">
        <v>1</v>
      </c>
      <c r="H33" s="33">
        <v>0</v>
      </c>
      <c r="I33" s="33">
        <v>0</v>
      </c>
      <c r="J33" s="33">
        <v>36</v>
      </c>
      <c r="K33" s="33">
        <v>50</v>
      </c>
      <c r="L33" s="33">
        <v>64</v>
      </c>
    </row>
    <row r="34" spans="1:12" ht="15.75" x14ac:dyDescent="0.25">
      <c r="A34" s="33" t="s">
        <v>162</v>
      </c>
      <c r="B34" s="33">
        <v>17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50</v>
      </c>
      <c r="K34" s="33">
        <v>68</v>
      </c>
      <c r="L34" s="33">
        <v>85</v>
      </c>
    </row>
    <row r="35" spans="1:12" ht="15.75" x14ac:dyDescent="0.25">
      <c r="A35" s="33" t="s">
        <v>163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164</v>
      </c>
      <c r="B36" s="33">
        <v>2</v>
      </c>
      <c r="C36" s="33">
        <v>0</v>
      </c>
      <c r="D36" s="33">
        <v>1</v>
      </c>
      <c r="E36" s="33">
        <v>0</v>
      </c>
      <c r="F36" s="33">
        <v>0</v>
      </c>
      <c r="G36" s="33">
        <v>1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165</v>
      </c>
      <c r="B37" s="33">
        <v>5</v>
      </c>
      <c r="C37" s="33">
        <v>0</v>
      </c>
      <c r="D37" s="33">
        <v>0</v>
      </c>
      <c r="E37" s="33">
        <v>0</v>
      </c>
      <c r="F37" s="33">
        <v>0</v>
      </c>
      <c r="G37" s="33">
        <v>2</v>
      </c>
      <c r="H37" s="33">
        <v>0</v>
      </c>
      <c r="I37" s="33">
        <v>0</v>
      </c>
      <c r="J37" s="33">
        <v>45</v>
      </c>
      <c r="K37" s="33">
        <v>50</v>
      </c>
      <c r="L37" s="33">
        <v>55</v>
      </c>
    </row>
    <row r="38" spans="1:12" ht="15.75" x14ac:dyDescent="0.25">
      <c r="A38" s="33" t="s">
        <v>166</v>
      </c>
      <c r="B38" s="33">
        <v>8</v>
      </c>
      <c r="C38" s="33">
        <v>0</v>
      </c>
      <c r="D38" s="33">
        <v>0</v>
      </c>
      <c r="E38" s="33">
        <v>0</v>
      </c>
      <c r="F38" s="33">
        <v>0</v>
      </c>
      <c r="G38" s="33">
        <v>7</v>
      </c>
      <c r="H38" s="33">
        <v>0</v>
      </c>
      <c r="I38" s="33">
        <v>0</v>
      </c>
      <c r="J38" s="33">
        <v>42</v>
      </c>
      <c r="K38" s="33">
        <v>50</v>
      </c>
      <c r="L38" s="33">
        <v>58</v>
      </c>
    </row>
    <row r="39" spans="1:12" ht="15.75" x14ac:dyDescent="0.25">
      <c r="A39" s="33" t="s">
        <v>167</v>
      </c>
      <c r="B39" s="33">
        <v>12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40</v>
      </c>
      <c r="K39" s="33">
        <v>53</v>
      </c>
      <c r="L39" s="33">
        <v>65</v>
      </c>
    </row>
    <row r="40" spans="1:12" ht="15.75" x14ac:dyDescent="0.25">
      <c r="A40" s="33" t="s">
        <v>168</v>
      </c>
      <c r="B40" s="33">
        <v>7</v>
      </c>
      <c r="C40" s="33">
        <v>0</v>
      </c>
      <c r="D40" s="33">
        <v>0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169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170</v>
      </c>
      <c r="B42" s="33">
        <v>7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43</v>
      </c>
      <c r="K42" s="33">
        <v>50</v>
      </c>
      <c r="L42" s="33">
        <v>57</v>
      </c>
    </row>
    <row r="43" spans="1:12" ht="15.75" x14ac:dyDescent="0.25">
      <c r="A43" s="33" t="s">
        <v>171</v>
      </c>
      <c r="B43" s="33">
        <v>3</v>
      </c>
      <c r="C43" s="33">
        <v>0</v>
      </c>
      <c r="D43" s="33">
        <v>1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46</v>
      </c>
      <c r="K43" s="33">
        <v>50</v>
      </c>
      <c r="L43" s="33">
        <v>54</v>
      </c>
    </row>
    <row r="44" spans="1:12" ht="15.75" x14ac:dyDescent="0.25">
      <c r="A44" s="33" t="s">
        <v>172</v>
      </c>
      <c r="B44" s="33">
        <v>5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45</v>
      </c>
      <c r="K44" s="33">
        <v>50</v>
      </c>
      <c r="L44" s="33">
        <v>55</v>
      </c>
    </row>
    <row r="45" spans="1:12" ht="15.75" x14ac:dyDescent="0.25">
      <c r="A45" s="33" t="s">
        <v>173</v>
      </c>
      <c r="B45" s="33">
        <v>5</v>
      </c>
      <c r="C45" s="33">
        <v>0</v>
      </c>
      <c r="D45" s="33">
        <v>1</v>
      </c>
      <c r="E45" s="33">
        <v>0</v>
      </c>
      <c r="F45" s="33">
        <v>1</v>
      </c>
      <c r="G45" s="33">
        <v>2</v>
      </c>
      <c r="H45" s="33">
        <v>0</v>
      </c>
      <c r="I45" s="33">
        <v>0</v>
      </c>
      <c r="J45" s="33">
        <v>37</v>
      </c>
      <c r="K45" s="33">
        <v>44</v>
      </c>
      <c r="L45" s="33">
        <v>50</v>
      </c>
    </row>
    <row r="46" spans="1:12" ht="15.75" x14ac:dyDescent="0.25">
      <c r="A46" s="33" t="s">
        <v>174</v>
      </c>
      <c r="B46" s="33">
        <v>6</v>
      </c>
      <c r="C46" s="33">
        <v>0</v>
      </c>
      <c r="D46" s="33">
        <v>5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39</v>
      </c>
      <c r="K46" s="33">
        <v>50</v>
      </c>
      <c r="L46" s="33">
        <v>61</v>
      </c>
    </row>
    <row r="47" spans="1:12" ht="15.75" x14ac:dyDescent="0.25">
      <c r="A47" s="33" t="s">
        <v>175</v>
      </c>
      <c r="B47" s="33">
        <v>6</v>
      </c>
      <c r="C47" s="33">
        <v>0</v>
      </c>
      <c r="D47" s="33">
        <v>1</v>
      </c>
      <c r="E47" s="33">
        <v>0</v>
      </c>
      <c r="F47" s="33">
        <v>0</v>
      </c>
      <c r="G47" s="33">
        <v>2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176</v>
      </c>
      <c r="B48" s="33">
        <v>5</v>
      </c>
      <c r="C48" s="33">
        <v>0</v>
      </c>
      <c r="D48" s="33">
        <v>3</v>
      </c>
      <c r="E48" s="33">
        <v>0</v>
      </c>
      <c r="F48" s="33">
        <v>0</v>
      </c>
      <c r="G48" s="33">
        <v>1</v>
      </c>
      <c r="H48" s="33">
        <v>0</v>
      </c>
      <c r="I48" s="33">
        <v>0</v>
      </c>
      <c r="J48" s="33">
        <v>42</v>
      </c>
      <c r="K48" s="33">
        <v>50</v>
      </c>
      <c r="L48" s="33">
        <v>58</v>
      </c>
    </row>
    <row r="49" spans="1:12" ht="15.75" x14ac:dyDescent="0.25">
      <c r="A49" s="33" t="s">
        <v>177</v>
      </c>
      <c r="B49" s="33">
        <v>15</v>
      </c>
      <c r="C49" s="33">
        <v>1</v>
      </c>
      <c r="D49" s="33">
        <v>0</v>
      </c>
      <c r="E49" s="33">
        <v>0</v>
      </c>
      <c r="F49" s="33">
        <v>1</v>
      </c>
      <c r="G49" s="33">
        <v>3</v>
      </c>
      <c r="H49" s="33">
        <v>0</v>
      </c>
      <c r="I49" s="33">
        <v>0</v>
      </c>
      <c r="J49" s="33">
        <v>61</v>
      </c>
      <c r="K49" s="33">
        <v>76</v>
      </c>
      <c r="L49" s="33">
        <v>90</v>
      </c>
    </row>
    <row r="50" spans="1:12" ht="15.75" x14ac:dyDescent="0.25">
      <c r="A50" s="33" t="s">
        <v>178</v>
      </c>
      <c r="B50" s="33">
        <v>7</v>
      </c>
      <c r="C50" s="33">
        <v>0</v>
      </c>
      <c r="D50" s="33">
        <v>1</v>
      </c>
      <c r="E50" s="33">
        <v>0</v>
      </c>
      <c r="F50" s="33">
        <v>0</v>
      </c>
      <c r="G50" s="33">
        <v>1</v>
      </c>
      <c r="H50" s="33">
        <v>0</v>
      </c>
      <c r="I50" s="33">
        <v>0</v>
      </c>
      <c r="J50" s="33">
        <v>42</v>
      </c>
      <c r="K50" s="33">
        <v>50</v>
      </c>
      <c r="L50" s="33">
        <v>58</v>
      </c>
    </row>
    <row r="51" spans="1:12" ht="15.75" x14ac:dyDescent="0.25">
      <c r="A51" s="33" t="s">
        <v>179</v>
      </c>
      <c r="B51" s="33">
        <v>1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49</v>
      </c>
      <c r="K51" s="33">
        <v>50</v>
      </c>
      <c r="L51" s="33">
        <v>51</v>
      </c>
    </row>
    <row r="52" spans="1:12" ht="15.75" x14ac:dyDescent="0.25">
      <c r="A52" s="33" t="s">
        <v>180</v>
      </c>
      <c r="B52" s="33">
        <v>3</v>
      </c>
      <c r="C52" s="33">
        <v>0</v>
      </c>
      <c r="D52" s="33">
        <v>0</v>
      </c>
      <c r="E52" s="33">
        <v>0</v>
      </c>
      <c r="F52" s="33">
        <v>0</v>
      </c>
      <c r="G52" s="33">
        <v>5</v>
      </c>
      <c r="H52" s="33">
        <v>0</v>
      </c>
      <c r="I52" s="33">
        <v>0</v>
      </c>
      <c r="J52" s="33">
        <v>47</v>
      </c>
      <c r="K52" s="33">
        <v>50</v>
      </c>
      <c r="L52" s="33">
        <v>53</v>
      </c>
    </row>
    <row r="53" spans="1:12" ht="15.75" x14ac:dyDescent="0.25">
      <c r="A53" s="33" t="s">
        <v>181</v>
      </c>
      <c r="B53" s="33">
        <v>7</v>
      </c>
      <c r="C53" s="33">
        <v>0</v>
      </c>
      <c r="D53" s="33">
        <v>1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42</v>
      </c>
      <c r="K53" s="33">
        <v>50</v>
      </c>
      <c r="L53" s="33">
        <v>58</v>
      </c>
    </row>
    <row r="54" spans="1:12" ht="15.75" x14ac:dyDescent="0.25">
      <c r="A54" s="33" t="s">
        <v>182</v>
      </c>
      <c r="B54" s="33">
        <v>9</v>
      </c>
      <c r="C54" s="33">
        <v>0</v>
      </c>
      <c r="D54" s="33">
        <v>2</v>
      </c>
      <c r="E54" s="33">
        <v>0</v>
      </c>
      <c r="F54" s="33">
        <v>0</v>
      </c>
      <c r="G54" s="33">
        <v>3</v>
      </c>
      <c r="H54" s="33">
        <v>0</v>
      </c>
      <c r="I54" s="33">
        <v>0</v>
      </c>
      <c r="J54" s="33">
        <v>39</v>
      </c>
      <c r="K54" s="33">
        <v>50</v>
      </c>
      <c r="L54" s="33">
        <v>61</v>
      </c>
    </row>
    <row r="55" spans="1:12" ht="15.75" x14ac:dyDescent="0.25">
      <c r="A55" s="33" t="s">
        <v>183</v>
      </c>
      <c r="B55" s="33">
        <v>22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28</v>
      </c>
      <c r="K55" s="33">
        <v>50</v>
      </c>
      <c r="L55" s="33">
        <v>72</v>
      </c>
    </row>
    <row r="56" spans="1:12" ht="15.75" x14ac:dyDescent="0.25">
      <c r="A56" s="33" t="s">
        <v>184</v>
      </c>
      <c r="B56" s="33">
        <v>12</v>
      </c>
      <c r="C56" s="33">
        <v>1</v>
      </c>
      <c r="D56" s="33">
        <v>0</v>
      </c>
      <c r="E56" s="33">
        <v>0</v>
      </c>
      <c r="F56" s="33">
        <v>1</v>
      </c>
      <c r="G56" s="33">
        <v>3</v>
      </c>
      <c r="H56" s="33">
        <v>0</v>
      </c>
      <c r="I56" s="33">
        <v>0</v>
      </c>
      <c r="J56" s="33">
        <v>53</v>
      </c>
      <c r="K56" s="33">
        <v>65</v>
      </c>
      <c r="L56" s="33">
        <v>76</v>
      </c>
    </row>
    <row r="57" spans="1:12" ht="15.75" x14ac:dyDescent="0.25">
      <c r="A57" s="33" t="s">
        <v>185</v>
      </c>
      <c r="B57" s="33">
        <v>15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35</v>
      </c>
      <c r="K57" s="33">
        <v>50</v>
      </c>
      <c r="L57" s="33">
        <v>65</v>
      </c>
    </row>
    <row r="58" spans="1:12" ht="15.75" x14ac:dyDescent="0.25">
      <c r="A58" s="33" t="s">
        <v>186</v>
      </c>
      <c r="B58" s="33">
        <v>9</v>
      </c>
      <c r="C58" s="33">
        <v>0</v>
      </c>
      <c r="D58" s="33">
        <v>0</v>
      </c>
      <c r="E58" s="33">
        <v>0</v>
      </c>
      <c r="F58" s="33">
        <v>0</v>
      </c>
      <c r="G58" s="33">
        <v>5</v>
      </c>
      <c r="H58" s="33">
        <v>0</v>
      </c>
      <c r="I58" s="33">
        <v>0</v>
      </c>
      <c r="J58" s="33">
        <v>41</v>
      </c>
      <c r="K58" s="33">
        <v>50</v>
      </c>
      <c r="L58" s="33">
        <v>59</v>
      </c>
    </row>
    <row r="59" spans="1:12" ht="15.75" x14ac:dyDescent="0.25">
      <c r="A59" s="33" t="s">
        <v>187</v>
      </c>
      <c r="B59" s="33">
        <v>10</v>
      </c>
      <c r="C59" s="33">
        <v>0</v>
      </c>
      <c r="D59" s="33">
        <v>7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33</v>
      </c>
      <c r="K59" s="33">
        <v>50</v>
      </c>
      <c r="L59" s="33">
        <v>67</v>
      </c>
    </row>
    <row r="60" spans="1:12" ht="15.75" x14ac:dyDescent="0.25">
      <c r="A60" s="33" t="s">
        <v>188</v>
      </c>
      <c r="B60" s="33">
        <v>13</v>
      </c>
      <c r="C60" s="33">
        <v>0</v>
      </c>
      <c r="D60" s="33">
        <v>4</v>
      </c>
      <c r="E60" s="33">
        <v>0</v>
      </c>
      <c r="F60" s="33">
        <v>1</v>
      </c>
      <c r="G60" s="33">
        <v>2</v>
      </c>
      <c r="H60" s="33">
        <v>0</v>
      </c>
      <c r="I60" s="33">
        <v>0</v>
      </c>
      <c r="J60" s="33">
        <v>55</v>
      </c>
      <c r="K60" s="33">
        <v>73</v>
      </c>
      <c r="L60" s="33">
        <v>90</v>
      </c>
    </row>
    <row r="61" spans="1:12" ht="15.75" x14ac:dyDescent="0.25">
      <c r="A61" s="34" t="s">
        <v>189</v>
      </c>
      <c r="B61" s="36">
        <f>SUM(B2:B60)</f>
        <v>505</v>
      </c>
      <c r="C61" s="36">
        <f>SUM(C2:C60)</f>
        <v>3</v>
      </c>
      <c r="D61" s="36">
        <f>SUM(D2:D60)</f>
        <v>41</v>
      </c>
      <c r="E61" s="36">
        <f>SUM(E2:E60)</f>
        <v>0</v>
      </c>
      <c r="F61" s="36">
        <f>SUM(F2:F60)</f>
        <v>11</v>
      </c>
      <c r="G61" s="36">
        <f>SUM(G2:G60)</f>
        <v>157</v>
      </c>
      <c r="H61" s="36">
        <f t="shared" ref="H61:L61" si="0">SUM(H2:H60)</f>
        <v>0</v>
      </c>
      <c r="I61" s="36">
        <f t="shared" si="0"/>
        <v>0</v>
      </c>
      <c r="J61" s="36">
        <f t="shared" si="0"/>
        <v>2531</v>
      </c>
      <c r="K61" s="36">
        <f t="shared" si="0"/>
        <v>3085</v>
      </c>
      <c r="L61" s="36">
        <f t="shared" si="0"/>
        <v>3628</v>
      </c>
    </row>
    <row r="62" spans="1:12" x14ac:dyDescent="0.25">
      <c r="E62" t="s">
        <v>39</v>
      </c>
      <c r="F62">
        <f>G61</f>
        <v>157</v>
      </c>
      <c r="J62">
        <f>B61-C61</f>
        <v>502</v>
      </c>
    </row>
    <row r="63" spans="1:12" x14ac:dyDescent="0.25">
      <c r="E63" t="s">
        <v>40</v>
      </c>
      <c r="F63">
        <f>B61</f>
        <v>505</v>
      </c>
      <c r="J63">
        <f>D61-E61</f>
        <v>41</v>
      </c>
    </row>
    <row r="64" spans="1:12" x14ac:dyDescent="0.25">
      <c r="E64" t="s">
        <v>41</v>
      </c>
      <c r="F64">
        <v>31</v>
      </c>
      <c r="J64">
        <f>F70</f>
        <v>3085</v>
      </c>
    </row>
    <row r="65" spans="5:10" x14ac:dyDescent="0.25">
      <c r="E65" t="s">
        <v>42</v>
      </c>
      <c r="F65">
        <v>10</v>
      </c>
      <c r="J65" s="35" t="s">
        <v>43</v>
      </c>
    </row>
    <row r="66" spans="5:10" x14ac:dyDescent="0.25">
      <c r="F66" s="35" t="s">
        <v>43</v>
      </c>
      <c r="J66">
        <f>SUM(J62:J65)</f>
        <v>3628</v>
      </c>
    </row>
    <row r="67" spans="5:10" x14ac:dyDescent="0.25">
      <c r="F67">
        <f>SUM(F62:F66)</f>
        <v>703</v>
      </c>
      <c r="J67" s="35" t="s">
        <v>44</v>
      </c>
    </row>
    <row r="68" spans="5:10" x14ac:dyDescent="0.25">
      <c r="E68" t="s">
        <v>45</v>
      </c>
      <c r="F68">
        <f>K61-F67</f>
        <v>2382</v>
      </c>
      <c r="J68">
        <f>J66-L61</f>
        <v>0</v>
      </c>
    </row>
    <row r="69" spans="5:10" x14ac:dyDescent="0.25">
      <c r="F69" s="35" t="s">
        <v>43</v>
      </c>
    </row>
    <row r="70" spans="5:10" x14ac:dyDescent="0.25">
      <c r="F70">
        <f>F68+F67</f>
        <v>3085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opLeftCell="A3" workbookViewId="0">
      <selection activeCell="E4" sqref="E4:J7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0" width="7.42578125" style="24" bestFit="1" customWidth="1"/>
    <col min="11" max="11" width="7.42578125" style="24" customWidth="1"/>
    <col min="12" max="16384" width="9.140625" style="24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>SUM(E3:J3)</f>
        <v>0</v>
      </c>
    </row>
    <row r="4" spans="2:11" ht="42.75" x14ac:dyDescent="0.2">
      <c r="B4" s="10" t="s">
        <v>21</v>
      </c>
      <c r="C4" s="9" t="s">
        <v>6</v>
      </c>
      <c r="D4" s="10" t="s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f>SUM(E4:J4)</f>
        <v>0</v>
      </c>
    </row>
    <row r="5" spans="2:11" ht="71.25" x14ac:dyDescent="0.2">
      <c r="B5" s="10" t="s">
        <v>23</v>
      </c>
      <c r="C5" s="9" t="s">
        <v>1</v>
      </c>
      <c r="D5" s="12" t="s">
        <v>28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>SUM(E5:J5)</f>
        <v>0</v>
      </c>
    </row>
    <row r="6" spans="2:11" ht="55.5" x14ac:dyDescent="0.2">
      <c r="B6" s="10" t="s">
        <v>24</v>
      </c>
      <c r="C6" s="9" t="s">
        <v>3</v>
      </c>
      <c r="D6" s="16" t="s">
        <v>25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>SUM(E6:J6)</f>
        <v>0</v>
      </c>
    </row>
    <row r="7" spans="2:11" ht="54" x14ac:dyDescent="0.2">
      <c r="B7" s="10" t="s">
        <v>26</v>
      </c>
      <c r="C7" s="9" t="s">
        <v>16</v>
      </c>
      <c r="D7" s="17" t="s">
        <v>27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>SUM(E7:J7)</f>
        <v>0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ref="K8" si="1">SUM(K3:K7)</f>
        <v>0</v>
      </c>
    </row>
    <row r="9" spans="2:11" x14ac:dyDescent="0.2">
      <c r="E9" s="25"/>
      <c r="K9" s="23">
        <f>SUM(E8:J8)-K8</f>
        <v>0</v>
      </c>
    </row>
    <row r="12" spans="2:11" ht="51.75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6" t="s">
        <v>29</v>
      </c>
      <c r="E14" s="11">
        <f>E3</f>
        <v>0</v>
      </c>
      <c r="F14" s="11">
        <f t="shared" ref="F14:J14" si="2">F3</f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>SUM(E14:J14)</f>
        <v>0</v>
      </c>
    </row>
    <row r="15" spans="2:11" ht="57" x14ac:dyDescent="0.3">
      <c r="B15" s="10" t="s">
        <v>21</v>
      </c>
      <c r="C15" s="9" t="s">
        <v>6</v>
      </c>
      <c r="D15" s="27" t="s">
        <v>37</v>
      </c>
      <c r="E15" s="11">
        <f>E4</f>
        <v>0</v>
      </c>
      <c r="F15" s="11">
        <f t="shared" ref="F15:J15" si="3">F4</f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>SUM(E15:J15)</f>
        <v>0</v>
      </c>
    </row>
    <row r="16" spans="2:11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0</v>
      </c>
      <c r="F16" s="11">
        <f t="shared" ref="F16:J16" si="4">F5</f>
        <v>0</v>
      </c>
      <c r="G16" s="11">
        <f t="shared" si="4"/>
        <v>0</v>
      </c>
      <c r="H16" s="11">
        <f t="shared" si="4"/>
        <v>0</v>
      </c>
      <c r="I16" s="11">
        <f t="shared" si="4"/>
        <v>0</v>
      </c>
      <c r="J16" s="11">
        <f t="shared" si="4"/>
        <v>0</v>
      </c>
      <c r="K16" s="11">
        <f>SUM(E16:J16)</f>
        <v>0</v>
      </c>
    </row>
    <row r="17" spans="2:11" ht="85.5" x14ac:dyDescent="0.2">
      <c r="B17" s="10" t="s">
        <v>24</v>
      </c>
      <c r="C17" s="9" t="s">
        <v>3</v>
      </c>
      <c r="D17" s="29" t="s">
        <v>30</v>
      </c>
      <c r="E17" s="11">
        <f>E6</f>
        <v>0</v>
      </c>
      <c r="F17" s="11">
        <f t="shared" ref="F17:J17" si="5">F6</f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>SUM(E17:J17)</f>
        <v>0</v>
      </c>
    </row>
    <row r="18" spans="2:11" ht="85.5" x14ac:dyDescent="0.2">
      <c r="B18" s="10" t="s">
        <v>26</v>
      </c>
      <c r="C18" s="9" t="s">
        <v>16</v>
      </c>
      <c r="D18" s="30" t="s">
        <v>31</v>
      </c>
      <c r="E18" s="11">
        <f>E7</f>
        <v>0</v>
      </c>
      <c r="F18" s="11">
        <f t="shared" ref="F18:J18" si="6">F7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>SUM(E18:J18)</f>
        <v>0</v>
      </c>
    </row>
    <row r="19" spans="2:11" ht="14.25" x14ac:dyDescent="0.2">
      <c r="B19" s="13"/>
      <c r="C19" s="13"/>
      <c r="D19" s="14" t="s">
        <v>17</v>
      </c>
      <c r="E19" s="15">
        <f t="shared" ref="E19:J19" si="7">SUM(E14:E18)</f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ref="K19" si="8">SUM(K14:K18)</f>
        <v>0</v>
      </c>
    </row>
    <row r="20" spans="2:11" ht="14.25" x14ac:dyDescent="0.3">
      <c r="D20" s="31"/>
      <c r="K20" s="23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1" t="s">
        <v>32</v>
      </c>
      <c r="E25" s="11">
        <f>E14</f>
        <v>0</v>
      </c>
      <c r="F25" s="11">
        <f t="shared" ref="F25:J25" si="9">F14</f>
        <v>0</v>
      </c>
      <c r="G25" s="11">
        <f t="shared" si="9"/>
        <v>0</v>
      </c>
      <c r="H25" s="11">
        <f t="shared" si="9"/>
        <v>0</v>
      </c>
      <c r="I25" s="11">
        <f t="shared" si="9"/>
        <v>0</v>
      </c>
      <c r="J25" s="11">
        <f t="shared" si="9"/>
        <v>0</v>
      </c>
      <c r="K25" s="11">
        <f>SUM(E25:J25)</f>
        <v>0</v>
      </c>
    </row>
    <row r="26" spans="2:11" ht="82.5" x14ac:dyDescent="0.4">
      <c r="B26" s="10" t="s">
        <v>21</v>
      </c>
      <c r="C26" s="9" t="s">
        <v>6</v>
      </c>
      <c r="D26" s="21" t="s">
        <v>33</v>
      </c>
      <c r="E26" s="11">
        <f>E15</f>
        <v>0</v>
      </c>
      <c r="F26" s="11">
        <f t="shared" ref="F26:J26" si="10">F15</f>
        <v>0</v>
      </c>
      <c r="G26" s="11">
        <f t="shared" si="10"/>
        <v>0</v>
      </c>
      <c r="H26" s="11">
        <f t="shared" si="10"/>
        <v>0</v>
      </c>
      <c r="I26" s="11">
        <f t="shared" si="10"/>
        <v>0</v>
      </c>
      <c r="J26" s="11">
        <f t="shared" si="10"/>
        <v>0</v>
      </c>
      <c r="K26" s="11">
        <f>SUM(E26:J26)</f>
        <v>0</v>
      </c>
    </row>
    <row r="27" spans="2:11" ht="132" x14ac:dyDescent="0.4">
      <c r="B27" s="10" t="s">
        <v>23</v>
      </c>
      <c r="C27" s="9" t="s">
        <v>1</v>
      </c>
      <c r="D27" s="20" t="s">
        <v>36</v>
      </c>
      <c r="E27" s="11">
        <f>E16</f>
        <v>0</v>
      </c>
      <c r="F27" s="11">
        <f t="shared" ref="F27:J27" si="11">F16</f>
        <v>0</v>
      </c>
      <c r="G27" s="11">
        <f t="shared" si="11"/>
        <v>0</v>
      </c>
      <c r="H27" s="11">
        <f t="shared" si="11"/>
        <v>0</v>
      </c>
      <c r="I27" s="11">
        <f t="shared" si="11"/>
        <v>0</v>
      </c>
      <c r="J27" s="11">
        <f t="shared" si="11"/>
        <v>0</v>
      </c>
      <c r="K27" s="11">
        <f>SUM(E27:J27)</f>
        <v>0</v>
      </c>
    </row>
    <row r="28" spans="2:11" ht="115.5" x14ac:dyDescent="0.4">
      <c r="B28" s="10" t="s">
        <v>24</v>
      </c>
      <c r="C28" s="9" t="s">
        <v>3</v>
      </c>
      <c r="D28" s="22" t="s">
        <v>34</v>
      </c>
      <c r="E28" s="11">
        <f>E17</f>
        <v>0</v>
      </c>
      <c r="F28" s="11">
        <f t="shared" ref="F28:J28" si="12">F17</f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>SUM(E28:J28)</f>
        <v>0</v>
      </c>
    </row>
    <row r="29" spans="2:11" ht="132" x14ac:dyDescent="0.4">
      <c r="B29" s="10" t="s">
        <v>26</v>
      </c>
      <c r="C29" s="9" t="s">
        <v>16</v>
      </c>
      <c r="D29" s="21" t="s">
        <v>35</v>
      </c>
      <c r="E29" s="11">
        <f>E18</f>
        <v>0</v>
      </c>
      <c r="F29" s="11">
        <f t="shared" ref="F29:J29" si="13">F18</f>
        <v>0</v>
      </c>
      <c r="G29" s="11">
        <f t="shared" si="13"/>
        <v>0</v>
      </c>
      <c r="H29" s="11">
        <f t="shared" si="13"/>
        <v>0</v>
      </c>
      <c r="I29" s="11">
        <f t="shared" si="13"/>
        <v>0</v>
      </c>
      <c r="J29" s="11">
        <f t="shared" si="13"/>
        <v>0</v>
      </c>
      <c r="K29" s="11">
        <f>SUM(E29:J29)</f>
        <v>0</v>
      </c>
    </row>
    <row r="30" spans="2:11" ht="14.25" x14ac:dyDescent="0.2">
      <c r="B30" s="13"/>
      <c r="C30" s="13"/>
      <c r="D30" s="14" t="s">
        <v>17</v>
      </c>
      <c r="E30" s="15">
        <f t="shared" ref="E30:J30" si="14">SUM(E25:E29)</f>
        <v>0</v>
      </c>
      <c r="F30" s="15">
        <f t="shared" si="14"/>
        <v>0</v>
      </c>
      <c r="G30" s="15">
        <f t="shared" si="14"/>
        <v>0</v>
      </c>
      <c r="H30" s="15">
        <f t="shared" si="14"/>
        <v>0</v>
      </c>
      <c r="I30" s="15">
        <f t="shared" si="14"/>
        <v>0</v>
      </c>
      <c r="J30" s="15">
        <f t="shared" si="14"/>
        <v>0</v>
      </c>
      <c r="K30" s="15">
        <f t="shared" ref="K30" si="15">SUM(K25:K29)</f>
        <v>0</v>
      </c>
    </row>
    <row r="31" spans="2:11" x14ac:dyDescent="0.2">
      <c r="K31" s="23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6.1</vt:lpstr>
      <vt:lpstr>6.2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2023-10-18T11:20:08Z</dcterms:modified>
</cp:coreProperties>
</file>