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2020E2EE-41B5-4CA4-B591-6BAB0EFC099A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5.1" sheetId="15" r:id="rId1"/>
    <sheet name="5.2" sheetId="16" r:id="rId2"/>
    <sheet name="5.3" sheetId="17" r:id="rId3"/>
    <sheet name="5.4" sheetId="18" r:id="rId4"/>
    <sheet name="5.5" sheetId="19" r:id="rId5"/>
    <sheet name="5.6" sheetId="20" r:id="rId6"/>
    <sheet name="total 5.1 to 5.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20" l="1"/>
  <c r="F63" i="20" s="1"/>
  <c r="F65" i="20" s="1"/>
  <c r="J58" i="20"/>
  <c r="F58" i="20"/>
  <c r="J57" i="20"/>
  <c r="F57" i="20"/>
  <c r="J59" i="20" l="1"/>
  <c r="J61" i="20" s="1"/>
  <c r="J63" i="20" s="1"/>
  <c r="F66" i="20"/>
  <c r="L56" i="20"/>
  <c r="K56" i="20"/>
  <c r="J56" i="20"/>
  <c r="I56" i="20"/>
  <c r="H56" i="20"/>
  <c r="G56" i="20"/>
  <c r="F56" i="20"/>
  <c r="E56" i="20"/>
  <c r="D56" i="20"/>
  <c r="C56" i="20"/>
  <c r="B56" i="20"/>
  <c r="J66" i="19"/>
  <c r="F66" i="19"/>
  <c r="J65" i="19"/>
  <c r="F65" i="19"/>
  <c r="F70" i="19" s="1"/>
  <c r="F71" i="19" s="1"/>
  <c r="F73" i="19" s="1"/>
  <c r="F74" i="19" l="1"/>
  <c r="J67" i="19"/>
  <c r="J69" i="19" s="1"/>
  <c r="J71" i="19" s="1"/>
  <c r="L64" i="19"/>
  <c r="K64" i="19"/>
  <c r="J64" i="19"/>
  <c r="I64" i="19"/>
  <c r="H64" i="19"/>
  <c r="G64" i="19"/>
  <c r="F64" i="19"/>
  <c r="E64" i="19"/>
  <c r="D64" i="19"/>
  <c r="C64" i="19"/>
  <c r="B64" i="19"/>
  <c r="F66" i="18"/>
  <c r="F67" i="18" s="1"/>
  <c r="F69" i="18" s="1"/>
  <c r="J62" i="18"/>
  <c r="F62" i="18"/>
  <c r="J61" i="18"/>
  <c r="F61" i="18"/>
  <c r="L60" i="18"/>
  <c r="K60" i="18"/>
  <c r="J60" i="18"/>
  <c r="I60" i="18"/>
  <c r="H60" i="18"/>
  <c r="G60" i="18"/>
  <c r="F60" i="18"/>
  <c r="E60" i="18"/>
  <c r="D60" i="18"/>
  <c r="C60" i="18"/>
  <c r="B60" i="18"/>
  <c r="J52" i="17"/>
  <c r="F52" i="17"/>
  <c r="F56" i="17" s="1"/>
  <c r="F57" i="17" s="1"/>
  <c r="F59" i="17" s="1"/>
  <c r="J51" i="17"/>
  <c r="F51" i="17"/>
  <c r="L50" i="17"/>
  <c r="K50" i="17"/>
  <c r="J50" i="17"/>
  <c r="I50" i="17"/>
  <c r="H50" i="17"/>
  <c r="G50" i="17"/>
  <c r="F50" i="17"/>
  <c r="E50" i="17"/>
  <c r="D50" i="17"/>
  <c r="C50" i="17"/>
  <c r="B50" i="17"/>
  <c r="J68" i="16"/>
  <c r="F68" i="16"/>
  <c r="J67" i="16"/>
  <c r="F67" i="16"/>
  <c r="F72" i="16" s="1"/>
  <c r="F73" i="16" s="1"/>
  <c r="F75" i="16" s="1"/>
  <c r="L66" i="16"/>
  <c r="K66" i="16"/>
  <c r="J66" i="16"/>
  <c r="I66" i="16"/>
  <c r="H66" i="16"/>
  <c r="G66" i="16"/>
  <c r="F66" i="16"/>
  <c r="E66" i="16"/>
  <c r="D66" i="16"/>
  <c r="C66" i="16"/>
  <c r="B66" i="16"/>
  <c r="F67" i="15"/>
  <c r="F68" i="15" s="1"/>
  <c r="F70" i="15" s="1"/>
  <c r="J63" i="15"/>
  <c r="F63" i="15"/>
  <c r="J62" i="15"/>
  <c r="F62" i="15"/>
  <c r="L61" i="15"/>
  <c r="K61" i="15"/>
  <c r="J61" i="15"/>
  <c r="I61" i="15"/>
  <c r="H61" i="15"/>
  <c r="G61" i="15"/>
  <c r="F61" i="15"/>
  <c r="E61" i="15"/>
  <c r="D61" i="15"/>
  <c r="C61" i="15"/>
  <c r="B61" i="15"/>
  <c r="F70" i="18" l="1"/>
  <c r="J63" i="18"/>
  <c r="J65" i="18"/>
  <c r="J67" i="18" s="1"/>
  <c r="J53" i="17"/>
  <c r="J55" i="17" s="1"/>
  <c r="J57" i="17" s="1"/>
  <c r="F60" i="17"/>
  <c r="F76" i="16"/>
  <c r="J69" i="16"/>
  <c r="J71" i="16" s="1"/>
  <c r="J73" i="16" s="1"/>
  <c r="F71" i="15"/>
  <c r="J64" i="15"/>
  <c r="J66" i="15" s="1"/>
  <c r="J68" i="15" s="1"/>
  <c r="L29" i="7" l="1"/>
  <c r="L28" i="7"/>
  <c r="L27" i="7"/>
  <c r="L26" i="7"/>
  <c r="L25" i="7"/>
  <c r="L18" i="7"/>
  <c r="L17" i="7"/>
  <c r="L19" i="7" s="1"/>
  <c r="L20" i="7" s="1"/>
  <c r="L16" i="7"/>
  <c r="L15" i="7"/>
  <c r="L14" i="7"/>
  <c r="L7" i="7"/>
  <c r="L6" i="7"/>
  <c r="L5" i="7"/>
  <c r="L4" i="7"/>
  <c r="L3" i="7"/>
  <c r="L30" i="7" l="1"/>
  <c r="L31" i="7" s="1"/>
  <c r="L8" i="7" l="1"/>
  <c r="L9" i="7" s="1"/>
</calcChain>
</file>

<file path=xl/sharedStrings.xml><?xml version="1.0" encoding="utf-8"?>
<sst xmlns="http://schemas.openxmlformats.org/spreadsheetml/2006/main" count="576" uniqueCount="402">
  <si>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</si>
  <si>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</si>
  <si>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</si>
  <si>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</si>
  <si>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</si>
  <si>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</si>
  <si>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</si>
  <si>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</si>
  <si>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</si>
  <si>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</si>
  <si>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</si>
  <si>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</si>
  <si>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</si>
  <si>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</si>
  <si>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</si>
  <si>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</si>
  <si>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</si>
  <si>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</si>
  <si>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</si>
  <si>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</si>
  <si>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</si>
  <si>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</si>
  <si>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</si>
  <si>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</si>
  <si>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</si>
  <si>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</si>
  <si>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</si>
  <si>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</si>
  <si>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</si>
  <si>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</si>
  <si>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</si>
  <si>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</si>
  <si>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</si>
  <si>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</si>
  <si>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</si>
  <si>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</si>
  <si>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</si>
  <si>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</si>
  <si>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</si>
  <si>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Prasnam No.5.1</t>
  </si>
  <si>
    <t>Prasnam No.5.2</t>
  </si>
  <si>
    <t>Prasnam No.5.3</t>
  </si>
  <si>
    <t>Prasnam No.5.4</t>
  </si>
  <si>
    <t>Prasnam No.5.5</t>
  </si>
  <si>
    <t>Prasnam No.5.6</t>
  </si>
  <si>
    <t>Prasnam No.5.7</t>
  </si>
  <si>
    <t>Prasnam No.5.1 to 5.7</t>
  </si>
  <si>
    <t>5.1.1.1 :</t>
  </si>
  <si>
    <t>5.1.1.2 :</t>
  </si>
  <si>
    <t>5.1.1.3 :</t>
  </si>
  <si>
    <t>5.1.1.4 :</t>
  </si>
  <si>
    <t>5.1.2.1 :</t>
  </si>
  <si>
    <t>5.1.2.2 :</t>
  </si>
  <si>
    <t>5.1.2.3 :</t>
  </si>
  <si>
    <t>5.1.2.4 :</t>
  </si>
  <si>
    <t>5.1.2.5 :</t>
  </si>
  <si>
    <t>5.1.2.6 :</t>
  </si>
  <si>
    <t>5.1.3.1 :</t>
  </si>
  <si>
    <t>5.1.3.2 :</t>
  </si>
  <si>
    <t>5.1.3.3 :</t>
  </si>
  <si>
    <t>5.1.3.4 :</t>
  </si>
  <si>
    <t>5.1.3.5 :</t>
  </si>
  <si>
    <t>5.1.4.1 :</t>
  </si>
  <si>
    <t>5.1.4.2 :</t>
  </si>
  <si>
    <t>5.1.4.3 :</t>
  </si>
  <si>
    <t>5.1.4.4 :</t>
  </si>
  <si>
    <t>5.1.4.5 :</t>
  </si>
  <si>
    <t>5.1.5.1 :</t>
  </si>
  <si>
    <t>5.1.5.2 :</t>
  </si>
  <si>
    <t>5.1.5.3 :</t>
  </si>
  <si>
    <t>5.1.5.4 :</t>
  </si>
  <si>
    <t>5.1.5.5 :</t>
  </si>
  <si>
    <t>5.1.5.6 :</t>
  </si>
  <si>
    <t>5.1.5.7 :</t>
  </si>
  <si>
    <t>5.1.5.8 :</t>
  </si>
  <si>
    <t>5.1.5.9 :</t>
  </si>
  <si>
    <t>5.1.5.10 :</t>
  </si>
  <si>
    <t>5.1.6.1 :</t>
  </si>
  <si>
    <t>5.1.6.2 :</t>
  </si>
  <si>
    <t>5.1.6.3 :</t>
  </si>
  <si>
    <t>5.1.6.4 :</t>
  </si>
  <si>
    <t>5.1.7.1 :</t>
  </si>
  <si>
    <t>5.1.7.2 :</t>
  </si>
  <si>
    <t>5.1.7.3 :</t>
  </si>
  <si>
    <t>5.1.7.4 :</t>
  </si>
  <si>
    <t>5.1.8.1 :</t>
  </si>
  <si>
    <t>5.1.8.2 :</t>
  </si>
  <si>
    <t>5.1.8.3 :</t>
  </si>
  <si>
    <t>5.1.8.4 :</t>
  </si>
  <si>
    <t>5.1.8.5 :</t>
  </si>
  <si>
    <t>5.1.8.6 :</t>
  </si>
  <si>
    <t>5.1.9.1 :</t>
  </si>
  <si>
    <t>5.1.9.2 :</t>
  </si>
  <si>
    <t>5.1.9.3 :</t>
  </si>
  <si>
    <t>5.1.9.4 :</t>
  </si>
  <si>
    <t>5.1.9.5 :</t>
  </si>
  <si>
    <t>5.1.9.6 :</t>
  </si>
  <si>
    <t>5.1.10.1 :</t>
  </si>
  <si>
    <t>5.1.10.2 :</t>
  </si>
  <si>
    <t>5.1.10.3 :</t>
  </si>
  <si>
    <t>5.1.10.4 :</t>
  </si>
  <si>
    <t>5.1.10.5 :</t>
  </si>
  <si>
    <t>5.1.11.1 :</t>
  </si>
  <si>
    <t>5.1.11.2 :</t>
  </si>
  <si>
    <t>5.1.11.3 :</t>
  </si>
  <si>
    <t>5.1.11.4 :</t>
  </si>
  <si>
    <t>pre</t>
  </si>
  <si>
    <t>ps</t>
  </si>
  <si>
    <t>pg</t>
  </si>
  <si>
    <t>pgs</t>
  </si>
  <si>
    <t>-</t>
  </si>
  <si>
    <t>=</t>
  </si>
  <si>
    <t>ord</t>
  </si>
  <si>
    <t>5.2.1.1 :</t>
  </si>
  <si>
    <t>5.2.1.2 :</t>
  </si>
  <si>
    <t>5.2.1.3 :</t>
  </si>
  <si>
    <t>5.2.1.4 :</t>
  </si>
  <si>
    <t>5.2.1.5 :</t>
  </si>
  <si>
    <t>5.2.1.6 :</t>
  </si>
  <si>
    <t>5.2.1.7 :</t>
  </si>
  <si>
    <t>5.2.2.1 :</t>
  </si>
  <si>
    <t>5.2.2.2 :</t>
  </si>
  <si>
    <t>5.2.2.3 :</t>
  </si>
  <si>
    <t>5.2.2.4 :</t>
  </si>
  <si>
    <t>5.2.2.5 :</t>
  </si>
  <si>
    <t>5.2.2.6 :</t>
  </si>
  <si>
    <t>5.2.3.1 :</t>
  </si>
  <si>
    <t>5.2.3.2 :</t>
  </si>
  <si>
    <t>5.2.3.3 :</t>
  </si>
  <si>
    <t>5.2.3.4 :</t>
  </si>
  <si>
    <t>5.2.3.5 :</t>
  </si>
  <si>
    <t>5.2.3.6 :</t>
  </si>
  <si>
    <t>5.2.3.7 :</t>
  </si>
  <si>
    <t>5.2.4.1 :</t>
  </si>
  <si>
    <t>5.2.4.2 :</t>
  </si>
  <si>
    <t>5.2.4.3 :</t>
  </si>
  <si>
    <t>5.2.4.4 :</t>
  </si>
  <si>
    <t>5.2.5.1 :</t>
  </si>
  <si>
    <t>5.2.5.2 :</t>
  </si>
  <si>
    <t>5.2.5.3 :</t>
  </si>
  <si>
    <t>5.2.5.4 :</t>
  </si>
  <si>
    <t>5.2.5.5 :</t>
  </si>
  <si>
    <t>5.2.5.6 :</t>
  </si>
  <si>
    <t>5.2.6.1 :</t>
  </si>
  <si>
    <t>5.2.6.2 :</t>
  </si>
  <si>
    <t>5.2.6.3 :</t>
  </si>
  <si>
    <t>5.2.6.4 :</t>
  </si>
  <si>
    <t>5.2.6.5 :</t>
  </si>
  <si>
    <t>5.2.7.1 :</t>
  </si>
  <si>
    <t>5.2.7.2 :</t>
  </si>
  <si>
    <t>5.2.7.3 :</t>
  </si>
  <si>
    <t>5.2.7.4 :</t>
  </si>
  <si>
    <t>5.2.7.5 :</t>
  </si>
  <si>
    <t>5.2.8.1 :</t>
  </si>
  <si>
    <t>5.2.8.2 :</t>
  </si>
  <si>
    <t>5.2.8.3 :</t>
  </si>
  <si>
    <t>5.2.8.4 :</t>
  </si>
  <si>
    <t>5.2.8.5 :</t>
  </si>
  <si>
    <t>5.2.8.6 :</t>
  </si>
  <si>
    <t>5.2.8.7 :</t>
  </si>
  <si>
    <t>5.2.9.1 :</t>
  </si>
  <si>
    <t>5.2.9.2 :</t>
  </si>
  <si>
    <t>5.2.9.3 :</t>
  </si>
  <si>
    <t>5.2.9.4 :</t>
  </si>
  <si>
    <t>5.2.9.5 :</t>
  </si>
  <si>
    <t>5.2.9.6 :</t>
  </si>
  <si>
    <t>5.2.10.1 :</t>
  </si>
  <si>
    <t>5.2.10.2 :</t>
  </si>
  <si>
    <t>5.2.10.3 :</t>
  </si>
  <si>
    <t>5.2.10.4 :</t>
  </si>
  <si>
    <t>5.2.10.5 :</t>
  </si>
  <si>
    <t>5.2.10.6 :</t>
  </si>
  <si>
    <t>5.2.10.7 :</t>
  </si>
  <si>
    <t>5.2.11.1 :</t>
  </si>
  <si>
    <t>5.2.11.2 :</t>
  </si>
  <si>
    <t>5.2.12.1 :</t>
  </si>
  <si>
    <t>5.2.12.2 :</t>
  </si>
  <si>
    <t>5.3.1.1 :</t>
  </si>
  <si>
    <t>5.3.1.2 :</t>
  </si>
  <si>
    <t>5.3.1.3 :</t>
  </si>
  <si>
    <t>5.3.1.4 :</t>
  </si>
  <si>
    <t>5.3.1.5 :</t>
  </si>
  <si>
    <t>5.3.2.1 :</t>
  </si>
  <si>
    <t>5.3.2.2 :</t>
  </si>
  <si>
    <t>5.3.2.3 :</t>
  </si>
  <si>
    <t>5.3.2.4 :</t>
  </si>
  <si>
    <t>5.3.2.5 :</t>
  </si>
  <si>
    <t>5.3.3.1 :</t>
  </si>
  <si>
    <t>5.3.3.2 :</t>
  </si>
  <si>
    <t>5.3.3.3 :</t>
  </si>
  <si>
    <t>5.3.3.4 :</t>
  </si>
  <si>
    <t>5.3.3.5 :</t>
  </si>
  <si>
    <t>5.3.4.1 :</t>
  </si>
  <si>
    <t>5.3.4.2 :</t>
  </si>
  <si>
    <t>5.3.4.3 :</t>
  </si>
  <si>
    <t>5.3.4.4 :</t>
  </si>
  <si>
    <t>5.3.4.5 :</t>
  </si>
  <si>
    <t>5.3.4.6 :</t>
  </si>
  <si>
    <t>5.3.4.7 :</t>
  </si>
  <si>
    <t>5.3.5.1 :</t>
  </si>
  <si>
    <t>5.3.5.2 :</t>
  </si>
  <si>
    <t>5.3.5.3 :</t>
  </si>
  <si>
    <t>5.3.5.4 :</t>
  </si>
  <si>
    <t>5.3.5.5 :</t>
  </si>
  <si>
    <t>5.3.6.1 :</t>
  </si>
  <si>
    <t>5.3.6.2 :</t>
  </si>
  <si>
    <t>5.3.6.3 :</t>
  </si>
  <si>
    <t>5.3.7.1 :</t>
  </si>
  <si>
    <t>5.3.7.2 :</t>
  </si>
  <si>
    <t>5.3.7.3 :</t>
  </si>
  <si>
    <t>5.3.7.4 :</t>
  </si>
  <si>
    <t>5.3.8.1 :</t>
  </si>
  <si>
    <t>5.3.8.2 :</t>
  </si>
  <si>
    <t>5.3.8.3 :</t>
  </si>
  <si>
    <t>5.3.9.1 :</t>
  </si>
  <si>
    <t>5.3.9.2 :</t>
  </si>
  <si>
    <t>5.3.10.1 :</t>
  </si>
  <si>
    <t>5.3.10.2 :</t>
  </si>
  <si>
    <t>5.3.10.3 :</t>
  </si>
  <si>
    <t>5.3.10.4 :</t>
  </si>
  <si>
    <t>5.3.11.1 :</t>
  </si>
  <si>
    <t>5.3.11.2 :</t>
  </si>
  <si>
    <t>5.3.11.3 :</t>
  </si>
  <si>
    <t>5.3.12.1 :</t>
  </si>
  <si>
    <t>5.3.12.2 :</t>
  </si>
  <si>
    <t>5.4.1.1 :</t>
  </si>
  <si>
    <t>5.4.1.2 :</t>
  </si>
  <si>
    <t>5.4.1.3 :</t>
  </si>
  <si>
    <t>5.4.1.4 :</t>
  </si>
  <si>
    <t>5.4.2.1 :</t>
  </si>
  <si>
    <t>5.4.2.2 :</t>
  </si>
  <si>
    <t>5.4.2.3 :</t>
  </si>
  <si>
    <t>5.4.2.4 :</t>
  </si>
  <si>
    <t>5.4.3.1 :</t>
  </si>
  <si>
    <t>5.4.3.2 :</t>
  </si>
  <si>
    <t>5.4.3.3 :</t>
  </si>
  <si>
    <t>5.4.3.4 :</t>
  </si>
  <si>
    <t>5.4.3.5 :</t>
  </si>
  <si>
    <t>5.4.4.1 :</t>
  </si>
  <si>
    <t>5.4.4.2 :</t>
  </si>
  <si>
    <t>5.4.4.3 :</t>
  </si>
  <si>
    <t>5.4.4.4 :</t>
  </si>
  <si>
    <t>5.4.4.5 :</t>
  </si>
  <si>
    <t>5.4.5.1 :</t>
  </si>
  <si>
    <t>5.4.5.2 :</t>
  </si>
  <si>
    <t>5.4.5.3 :</t>
  </si>
  <si>
    <t>5.4.5.4 :</t>
  </si>
  <si>
    <t>5.4.5.5 :</t>
  </si>
  <si>
    <t>5.4.6.1 :</t>
  </si>
  <si>
    <t>5.4.6.2 :</t>
  </si>
  <si>
    <t>5.4.6.3 :</t>
  </si>
  <si>
    <t>5.4.6.4 :</t>
  </si>
  <si>
    <t>5.4.6.5 :</t>
  </si>
  <si>
    <t>5.4.6.6 :</t>
  </si>
  <si>
    <t>5.4.7.1 :</t>
  </si>
  <si>
    <t>5.4.7.2 :</t>
  </si>
  <si>
    <t>5.4.7.3 :</t>
  </si>
  <si>
    <t>5.4.7.4 :</t>
  </si>
  <si>
    <t>5.4.7.5 :</t>
  </si>
  <si>
    <t>5.4.7.6 :</t>
  </si>
  <si>
    <t>5.4.7.7 :</t>
  </si>
  <si>
    <t>5.4.8.1 :</t>
  </si>
  <si>
    <t>5.4.8.2 :</t>
  </si>
  <si>
    <t>5.4.8.3 :</t>
  </si>
  <si>
    <t>5.4.8.4 :</t>
  </si>
  <si>
    <t>5.4.8.5 :</t>
  </si>
  <si>
    <t>5.4.8.6 :</t>
  </si>
  <si>
    <t>5.4.9.1 :</t>
  </si>
  <si>
    <t>5.4.9.2 :</t>
  </si>
  <si>
    <t>5.4.9.3 :</t>
  </si>
  <si>
    <t>5.4.9.4 :</t>
  </si>
  <si>
    <t>5.4.10.1 :</t>
  </si>
  <si>
    <t>5.4.10.2 :</t>
  </si>
  <si>
    <t>5.4.10.3 :</t>
  </si>
  <si>
    <t>5.4.10.4 :</t>
  </si>
  <si>
    <t>5.4.10.5 :</t>
  </si>
  <si>
    <t>5.4.11.1 :</t>
  </si>
  <si>
    <t>5.4.11.2 :</t>
  </si>
  <si>
    <t>5.4.11.3 :</t>
  </si>
  <si>
    <t>5.4.11.4 :</t>
  </si>
  <si>
    <t>5.4.12.1 :</t>
  </si>
  <si>
    <t>5.4.12.2 :</t>
  </si>
  <si>
    <t>5.4.12.3 :</t>
  </si>
  <si>
    <t>58</t>
  </si>
  <si>
    <t>5.5.1.1 :</t>
  </si>
  <si>
    <t>5.5.1.2 :</t>
  </si>
  <si>
    <t>5.5.1.3 :</t>
  </si>
  <si>
    <t>5.5.1.4 :</t>
  </si>
  <si>
    <t>5.5.1.5 :</t>
  </si>
  <si>
    <t>5.5.1.6 :</t>
  </si>
  <si>
    <t>5.5.1.7 :</t>
  </si>
  <si>
    <t>5.5.2.1 :</t>
  </si>
  <si>
    <t>5.5.2.2 :</t>
  </si>
  <si>
    <t>5.5.2.3 :</t>
  </si>
  <si>
    <t>5.5.2.4 :</t>
  </si>
  <si>
    <t>5.5.2.5 :</t>
  </si>
  <si>
    <t>5.5.2.6 :</t>
  </si>
  <si>
    <t>5.5.2.7 :</t>
  </si>
  <si>
    <t>5.5.3.1 :</t>
  </si>
  <si>
    <t>5.5.3.2 :</t>
  </si>
  <si>
    <t>5.5.3.3 :</t>
  </si>
  <si>
    <t>5.5.4.1 :</t>
  </si>
  <si>
    <t>5.5.4.2 :</t>
  </si>
  <si>
    <t>5.5.4.3 :</t>
  </si>
  <si>
    <t>5.5.4.4 :</t>
  </si>
  <si>
    <t>5.5.5.1 :</t>
  </si>
  <si>
    <t>5.5.5.2 :</t>
  </si>
  <si>
    <t>5.5.5.3 :</t>
  </si>
  <si>
    <t>5.5.5.4 :</t>
  </si>
  <si>
    <t>5.5.6.1 :</t>
  </si>
  <si>
    <t>5.5.6.2 :</t>
  </si>
  <si>
    <t>5.5.6.3 :</t>
  </si>
  <si>
    <t>5.5.7.1 :</t>
  </si>
  <si>
    <t>5.5.7.2 :</t>
  </si>
  <si>
    <t>5.5.7.3 :</t>
  </si>
  <si>
    <t>5.5.7.4 :</t>
  </si>
  <si>
    <t>5.5.7.5 :</t>
  </si>
  <si>
    <t>5.5.8.1 :</t>
  </si>
  <si>
    <t>5.5.8.2 :</t>
  </si>
  <si>
    <t>5.5.8.3 :</t>
  </si>
  <si>
    <t>5.5.9.1 :</t>
  </si>
  <si>
    <t>5.5.9.2 :</t>
  </si>
  <si>
    <t>5.5.9.3 :</t>
  </si>
  <si>
    <t>5.5.9.4 :</t>
  </si>
  <si>
    <t>5.5.9.5 :</t>
  </si>
  <si>
    <t>5.5.10.1 :</t>
  </si>
  <si>
    <t>5.5.10.2 :</t>
  </si>
  <si>
    <t>5.5.10.3 :</t>
  </si>
  <si>
    <t>5.5.10.4 :</t>
  </si>
  <si>
    <t>5.5.10.5 :</t>
  </si>
  <si>
    <t>5.5.10.6 :</t>
  </si>
  <si>
    <t>5.5.10.7 :</t>
  </si>
  <si>
    <t>5.5.11.1 :</t>
  </si>
  <si>
    <t>5.5.12.1 :</t>
  </si>
  <si>
    <t>5.5.13.1 :</t>
  </si>
  <si>
    <t>5.5.14.1 :</t>
  </si>
  <si>
    <t>5.5.15.1 :</t>
  </si>
  <si>
    <t>5.5.16.1 :</t>
  </si>
  <si>
    <t>5.5.17.1 :</t>
  </si>
  <si>
    <t>5.5.18.1 :</t>
  </si>
  <si>
    <t>5.5.19.1 :</t>
  </si>
  <si>
    <t>5.5.20.1 :</t>
  </si>
  <si>
    <t>5.5.21.1 :</t>
  </si>
  <si>
    <t>5.5.22.1 :</t>
  </si>
  <si>
    <t>5.5.23.1 :</t>
  </si>
  <si>
    <t>5.5.24.1 :</t>
  </si>
  <si>
    <t>62</t>
  </si>
  <si>
    <t>5.6.1.1 :</t>
  </si>
  <si>
    <t>5.6.1.2 :</t>
  </si>
  <si>
    <t>5.6.1.3 :</t>
  </si>
  <si>
    <t>5.6.1.4 :</t>
  </si>
  <si>
    <t>5.6.2.1 :</t>
  </si>
  <si>
    <t>5.6.2.2 :</t>
  </si>
  <si>
    <t>5.6.2.3 :</t>
  </si>
  <si>
    <t>5.6.2.4 :</t>
  </si>
  <si>
    <t>5.6.2.5 :</t>
  </si>
  <si>
    <t>5.6.2.6 :</t>
  </si>
  <si>
    <t>5.6.3.1 :</t>
  </si>
  <si>
    <t>5.6.3.2 :</t>
  </si>
  <si>
    <t>5.6.3.3 :</t>
  </si>
  <si>
    <t>5.6.3.4 :</t>
  </si>
  <si>
    <t>5.6.4.1 :</t>
  </si>
  <si>
    <t>5.6.4.2 :</t>
  </si>
  <si>
    <t>5.6.4.3 :</t>
  </si>
  <si>
    <t>5.6.4.4 :</t>
  </si>
  <si>
    <t>5.6.4.5 :</t>
  </si>
  <si>
    <t>5.6.5.1 :</t>
  </si>
  <si>
    <t>5.6.5.2 :</t>
  </si>
  <si>
    <t>5.6.5.3 :</t>
  </si>
  <si>
    <t>5.6.6.1 :</t>
  </si>
  <si>
    <t>5.6.6.2 :</t>
  </si>
  <si>
    <t>5.6.6.3 :</t>
  </si>
  <si>
    <t>5.6.6.4 :</t>
  </si>
  <si>
    <t>5.6.7.1 :</t>
  </si>
  <si>
    <t>5.6.7.2 :</t>
  </si>
  <si>
    <t>5.6.7.3 :</t>
  </si>
  <si>
    <t>5.6.8.1 :</t>
  </si>
  <si>
    <t>5.6.8.2 :</t>
  </si>
  <si>
    <t>5.6.8.3 :</t>
  </si>
  <si>
    <t>5.6.8.4 :</t>
  </si>
  <si>
    <t>5.6.8.5 :</t>
  </si>
  <si>
    <t>5.6.8.6 :</t>
  </si>
  <si>
    <t>5.6.9.1 :</t>
  </si>
  <si>
    <t>5.6.9.2 :</t>
  </si>
  <si>
    <t>5.6.9.3 :</t>
  </si>
  <si>
    <t>5.6.10.1 :</t>
  </si>
  <si>
    <t>5.6.10.2 :</t>
  </si>
  <si>
    <t>5.6.10.3 :</t>
  </si>
  <si>
    <t>5.6.11.1 :</t>
  </si>
  <si>
    <t>5.6.12.1 :</t>
  </si>
  <si>
    <t>5.6.13.1 :</t>
  </si>
  <si>
    <t>5.6.14.1 :</t>
  </si>
  <si>
    <t>5.6.15.1 :</t>
  </si>
  <si>
    <t>5.6.16.1 :</t>
  </si>
  <si>
    <t>5.6.17.1 :</t>
  </si>
  <si>
    <t>5.6.18.1 :</t>
  </si>
  <si>
    <t>5.6.19.1 :</t>
  </si>
  <si>
    <t>5.6.20.1 :</t>
  </si>
  <si>
    <t>5.6.21.1 :</t>
  </si>
  <si>
    <t>5.6.22.1 :</t>
  </si>
  <si>
    <t>5.6.23.1 :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</si>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</sst>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0" borderId="0" xfId="0" applyFont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4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workbookViewId="0">
      <pane ySplit="1" topLeftCell="A59" activePane="bottomLeft" state="frozen"/>
      <selection pane="bottomLeft" activeCell="E62" sqref="E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47</v>
      </c>
      <c r="B2" s="33">
        <v>7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48</v>
      </c>
      <c r="B3" s="33">
        <v>7</v>
      </c>
      <c r="C3" s="33">
        <v>0</v>
      </c>
      <c r="D3" s="33">
        <v>1</v>
      </c>
      <c r="E3" s="33">
        <v>0</v>
      </c>
      <c r="F3" s="33">
        <v>0</v>
      </c>
      <c r="G3" s="33">
        <v>2</v>
      </c>
      <c r="H3" s="33">
        <v>0</v>
      </c>
      <c r="I3" s="33">
        <v>0</v>
      </c>
      <c r="J3" s="33">
        <v>42</v>
      </c>
      <c r="K3" s="33">
        <v>50</v>
      </c>
      <c r="L3" s="33">
        <v>58</v>
      </c>
    </row>
    <row r="4" spans="1:12" ht="15.75" x14ac:dyDescent="0.25">
      <c r="A4" s="33" t="s">
        <v>49</v>
      </c>
      <c r="B4" s="33">
        <v>8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42</v>
      </c>
      <c r="K4" s="33">
        <v>50</v>
      </c>
      <c r="L4" s="33">
        <v>58</v>
      </c>
    </row>
    <row r="5" spans="1:12" ht="15.75" x14ac:dyDescent="0.25">
      <c r="A5" s="33" t="s">
        <v>50</v>
      </c>
      <c r="B5" s="33">
        <v>19</v>
      </c>
      <c r="C5" s="33">
        <v>1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58</v>
      </c>
      <c r="K5" s="33">
        <v>77</v>
      </c>
      <c r="L5" s="33">
        <v>95</v>
      </c>
    </row>
    <row r="6" spans="1:12" ht="15.75" x14ac:dyDescent="0.25">
      <c r="A6" s="33" t="s">
        <v>51</v>
      </c>
      <c r="B6" s="33">
        <v>10</v>
      </c>
      <c r="C6" s="33">
        <v>0</v>
      </c>
      <c r="D6" s="33">
        <v>0</v>
      </c>
      <c r="E6" s="33">
        <v>0</v>
      </c>
      <c r="F6" s="33">
        <v>0</v>
      </c>
      <c r="G6" s="33">
        <v>4</v>
      </c>
      <c r="H6" s="33">
        <v>0</v>
      </c>
      <c r="I6" s="33">
        <v>0</v>
      </c>
      <c r="J6" s="33">
        <v>40</v>
      </c>
      <c r="K6" s="33">
        <v>50</v>
      </c>
      <c r="L6" s="33">
        <v>60</v>
      </c>
    </row>
    <row r="7" spans="1:12" ht="15.75" x14ac:dyDescent="0.25">
      <c r="A7" s="33" t="s">
        <v>52</v>
      </c>
      <c r="B7" s="33">
        <v>6</v>
      </c>
      <c r="C7" s="33">
        <v>0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53</v>
      </c>
      <c r="B8" s="33">
        <v>5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45</v>
      </c>
      <c r="K8" s="33">
        <v>50</v>
      </c>
      <c r="L8" s="33">
        <v>55</v>
      </c>
    </row>
    <row r="9" spans="1:12" ht="15.75" x14ac:dyDescent="0.25">
      <c r="A9" s="33" t="s">
        <v>54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55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3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56</v>
      </c>
      <c r="B11" s="33">
        <v>15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51</v>
      </c>
      <c r="K11" s="33">
        <v>67</v>
      </c>
      <c r="L11" s="33">
        <v>82</v>
      </c>
    </row>
    <row r="12" spans="1:12" ht="15.75" x14ac:dyDescent="0.25">
      <c r="A12" s="33" t="s">
        <v>57</v>
      </c>
      <c r="B12" s="33">
        <v>8</v>
      </c>
      <c r="C12" s="33">
        <v>0</v>
      </c>
      <c r="D12" s="33">
        <v>0</v>
      </c>
      <c r="E12" s="33">
        <v>0</v>
      </c>
      <c r="F12" s="33">
        <v>0</v>
      </c>
      <c r="G12" s="33">
        <v>9</v>
      </c>
      <c r="H12" s="33">
        <v>0</v>
      </c>
      <c r="I12" s="33">
        <v>0</v>
      </c>
      <c r="J12" s="33">
        <v>42</v>
      </c>
      <c r="K12" s="33">
        <v>50</v>
      </c>
      <c r="L12" s="33">
        <v>58</v>
      </c>
    </row>
    <row r="13" spans="1:12" ht="15.75" x14ac:dyDescent="0.25">
      <c r="A13" s="33" t="s">
        <v>58</v>
      </c>
      <c r="B13" s="33">
        <v>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59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60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61</v>
      </c>
      <c r="B16" s="33">
        <v>8</v>
      </c>
      <c r="C16" s="33">
        <v>0</v>
      </c>
      <c r="D16" s="33">
        <v>0</v>
      </c>
      <c r="E16" s="33">
        <v>0</v>
      </c>
      <c r="F16" s="33">
        <v>1</v>
      </c>
      <c r="G16" s="33">
        <v>7</v>
      </c>
      <c r="H16" s="33">
        <v>0</v>
      </c>
      <c r="I16" s="33">
        <v>0</v>
      </c>
      <c r="J16" s="33">
        <v>54</v>
      </c>
      <c r="K16" s="33">
        <v>63</v>
      </c>
      <c r="L16" s="33">
        <v>71</v>
      </c>
    </row>
    <row r="17" spans="1:12" ht="15.75" x14ac:dyDescent="0.25">
      <c r="A17" s="33" t="s">
        <v>62</v>
      </c>
      <c r="B17" s="33">
        <v>9</v>
      </c>
      <c r="C17" s="33">
        <v>0</v>
      </c>
      <c r="D17" s="33">
        <v>1</v>
      </c>
      <c r="E17" s="33">
        <v>0</v>
      </c>
      <c r="F17" s="33">
        <v>0</v>
      </c>
      <c r="G17" s="33">
        <v>1</v>
      </c>
      <c r="H17" s="33">
        <v>0</v>
      </c>
      <c r="I17" s="33">
        <v>0</v>
      </c>
      <c r="J17" s="33">
        <v>40</v>
      </c>
      <c r="K17" s="33">
        <v>50</v>
      </c>
      <c r="L17" s="33">
        <v>60</v>
      </c>
    </row>
    <row r="18" spans="1:12" ht="15.75" x14ac:dyDescent="0.25">
      <c r="A18" s="33" t="s">
        <v>63</v>
      </c>
      <c r="B18" s="33">
        <v>8</v>
      </c>
      <c r="C18" s="33">
        <v>0</v>
      </c>
      <c r="D18" s="33">
        <v>0</v>
      </c>
      <c r="E18" s="33">
        <v>0</v>
      </c>
      <c r="F18" s="33">
        <v>0</v>
      </c>
      <c r="G18" s="33">
        <v>6</v>
      </c>
      <c r="H18" s="33">
        <v>0</v>
      </c>
      <c r="I18" s="33">
        <v>0</v>
      </c>
      <c r="J18" s="33">
        <v>42</v>
      </c>
      <c r="K18" s="33">
        <v>50</v>
      </c>
      <c r="L18" s="33">
        <v>58</v>
      </c>
    </row>
    <row r="19" spans="1:12" ht="15.75" x14ac:dyDescent="0.25">
      <c r="A19" s="33" t="s">
        <v>64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65</v>
      </c>
      <c r="B20" s="33">
        <v>4</v>
      </c>
      <c r="C20" s="33">
        <v>0</v>
      </c>
      <c r="D20" s="33">
        <v>0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46</v>
      </c>
      <c r="K20" s="33">
        <v>50</v>
      </c>
      <c r="L20" s="33">
        <v>54</v>
      </c>
    </row>
    <row r="21" spans="1:12" ht="15.75" x14ac:dyDescent="0.25">
      <c r="A21" s="33" t="s">
        <v>66</v>
      </c>
      <c r="B21" s="33">
        <v>6</v>
      </c>
      <c r="C21" s="33">
        <v>0</v>
      </c>
      <c r="D21" s="33">
        <v>1</v>
      </c>
      <c r="E21" s="33">
        <v>0</v>
      </c>
      <c r="F21" s="33">
        <v>1</v>
      </c>
      <c r="G21" s="33">
        <v>8</v>
      </c>
      <c r="H21" s="33">
        <v>0</v>
      </c>
      <c r="I21" s="33">
        <v>1</v>
      </c>
      <c r="J21" s="33">
        <v>69</v>
      </c>
      <c r="K21" s="33">
        <v>77</v>
      </c>
      <c r="L21" s="33">
        <v>84</v>
      </c>
    </row>
    <row r="22" spans="1:12" ht="15.75" x14ac:dyDescent="0.25">
      <c r="A22" s="33" t="s">
        <v>67</v>
      </c>
      <c r="B22" s="33">
        <v>4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46</v>
      </c>
      <c r="K22" s="33">
        <v>50</v>
      </c>
      <c r="L22" s="33">
        <v>54</v>
      </c>
    </row>
    <row r="23" spans="1:12" ht="15.75" x14ac:dyDescent="0.25">
      <c r="A23" s="33" t="s">
        <v>68</v>
      </c>
      <c r="B23" s="33">
        <v>10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40</v>
      </c>
      <c r="K23" s="33">
        <v>50</v>
      </c>
      <c r="L23" s="33">
        <v>60</v>
      </c>
    </row>
    <row r="24" spans="1:12" ht="15.75" x14ac:dyDescent="0.25">
      <c r="A24" s="33" t="s">
        <v>69</v>
      </c>
      <c r="B24" s="33">
        <v>5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45</v>
      </c>
      <c r="K24" s="33">
        <v>50</v>
      </c>
      <c r="L24" s="33">
        <v>55</v>
      </c>
    </row>
    <row r="25" spans="1:12" ht="15.75" x14ac:dyDescent="0.25">
      <c r="A25" s="33" t="s">
        <v>70</v>
      </c>
      <c r="B25" s="33">
        <v>5</v>
      </c>
      <c r="C25" s="33">
        <v>0</v>
      </c>
      <c r="D25" s="33">
        <v>2</v>
      </c>
      <c r="E25" s="33">
        <v>0</v>
      </c>
      <c r="F25" s="33">
        <v>0</v>
      </c>
      <c r="G25" s="33">
        <v>4</v>
      </c>
      <c r="H25" s="33">
        <v>0</v>
      </c>
      <c r="I25" s="33">
        <v>0</v>
      </c>
      <c r="J25" s="33">
        <v>43</v>
      </c>
      <c r="K25" s="33">
        <v>50</v>
      </c>
      <c r="L25" s="33">
        <v>57</v>
      </c>
    </row>
    <row r="26" spans="1:12" ht="15.75" x14ac:dyDescent="0.25">
      <c r="A26" s="33" t="s">
        <v>71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7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72</v>
      </c>
      <c r="B27" s="33">
        <v>5</v>
      </c>
      <c r="C27" s="33">
        <v>0</v>
      </c>
      <c r="D27" s="33">
        <v>1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44</v>
      </c>
      <c r="K27" s="33">
        <v>50</v>
      </c>
      <c r="L27" s="33">
        <v>56</v>
      </c>
    </row>
    <row r="28" spans="1:12" ht="15.75" x14ac:dyDescent="0.25">
      <c r="A28" s="33" t="s">
        <v>73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49</v>
      </c>
      <c r="K28" s="33">
        <v>50</v>
      </c>
      <c r="L28" s="33">
        <v>51</v>
      </c>
    </row>
    <row r="29" spans="1:12" ht="15.75" x14ac:dyDescent="0.25">
      <c r="A29" s="33" t="s">
        <v>74</v>
      </c>
      <c r="B29" s="33">
        <v>4</v>
      </c>
      <c r="C29" s="33">
        <v>0</v>
      </c>
      <c r="D29" s="33">
        <v>0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46</v>
      </c>
      <c r="K29" s="33">
        <v>50</v>
      </c>
      <c r="L29" s="33">
        <v>54</v>
      </c>
    </row>
    <row r="30" spans="1:12" ht="15.75" x14ac:dyDescent="0.25">
      <c r="A30" s="33" t="s">
        <v>75</v>
      </c>
      <c r="B30" s="33">
        <v>6</v>
      </c>
      <c r="C30" s="33">
        <v>0</v>
      </c>
      <c r="D30" s="33">
        <v>0</v>
      </c>
      <c r="E30" s="33">
        <v>0</v>
      </c>
      <c r="F30" s="33">
        <v>0</v>
      </c>
      <c r="G30" s="33">
        <v>7</v>
      </c>
      <c r="H30" s="33">
        <v>0</v>
      </c>
      <c r="I30" s="33">
        <v>0</v>
      </c>
      <c r="J30" s="33">
        <v>44</v>
      </c>
      <c r="K30" s="33">
        <v>50</v>
      </c>
      <c r="L30" s="33">
        <v>56</v>
      </c>
    </row>
    <row r="31" spans="1:12" ht="15.75" x14ac:dyDescent="0.25">
      <c r="A31" s="33" t="s">
        <v>76</v>
      </c>
      <c r="B31" s="33">
        <v>7</v>
      </c>
      <c r="C31" s="33">
        <v>1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35</v>
      </c>
      <c r="K31" s="33">
        <v>42</v>
      </c>
      <c r="L31" s="33">
        <v>48</v>
      </c>
    </row>
    <row r="32" spans="1:12" ht="15.75" x14ac:dyDescent="0.25">
      <c r="A32" s="33" t="s">
        <v>77</v>
      </c>
      <c r="B32" s="33">
        <v>6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44</v>
      </c>
      <c r="K32" s="33">
        <v>50</v>
      </c>
      <c r="L32" s="33">
        <v>56</v>
      </c>
    </row>
    <row r="33" spans="1:12" ht="15.75" x14ac:dyDescent="0.25">
      <c r="A33" s="33" t="s">
        <v>78</v>
      </c>
      <c r="B33" s="33">
        <v>7</v>
      </c>
      <c r="C33" s="33">
        <v>0</v>
      </c>
      <c r="D33" s="33">
        <v>2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79</v>
      </c>
      <c r="B34" s="33">
        <v>2</v>
      </c>
      <c r="C34" s="33">
        <v>0</v>
      </c>
      <c r="D34" s="33">
        <v>2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46</v>
      </c>
      <c r="K34" s="33">
        <v>50</v>
      </c>
      <c r="L34" s="33">
        <v>54</v>
      </c>
    </row>
    <row r="35" spans="1:12" ht="15.75" x14ac:dyDescent="0.25">
      <c r="A35" s="33" t="s">
        <v>80</v>
      </c>
      <c r="B35" s="33">
        <v>16</v>
      </c>
      <c r="C35" s="33">
        <v>0</v>
      </c>
      <c r="D35" s="33">
        <v>2</v>
      </c>
      <c r="E35" s="33">
        <v>0</v>
      </c>
      <c r="F35" s="33">
        <v>1</v>
      </c>
      <c r="G35" s="33">
        <v>5</v>
      </c>
      <c r="H35" s="33">
        <v>0</v>
      </c>
      <c r="I35" s="33">
        <v>0</v>
      </c>
      <c r="J35" s="33">
        <v>52</v>
      </c>
      <c r="K35" s="33">
        <v>71</v>
      </c>
      <c r="L35" s="33">
        <v>89</v>
      </c>
    </row>
    <row r="36" spans="1:12" ht="15.75" x14ac:dyDescent="0.25">
      <c r="A36" s="33" t="s">
        <v>81</v>
      </c>
      <c r="B36" s="33">
        <v>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42</v>
      </c>
      <c r="K36" s="33">
        <v>50</v>
      </c>
      <c r="L36" s="33">
        <v>58</v>
      </c>
    </row>
    <row r="37" spans="1:12" ht="15.75" x14ac:dyDescent="0.25">
      <c r="A37" s="33" t="s">
        <v>82</v>
      </c>
      <c r="B37" s="33">
        <v>1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49</v>
      </c>
      <c r="K37" s="33">
        <v>50</v>
      </c>
      <c r="L37" s="33">
        <v>51</v>
      </c>
    </row>
    <row r="38" spans="1:12" ht="15.75" x14ac:dyDescent="0.25">
      <c r="A38" s="33" t="s">
        <v>83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8</v>
      </c>
      <c r="H39" s="33">
        <v>0</v>
      </c>
      <c r="I39" s="33">
        <v>0</v>
      </c>
      <c r="J39" s="33">
        <v>46</v>
      </c>
      <c r="K39" s="33">
        <v>56</v>
      </c>
      <c r="L39" s="33">
        <v>65</v>
      </c>
    </row>
    <row r="40" spans="1:12" ht="15.75" x14ac:dyDescent="0.25">
      <c r="A40" s="33" t="s">
        <v>85</v>
      </c>
      <c r="B40" s="33">
        <v>15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35</v>
      </c>
      <c r="K40" s="33">
        <v>50</v>
      </c>
      <c r="L40" s="33">
        <v>65</v>
      </c>
    </row>
    <row r="41" spans="1:12" ht="15.75" x14ac:dyDescent="0.25">
      <c r="A41" s="33" t="s">
        <v>86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5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87</v>
      </c>
      <c r="B42" s="33">
        <v>14</v>
      </c>
      <c r="C42" s="33">
        <v>0</v>
      </c>
      <c r="D42" s="33">
        <v>0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88</v>
      </c>
      <c r="B43" s="33">
        <v>9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89</v>
      </c>
      <c r="B44" s="33">
        <v>13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36</v>
      </c>
      <c r="K44" s="33">
        <v>50</v>
      </c>
      <c r="L44" s="33">
        <v>64</v>
      </c>
    </row>
    <row r="45" spans="1:12" ht="15.75" x14ac:dyDescent="0.25">
      <c r="A45" s="33" t="s">
        <v>90</v>
      </c>
      <c r="B45" s="33">
        <v>9</v>
      </c>
      <c r="C45" s="33">
        <v>1</v>
      </c>
      <c r="D45" s="33">
        <v>0</v>
      </c>
      <c r="E45" s="33">
        <v>0</v>
      </c>
      <c r="F45" s="33">
        <v>1</v>
      </c>
      <c r="G45" s="33">
        <v>9</v>
      </c>
      <c r="H45" s="33">
        <v>0</v>
      </c>
      <c r="I45" s="33">
        <v>0</v>
      </c>
      <c r="J45" s="33">
        <v>69</v>
      </c>
      <c r="K45" s="33">
        <v>78</v>
      </c>
      <c r="L45" s="33">
        <v>86</v>
      </c>
    </row>
    <row r="46" spans="1:12" ht="15.75" x14ac:dyDescent="0.25">
      <c r="A46" s="33" t="s">
        <v>91</v>
      </c>
      <c r="B46" s="33">
        <v>10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92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5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93</v>
      </c>
      <c r="B48" s="33">
        <v>1</v>
      </c>
      <c r="C48" s="33">
        <v>0</v>
      </c>
      <c r="D48" s="33">
        <v>0</v>
      </c>
      <c r="E48" s="33">
        <v>0</v>
      </c>
      <c r="F48" s="33">
        <v>0</v>
      </c>
      <c r="G48" s="33">
        <v>4</v>
      </c>
      <c r="H48" s="33">
        <v>0</v>
      </c>
      <c r="I48" s="33">
        <v>0</v>
      </c>
      <c r="J48" s="33">
        <v>49</v>
      </c>
      <c r="K48" s="33">
        <v>50</v>
      </c>
      <c r="L48" s="33">
        <v>51</v>
      </c>
    </row>
    <row r="49" spans="1:12" ht="15.75" x14ac:dyDescent="0.25">
      <c r="A49" s="33" t="s">
        <v>94</v>
      </c>
      <c r="B49" s="33">
        <v>8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95</v>
      </c>
      <c r="B50" s="33">
        <v>1</v>
      </c>
      <c r="C50" s="33">
        <v>0</v>
      </c>
      <c r="D50" s="33">
        <v>1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48</v>
      </c>
      <c r="K50" s="33">
        <v>50</v>
      </c>
      <c r="L50" s="33">
        <v>52</v>
      </c>
    </row>
    <row r="51" spans="1:12" ht="15.75" x14ac:dyDescent="0.25">
      <c r="A51" s="33" t="s">
        <v>96</v>
      </c>
      <c r="B51" s="33">
        <v>5</v>
      </c>
      <c r="C51" s="33">
        <v>0</v>
      </c>
      <c r="D51" s="33">
        <v>1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27</v>
      </c>
      <c r="K51" s="33">
        <v>34</v>
      </c>
      <c r="L51" s="33">
        <v>40</v>
      </c>
    </row>
    <row r="52" spans="1:12" ht="15.75" x14ac:dyDescent="0.25">
      <c r="A52" s="33" t="s">
        <v>97</v>
      </c>
      <c r="B52" s="33">
        <v>5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45</v>
      </c>
      <c r="K52" s="33">
        <v>50</v>
      </c>
      <c r="L52" s="33">
        <v>55</v>
      </c>
    </row>
    <row r="53" spans="1:12" ht="15.75" x14ac:dyDescent="0.25">
      <c r="A53" s="33" t="s">
        <v>98</v>
      </c>
      <c r="B53" s="33">
        <v>6</v>
      </c>
      <c r="C53" s="33">
        <v>0</v>
      </c>
      <c r="D53" s="33">
        <v>3</v>
      </c>
      <c r="E53" s="33">
        <v>0</v>
      </c>
      <c r="F53" s="33">
        <v>0</v>
      </c>
      <c r="G53" s="33">
        <v>7</v>
      </c>
      <c r="H53" s="33">
        <v>0</v>
      </c>
      <c r="I53" s="33">
        <v>0</v>
      </c>
      <c r="J53" s="33">
        <v>41</v>
      </c>
      <c r="K53" s="33">
        <v>50</v>
      </c>
      <c r="L53" s="33">
        <v>59</v>
      </c>
    </row>
    <row r="54" spans="1:12" ht="15.75" x14ac:dyDescent="0.25">
      <c r="A54" s="33" t="s">
        <v>99</v>
      </c>
      <c r="B54" s="33">
        <v>5</v>
      </c>
      <c r="C54" s="33">
        <v>0</v>
      </c>
      <c r="D54" s="33">
        <v>0</v>
      </c>
      <c r="E54" s="33">
        <v>0</v>
      </c>
      <c r="F54" s="33">
        <v>0</v>
      </c>
      <c r="G54" s="33">
        <v>4</v>
      </c>
      <c r="H54" s="33">
        <v>0</v>
      </c>
      <c r="I54" s="33">
        <v>0</v>
      </c>
      <c r="J54" s="33">
        <v>45</v>
      </c>
      <c r="K54" s="33">
        <v>50</v>
      </c>
      <c r="L54" s="33">
        <v>55</v>
      </c>
    </row>
    <row r="55" spans="1:12" ht="15.75" x14ac:dyDescent="0.25">
      <c r="A55" s="33" t="s">
        <v>100</v>
      </c>
      <c r="B55" s="33">
        <v>16</v>
      </c>
      <c r="C55" s="33">
        <v>0</v>
      </c>
      <c r="D55" s="33">
        <v>0</v>
      </c>
      <c r="E55" s="33">
        <v>0</v>
      </c>
      <c r="F55" s="33">
        <v>0</v>
      </c>
      <c r="G55" s="33">
        <v>2</v>
      </c>
      <c r="H55" s="33">
        <v>0</v>
      </c>
      <c r="I55" s="33">
        <v>0</v>
      </c>
      <c r="J55" s="33">
        <v>34</v>
      </c>
      <c r="K55" s="33">
        <v>50</v>
      </c>
      <c r="L55" s="33">
        <v>66</v>
      </c>
    </row>
    <row r="56" spans="1:12" ht="15.75" x14ac:dyDescent="0.25">
      <c r="A56" s="33" t="s">
        <v>101</v>
      </c>
      <c r="B56" s="33">
        <v>12</v>
      </c>
      <c r="C56" s="33">
        <v>0</v>
      </c>
      <c r="D56" s="33">
        <v>0</v>
      </c>
      <c r="E56" s="33">
        <v>0</v>
      </c>
      <c r="F56" s="33">
        <v>1</v>
      </c>
      <c r="G56" s="33">
        <v>6</v>
      </c>
      <c r="H56" s="33">
        <v>0</v>
      </c>
      <c r="I56" s="33">
        <v>0</v>
      </c>
      <c r="J56" s="33">
        <v>61</v>
      </c>
      <c r="K56" s="33">
        <v>74</v>
      </c>
      <c r="L56" s="33">
        <v>86</v>
      </c>
    </row>
    <row r="57" spans="1:12" ht="15.75" x14ac:dyDescent="0.25">
      <c r="A57" s="33" t="s">
        <v>102</v>
      </c>
      <c r="B57" s="33">
        <v>8</v>
      </c>
      <c r="C57" s="33">
        <v>1</v>
      </c>
      <c r="D57" s="33">
        <v>0</v>
      </c>
      <c r="E57" s="33">
        <v>0</v>
      </c>
      <c r="F57" s="33">
        <v>5</v>
      </c>
      <c r="G57" s="33">
        <v>4</v>
      </c>
      <c r="H57" s="33">
        <v>0</v>
      </c>
      <c r="I57" s="33">
        <v>0</v>
      </c>
      <c r="J57" s="33">
        <v>38</v>
      </c>
      <c r="K57" s="33">
        <v>50</v>
      </c>
      <c r="L57" s="33">
        <v>57</v>
      </c>
    </row>
    <row r="58" spans="1:12" ht="15.75" x14ac:dyDescent="0.25">
      <c r="A58" s="33" t="s">
        <v>103</v>
      </c>
      <c r="B58" s="33">
        <v>10</v>
      </c>
      <c r="C58" s="33">
        <v>1</v>
      </c>
      <c r="D58" s="33">
        <v>2</v>
      </c>
      <c r="E58" s="33">
        <v>1</v>
      </c>
      <c r="F58" s="33">
        <v>6</v>
      </c>
      <c r="G58" s="33">
        <v>3</v>
      </c>
      <c r="H58" s="33">
        <v>0</v>
      </c>
      <c r="I58" s="33">
        <v>1</v>
      </c>
      <c r="J58" s="33">
        <v>34</v>
      </c>
      <c r="K58" s="33">
        <v>50</v>
      </c>
      <c r="L58" s="33">
        <v>60</v>
      </c>
    </row>
    <row r="59" spans="1:12" ht="15.75" x14ac:dyDescent="0.25">
      <c r="A59" s="33" t="s">
        <v>104</v>
      </c>
      <c r="B59" s="33">
        <v>7</v>
      </c>
      <c r="C59" s="33">
        <v>0</v>
      </c>
      <c r="D59" s="33">
        <v>2</v>
      </c>
      <c r="E59" s="33">
        <v>0</v>
      </c>
      <c r="F59" s="33">
        <v>6</v>
      </c>
      <c r="G59" s="33">
        <v>0</v>
      </c>
      <c r="H59" s="33">
        <v>0</v>
      </c>
      <c r="I59" s="33">
        <v>0</v>
      </c>
      <c r="J59" s="33">
        <v>35</v>
      </c>
      <c r="K59" s="33">
        <v>50</v>
      </c>
      <c r="L59" s="33">
        <v>59</v>
      </c>
    </row>
    <row r="60" spans="1:12" ht="15.75" x14ac:dyDescent="0.25">
      <c r="A60" s="33" t="s">
        <v>105</v>
      </c>
      <c r="B60" s="33">
        <v>7</v>
      </c>
      <c r="C60" s="33">
        <v>0</v>
      </c>
      <c r="D60" s="33">
        <v>0</v>
      </c>
      <c r="E60" s="33">
        <v>0</v>
      </c>
      <c r="F60" s="33">
        <v>5</v>
      </c>
      <c r="G60" s="33">
        <v>1</v>
      </c>
      <c r="H60" s="33">
        <v>0</v>
      </c>
      <c r="I60" s="33">
        <v>0</v>
      </c>
      <c r="J60" s="33">
        <v>30</v>
      </c>
      <c r="K60" s="33">
        <v>42</v>
      </c>
      <c r="L60" s="33">
        <v>49</v>
      </c>
    </row>
    <row r="61" spans="1:12" ht="15.75" x14ac:dyDescent="0.25">
      <c r="A61" s="35">
        <v>59</v>
      </c>
      <c r="B61" s="37">
        <f>SUM(B2:B60)</f>
        <v>447</v>
      </c>
      <c r="C61" s="37">
        <f t="shared" ref="C61:L61" si="0">SUM(C2:C60)</f>
        <v>5</v>
      </c>
      <c r="D61" s="37">
        <f t="shared" si="0"/>
        <v>22</v>
      </c>
      <c r="E61" s="37">
        <f t="shared" si="0"/>
        <v>1</v>
      </c>
      <c r="F61" s="37">
        <f t="shared" si="0"/>
        <v>32</v>
      </c>
      <c r="G61" s="37">
        <f t="shared" si="0"/>
        <v>224</v>
      </c>
      <c r="H61" s="37">
        <f t="shared" si="0"/>
        <v>0</v>
      </c>
      <c r="I61" s="37">
        <f t="shared" si="0"/>
        <v>2</v>
      </c>
      <c r="J61" s="37">
        <f t="shared" si="0"/>
        <v>2586</v>
      </c>
      <c r="K61" s="37">
        <f t="shared" si="0"/>
        <v>3081</v>
      </c>
      <c r="L61" s="37">
        <f t="shared" si="0"/>
        <v>3544</v>
      </c>
    </row>
    <row r="62" spans="1:12" ht="15.75" x14ac:dyDescent="0.25">
      <c r="A62" s="34"/>
      <c r="B62" s="34"/>
      <c r="C62" s="34"/>
      <c r="D62" s="34"/>
      <c r="E62" t="s">
        <v>106</v>
      </c>
      <c r="F62">
        <f>G61</f>
        <v>224</v>
      </c>
      <c r="J62">
        <f>B61-C61</f>
        <v>442</v>
      </c>
      <c r="K62" s="34"/>
      <c r="L62" s="34"/>
    </row>
    <row r="63" spans="1:12" x14ac:dyDescent="0.25">
      <c r="A63" s="32"/>
      <c r="E63" t="s">
        <v>107</v>
      </c>
      <c r="F63">
        <f>B61</f>
        <v>447</v>
      </c>
      <c r="J63">
        <f>D61-E61</f>
        <v>21</v>
      </c>
    </row>
    <row r="64" spans="1:12" x14ac:dyDescent="0.25">
      <c r="E64" t="s">
        <v>108</v>
      </c>
      <c r="F64">
        <v>17</v>
      </c>
      <c r="J64">
        <f>F70</f>
        <v>3081</v>
      </c>
    </row>
    <row r="65" spans="5:10" x14ac:dyDescent="0.25">
      <c r="E65" t="s">
        <v>109</v>
      </c>
      <c r="F65">
        <v>5</v>
      </c>
      <c r="J65" s="36" t="s">
        <v>110</v>
      </c>
    </row>
    <row r="66" spans="5:10" x14ac:dyDescent="0.25">
      <c r="F66" s="36" t="s">
        <v>110</v>
      </c>
      <c r="J66">
        <f>SUM(J62:J65)</f>
        <v>3544</v>
      </c>
    </row>
    <row r="67" spans="5:10" x14ac:dyDescent="0.25">
      <c r="F67">
        <f>SUM(F62:F66)</f>
        <v>693</v>
      </c>
      <c r="J67" s="36" t="s">
        <v>111</v>
      </c>
    </row>
    <row r="68" spans="5:10" x14ac:dyDescent="0.25">
      <c r="E68" t="s">
        <v>112</v>
      </c>
      <c r="F68">
        <f>K61-F67</f>
        <v>2388</v>
      </c>
      <c r="J68">
        <f>J66-L61</f>
        <v>0</v>
      </c>
    </row>
    <row r="69" spans="5:10" x14ac:dyDescent="0.25">
      <c r="F69" s="36" t="s">
        <v>110</v>
      </c>
    </row>
    <row r="70" spans="5:10" x14ac:dyDescent="0.25">
      <c r="F70">
        <f>F68+F67</f>
        <v>3081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82FB-1B6C-43BB-9280-365C0A1517A1}">
  <dimension ref="A1:L76"/>
  <sheetViews>
    <sheetView workbookViewId="0">
      <pane ySplit="1" topLeftCell="A64" activePane="bottomLeft" state="frozen"/>
      <selection pane="bottomLeft" activeCell="E67" sqref="E67:K7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113</v>
      </c>
      <c r="B2" s="33">
        <v>11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39</v>
      </c>
      <c r="K2" s="33">
        <v>50</v>
      </c>
      <c r="L2" s="33">
        <v>61</v>
      </c>
    </row>
    <row r="3" spans="1:12" ht="15.75" x14ac:dyDescent="0.25">
      <c r="A3" s="33" t="s">
        <v>114</v>
      </c>
      <c r="B3" s="33">
        <v>4</v>
      </c>
      <c r="C3" s="33">
        <v>0</v>
      </c>
      <c r="D3" s="33">
        <v>0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46</v>
      </c>
      <c r="K3" s="33">
        <v>50</v>
      </c>
      <c r="L3" s="33">
        <v>54</v>
      </c>
    </row>
    <row r="4" spans="1:12" ht="15.75" x14ac:dyDescent="0.25">
      <c r="A4" s="33" t="s">
        <v>115</v>
      </c>
      <c r="B4" s="33">
        <v>9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60</v>
      </c>
    </row>
    <row r="5" spans="1:12" ht="15.75" x14ac:dyDescent="0.25">
      <c r="A5" s="33" t="s">
        <v>116</v>
      </c>
      <c r="B5" s="33">
        <v>3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47</v>
      </c>
      <c r="K5" s="33">
        <v>50</v>
      </c>
      <c r="L5" s="33">
        <v>53</v>
      </c>
    </row>
    <row r="6" spans="1:12" ht="15.75" x14ac:dyDescent="0.25">
      <c r="A6" s="33" t="s">
        <v>117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118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3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119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4</v>
      </c>
      <c r="H8" s="33">
        <v>0</v>
      </c>
      <c r="I8" s="33">
        <v>0</v>
      </c>
      <c r="J8" s="33">
        <v>37</v>
      </c>
      <c r="K8" s="33">
        <v>42</v>
      </c>
      <c r="L8" s="33">
        <v>46</v>
      </c>
    </row>
    <row r="9" spans="1:12" ht="15.75" x14ac:dyDescent="0.25">
      <c r="A9" s="33" t="s">
        <v>120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121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122</v>
      </c>
      <c r="B11" s="33">
        <v>6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33">
        <v>0</v>
      </c>
      <c r="I11" s="33">
        <v>0</v>
      </c>
      <c r="J11" s="33">
        <v>44</v>
      </c>
      <c r="K11" s="33">
        <v>50</v>
      </c>
      <c r="L11" s="33">
        <v>56</v>
      </c>
    </row>
    <row r="12" spans="1:12" ht="15.75" x14ac:dyDescent="0.25">
      <c r="A12" s="33" t="s">
        <v>123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3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124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3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125</v>
      </c>
      <c r="B14" s="33">
        <v>4</v>
      </c>
      <c r="C14" s="33">
        <v>0</v>
      </c>
      <c r="D14" s="33">
        <v>0</v>
      </c>
      <c r="E14" s="33">
        <v>0</v>
      </c>
      <c r="F14" s="33">
        <v>1</v>
      </c>
      <c r="G14" s="33">
        <v>7</v>
      </c>
      <c r="H14" s="33">
        <v>0</v>
      </c>
      <c r="I14" s="33">
        <v>1</v>
      </c>
      <c r="J14" s="33">
        <v>37</v>
      </c>
      <c r="K14" s="33">
        <v>42</v>
      </c>
      <c r="L14" s="33">
        <v>46</v>
      </c>
    </row>
    <row r="15" spans="1:12" ht="15.75" x14ac:dyDescent="0.25">
      <c r="A15" s="33" t="s">
        <v>126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127</v>
      </c>
      <c r="B16" s="33">
        <v>5</v>
      </c>
      <c r="C16" s="33">
        <v>0</v>
      </c>
      <c r="D16" s="33">
        <v>1</v>
      </c>
      <c r="E16" s="33">
        <v>0</v>
      </c>
      <c r="F16" s="33">
        <v>0</v>
      </c>
      <c r="G16" s="33">
        <v>6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128</v>
      </c>
      <c r="B17" s="33">
        <v>3</v>
      </c>
      <c r="C17" s="33">
        <v>0</v>
      </c>
      <c r="D17" s="33">
        <v>3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44</v>
      </c>
      <c r="K17" s="33">
        <v>50</v>
      </c>
      <c r="L17" s="33">
        <v>56</v>
      </c>
    </row>
    <row r="18" spans="1:12" ht="15.75" x14ac:dyDescent="0.25">
      <c r="A18" s="33" t="s">
        <v>129</v>
      </c>
      <c r="B18" s="33">
        <v>7</v>
      </c>
      <c r="C18" s="33">
        <v>0</v>
      </c>
      <c r="D18" s="33">
        <v>3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130</v>
      </c>
      <c r="B19" s="33">
        <v>6</v>
      </c>
      <c r="C19" s="33">
        <v>0</v>
      </c>
      <c r="D19" s="33">
        <v>6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38</v>
      </c>
      <c r="K19" s="33">
        <v>50</v>
      </c>
      <c r="L19" s="33">
        <v>62</v>
      </c>
    </row>
    <row r="20" spans="1:12" ht="15.75" x14ac:dyDescent="0.25">
      <c r="A20" s="33" t="s">
        <v>131</v>
      </c>
      <c r="B20" s="33">
        <v>13</v>
      </c>
      <c r="C20" s="33">
        <v>0</v>
      </c>
      <c r="D20" s="33">
        <v>0</v>
      </c>
      <c r="E20" s="33">
        <v>0</v>
      </c>
      <c r="F20" s="33">
        <v>0</v>
      </c>
      <c r="G20" s="33">
        <v>6</v>
      </c>
      <c r="H20" s="33">
        <v>0</v>
      </c>
      <c r="I20" s="33">
        <v>0</v>
      </c>
      <c r="J20" s="33">
        <v>37</v>
      </c>
      <c r="K20" s="33">
        <v>50</v>
      </c>
      <c r="L20" s="33">
        <v>63</v>
      </c>
    </row>
    <row r="21" spans="1:12" ht="15.75" x14ac:dyDescent="0.25">
      <c r="A21" s="33" t="s">
        <v>132</v>
      </c>
      <c r="B21" s="33">
        <v>12</v>
      </c>
      <c r="C21" s="33">
        <v>0</v>
      </c>
      <c r="D21" s="33">
        <v>0</v>
      </c>
      <c r="E21" s="33">
        <v>0</v>
      </c>
      <c r="F21" s="33">
        <v>1</v>
      </c>
      <c r="G21" s="33">
        <v>5</v>
      </c>
      <c r="H21" s="33">
        <v>0</v>
      </c>
      <c r="I21" s="33">
        <v>0</v>
      </c>
      <c r="J21" s="33">
        <v>34</v>
      </c>
      <c r="K21" s="33">
        <v>47</v>
      </c>
      <c r="L21" s="33">
        <v>59</v>
      </c>
    </row>
    <row r="22" spans="1:12" ht="15.75" x14ac:dyDescent="0.25">
      <c r="A22" s="33" t="s">
        <v>133</v>
      </c>
      <c r="B22" s="33">
        <v>4</v>
      </c>
      <c r="C22" s="33">
        <v>0</v>
      </c>
      <c r="D22" s="33">
        <v>1</v>
      </c>
      <c r="E22" s="33">
        <v>0</v>
      </c>
      <c r="F22" s="33">
        <v>0</v>
      </c>
      <c r="G22" s="33">
        <v>8</v>
      </c>
      <c r="H22" s="33">
        <v>0</v>
      </c>
      <c r="I22" s="33">
        <v>0</v>
      </c>
      <c r="J22" s="33">
        <v>45</v>
      </c>
      <c r="K22" s="33">
        <v>50</v>
      </c>
      <c r="L22" s="33">
        <v>55</v>
      </c>
    </row>
    <row r="23" spans="1:12" ht="15.75" x14ac:dyDescent="0.25">
      <c r="A23" s="33" t="s">
        <v>134</v>
      </c>
      <c r="B23" s="33">
        <v>11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39</v>
      </c>
      <c r="K23" s="33">
        <v>50</v>
      </c>
      <c r="L23" s="33">
        <v>61</v>
      </c>
    </row>
    <row r="24" spans="1:12" ht="15.75" x14ac:dyDescent="0.25">
      <c r="A24" s="33" t="s">
        <v>135</v>
      </c>
      <c r="B24" s="33">
        <v>15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35</v>
      </c>
      <c r="K24" s="33">
        <v>50</v>
      </c>
      <c r="L24" s="33">
        <v>65</v>
      </c>
    </row>
    <row r="25" spans="1:12" ht="15.75" x14ac:dyDescent="0.25">
      <c r="A25" s="33" t="s">
        <v>136</v>
      </c>
      <c r="B25" s="33">
        <v>15</v>
      </c>
      <c r="C25" s="33">
        <v>0</v>
      </c>
      <c r="D25" s="33">
        <v>0</v>
      </c>
      <c r="E25" s="33">
        <v>0</v>
      </c>
      <c r="F25" s="33">
        <v>1</v>
      </c>
      <c r="G25" s="33">
        <v>6</v>
      </c>
      <c r="H25" s="33">
        <v>0</v>
      </c>
      <c r="I25" s="33">
        <v>0</v>
      </c>
      <c r="J25" s="33">
        <v>32</v>
      </c>
      <c r="K25" s="33">
        <v>48</v>
      </c>
      <c r="L25" s="33">
        <v>63</v>
      </c>
    </row>
    <row r="26" spans="1:12" ht="15.75" x14ac:dyDescent="0.25">
      <c r="A26" s="33" t="s">
        <v>137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138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139</v>
      </c>
      <c r="B28" s="33">
        <v>9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41</v>
      </c>
      <c r="K28" s="33">
        <v>50</v>
      </c>
      <c r="L28" s="33">
        <v>59</v>
      </c>
    </row>
    <row r="29" spans="1:12" ht="15.75" x14ac:dyDescent="0.25">
      <c r="A29" s="33" t="s">
        <v>140</v>
      </c>
      <c r="B29" s="33">
        <v>8</v>
      </c>
      <c r="C29" s="33">
        <v>0</v>
      </c>
      <c r="D29" s="33">
        <v>2</v>
      </c>
      <c r="E29" s="33">
        <v>0</v>
      </c>
      <c r="F29" s="33">
        <v>0</v>
      </c>
      <c r="G29" s="33">
        <v>9</v>
      </c>
      <c r="H29" s="33">
        <v>0</v>
      </c>
      <c r="I29" s="33">
        <v>0</v>
      </c>
      <c r="J29" s="33">
        <v>40</v>
      </c>
      <c r="K29" s="33">
        <v>50</v>
      </c>
      <c r="L29" s="33">
        <v>60</v>
      </c>
    </row>
    <row r="30" spans="1:12" ht="15.75" x14ac:dyDescent="0.25">
      <c r="A30" s="33" t="s">
        <v>141</v>
      </c>
      <c r="B30" s="33">
        <v>14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36</v>
      </c>
      <c r="K30" s="33">
        <v>50</v>
      </c>
      <c r="L30" s="33">
        <v>64</v>
      </c>
    </row>
    <row r="31" spans="1:12" ht="15.75" x14ac:dyDescent="0.25">
      <c r="A31" s="33" t="s">
        <v>142</v>
      </c>
      <c r="B31" s="33">
        <v>12</v>
      </c>
      <c r="C31" s="33">
        <v>1</v>
      </c>
      <c r="D31" s="33">
        <v>2</v>
      </c>
      <c r="E31" s="33">
        <v>0</v>
      </c>
      <c r="F31" s="33">
        <v>1</v>
      </c>
      <c r="G31" s="33">
        <v>9</v>
      </c>
      <c r="H31" s="33">
        <v>0</v>
      </c>
      <c r="I31" s="33">
        <v>0</v>
      </c>
      <c r="J31" s="33">
        <v>61</v>
      </c>
      <c r="K31" s="33">
        <v>75</v>
      </c>
      <c r="L31" s="33">
        <v>88</v>
      </c>
    </row>
    <row r="32" spans="1:12" ht="15.75" x14ac:dyDescent="0.25">
      <c r="A32" s="33" t="s">
        <v>143</v>
      </c>
      <c r="B32" s="33">
        <v>10</v>
      </c>
      <c r="C32" s="33">
        <v>0</v>
      </c>
      <c r="D32" s="33">
        <v>0</v>
      </c>
      <c r="E32" s="33">
        <v>0</v>
      </c>
      <c r="F32" s="33">
        <v>0</v>
      </c>
      <c r="G32" s="33">
        <v>6</v>
      </c>
      <c r="H32" s="33">
        <v>0</v>
      </c>
      <c r="I32" s="33">
        <v>0</v>
      </c>
      <c r="J32" s="33">
        <v>40</v>
      </c>
      <c r="K32" s="33">
        <v>50</v>
      </c>
      <c r="L32" s="33">
        <v>60</v>
      </c>
    </row>
    <row r="33" spans="1:12" ht="15.75" x14ac:dyDescent="0.25">
      <c r="A33" s="33" t="s">
        <v>144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4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145</v>
      </c>
      <c r="B34" s="33">
        <v>12</v>
      </c>
      <c r="C34" s="33">
        <v>0</v>
      </c>
      <c r="D34" s="33">
        <v>0</v>
      </c>
      <c r="E34" s="33">
        <v>0</v>
      </c>
      <c r="F34" s="33">
        <v>0</v>
      </c>
      <c r="G34" s="33">
        <v>6</v>
      </c>
      <c r="H34" s="33">
        <v>0</v>
      </c>
      <c r="I34" s="33">
        <v>0</v>
      </c>
      <c r="J34" s="33">
        <v>38</v>
      </c>
      <c r="K34" s="33">
        <v>50</v>
      </c>
      <c r="L34" s="33">
        <v>62</v>
      </c>
    </row>
    <row r="35" spans="1:12" ht="15.75" x14ac:dyDescent="0.25">
      <c r="A35" s="33" t="s">
        <v>146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4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147</v>
      </c>
      <c r="B36" s="33">
        <v>10</v>
      </c>
      <c r="C36" s="33">
        <v>0</v>
      </c>
      <c r="D36" s="33">
        <v>0</v>
      </c>
      <c r="E36" s="33">
        <v>0</v>
      </c>
      <c r="F36" s="33">
        <v>1</v>
      </c>
      <c r="G36" s="33">
        <v>7</v>
      </c>
      <c r="H36" s="33">
        <v>0</v>
      </c>
      <c r="I36" s="33">
        <v>0</v>
      </c>
      <c r="J36" s="33">
        <v>59</v>
      </c>
      <c r="K36" s="33">
        <v>70</v>
      </c>
      <c r="L36" s="33">
        <v>80</v>
      </c>
    </row>
    <row r="37" spans="1:12" ht="15.75" x14ac:dyDescent="0.25">
      <c r="A37" s="33" t="s">
        <v>148</v>
      </c>
      <c r="B37" s="33">
        <v>6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44</v>
      </c>
      <c r="K37" s="33">
        <v>50</v>
      </c>
      <c r="L37" s="33">
        <v>56</v>
      </c>
    </row>
    <row r="38" spans="1:12" ht="15.75" x14ac:dyDescent="0.25">
      <c r="A38" s="33" t="s">
        <v>149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150</v>
      </c>
      <c r="B39" s="33">
        <v>7</v>
      </c>
      <c r="C39" s="33">
        <v>0</v>
      </c>
      <c r="D39" s="33">
        <v>2</v>
      </c>
      <c r="E39" s="33">
        <v>0</v>
      </c>
      <c r="F39" s="33">
        <v>0</v>
      </c>
      <c r="G39" s="33">
        <v>8</v>
      </c>
      <c r="H39" s="33">
        <v>0</v>
      </c>
      <c r="I39" s="33">
        <v>0</v>
      </c>
      <c r="J39" s="33">
        <v>41</v>
      </c>
      <c r="K39" s="33">
        <v>50</v>
      </c>
      <c r="L39" s="33">
        <v>59</v>
      </c>
    </row>
    <row r="40" spans="1:12" ht="15.75" x14ac:dyDescent="0.25">
      <c r="A40" s="33" t="s">
        <v>151</v>
      </c>
      <c r="B40" s="33">
        <v>4</v>
      </c>
      <c r="C40" s="33">
        <v>0</v>
      </c>
      <c r="D40" s="33">
        <v>3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152</v>
      </c>
      <c r="B41" s="33">
        <v>12</v>
      </c>
      <c r="C41" s="33">
        <v>1</v>
      </c>
      <c r="D41" s="33">
        <v>1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42</v>
      </c>
      <c r="K41" s="33">
        <v>55</v>
      </c>
      <c r="L41" s="33">
        <v>67</v>
      </c>
    </row>
    <row r="42" spans="1:12" ht="15.75" x14ac:dyDescent="0.25">
      <c r="A42" s="33" t="s">
        <v>153</v>
      </c>
      <c r="B42" s="33">
        <v>12</v>
      </c>
      <c r="C42" s="33">
        <v>0</v>
      </c>
      <c r="D42" s="33">
        <v>2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154</v>
      </c>
      <c r="B43" s="33">
        <v>7</v>
      </c>
      <c r="C43" s="33">
        <v>0</v>
      </c>
      <c r="D43" s="33">
        <v>0</v>
      </c>
      <c r="E43" s="33">
        <v>0</v>
      </c>
      <c r="F43" s="33">
        <v>0</v>
      </c>
      <c r="G43" s="33">
        <v>2</v>
      </c>
      <c r="H43" s="33">
        <v>0</v>
      </c>
      <c r="I43" s="33">
        <v>0</v>
      </c>
      <c r="J43" s="33">
        <v>43</v>
      </c>
      <c r="K43" s="33">
        <v>50</v>
      </c>
      <c r="L43" s="33">
        <v>57</v>
      </c>
    </row>
    <row r="44" spans="1:12" ht="15.75" x14ac:dyDescent="0.25">
      <c r="A44" s="33" t="s">
        <v>155</v>
      </c>
      <c r="B44" s="33">
        <v>12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38</v>
      </c>
      <c r="K44" s="33">
        <v>50</v>
      </c>
      <c r="L44" s="33">
        <v>62</v>
      </c>
    </row>
    <row r="45" spans="1:12" ht="15.75" x14ac:dyDescent="0.25">
      <c r="A45" s="33" t="s">
        <v>156</v>
      </c>
      <c r="B45" s="33">
        <v>6</v>
      </c>
      <c r="C45" s="33">
        <v>0</v>
      </c>
      <c r="D45" s="33">
        <v>0</v>
      </c>
      <c r="E45" s="33">
        <v>0</v>
      </c>
      <c r="F45" s="33">
        <v>0</v>
      </c>
      <c r="G45" s="33">
        <v>6</v>
      </c>
      <c r="H45" s="33">
        <v>0</v>
      </c>
      <c r="I45" s="33">
        <v>0</v>
      </c>
      <c r="J45" s="33">
        <v>44</v>
      </c>
      <c r="K45" s="33">
        <v>50</v>
      </c>
      <c r="L45" s="33">
        <v>56</v>
      </c>
    </row>
    <row r="46" spans="1:12" ht="15.75" x14ac:dyDescent="0.25">
      <c r="A46" s="33" t="s">
        <v>157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43</v>
      </c>
      <c r="K46" s="33">
        <v>50</v>
      </c>
      <c r="L46" s="33">
        <v>57</v>
      </c>
    </row>
    <row r="47" spans="1:12" ht="15.75" x14ac:dyDescent="0.25">
      <c r="A47" s="33" t="s">
        <v>158</v>
      </c>
      <c r="B47" s="33">
        <v>7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159</v>
      </c>
      <c r="B48" s="33">
        <v>5</v>
      </c>
      <c r="C48" s="33">
        <v>0</v>
      </c>
      <c r="D48" s="33">
        <v>0</v>
      </c>
      <c r="E48" s="33">
        <v>0</v>
      </c>
      <c r="F48" s="33">
        <v>1</v>
      </c>
      <c r="G48" s="33">
        <v>9</v>
      </c>
      <c r="H48" s="33">
        <v>0</v>
      </c>
      <c r="I48" s="33">
        <v>0</v>
      </c>
      <c r="J48" s="33">
        <v>71</v>
      </c>
      <c r="K48" s="33">
        <v>77</v>
      </c>
      <c r="L48" s="33">
        <v>82</v>
      </c>
    </row>
    <row r="49" spans="1:12" ht="15.75" x14ac:dyDescent="0.25">
      <c r="A49" s="33" t="s">
        <v>160</v>
      </c>
      <c r="B49" s="33">
        <v>2</v>
      </c>
      <c r="C49" s="33">
        <v>0</v>
      </c>
      <c r="D49" s="33">
        <v>0</v>
      </c>
      <c r="E49" s="33">
        <v>0</v>
      </c>
      <c r="F49" s="33">
        <v>0</v>
      </c>
      <c r="G49" s="33">
        <v>5</v>
      </c>
      <c r="H49" s="33">
        <v>0</v>
      </c>
      <c r="I49" s="33">
        <v>0</v>
      </c>
      <c r="J49" s="33">
        <v>48</v>
      </c>
      <c r="K49" s="33">
        <v>50</v>
      </c>
      <c r="L49" s="33">
        <v>52</v>
      </c>
    </row>
    <row r="50" spans="1:12" ht="15.75" x14ac:dyDescent="0.25">
      <c r="A50" s="33" t="s">
        <v>161</v>
      </c>
      <c r="B50" s="33">
        <v>9</v>
      </c>
      <c r="C50" s="33">
        <v>0</v>
      </c>
      <c r="D50" s="33">
        <v>0</v>
      </c>
      <c r="E50" s="33">
        <v>0</v>
      </c>
      <c r="F50" s="33">
        <v>0</v>
      </c>
      <c r="G50" s="33">
        <v>4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162</v>
      </c>
      <c r="B51" s="33">
        <v>11</v>
      </c>
      <c r="C51" s="33">
        <v>0</v>
      </c>
      <c r="D51" s="33">
        <v>0</v>
      </c>
      <c r="E51" s="33">
        <v>0</v>
      </c>
      <c r="F51" s="33">
        <v>0</v>
      </c>
      <c r="G51" s="33">
        <v>4</v>
      </c>
      <c r="H51" s="33">
        <v>0</v>
      </c>
      <c r="I51" s="33">
        <v>0</v>
      </c>
      <c r="J51" s="33">
        <v>39</v>
      </c>
      <c r="K51" s="33">
        <v>50</v>
      </c>
      <c r="L51" s="33">
        <v>61</v>
      </c>
    </row>
    <row r="52" spans="1:12" ht="15.75" x14ac:dyDescent="0.25">
      <c r="A52" s="33" t="s">
        <v>163</v>
      </c>
      <c r="B52" s="33">
        <v>4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46</v>
      </c>
      <c r="K52" s="33">
        <v>50</v>
      </c>
      <c r="L52" s="33">
        <v>54</v>
      </c>
    </row>
    <row r="53" spans="1:12" ht="15.75" x14ac:dyDescent="0.25">
      <c r="A53" s="33" t="s">
        <v>164</v>
      </c>
      <c r="B53" s="33">
        <v>7</v>
      </c>
      <c r="C53" s="33">
        <v>0</v>
      </c>
      <c r="D53" s="33">
        <v>0</v>
      </c>
      <c r="E53" s="33">
        <v>0</v>
      </c>
      <c r="F53" s="33">
        <v>0</v>
      </c>
      <c r="G53" s="33">
        <v>6</v>
      </c>
      <c r="H53" s="33">
        <v>0</v>
      </c>
      <c r="I53" s="33">
        <v>0</v>
      </c>
      <c r="J53" s="33">
        <v>43</v>
      </c>
      <c r="K53" s="33">
        <v>50</v>
      </c>
      <c r="L53" s="33">
        <v>57</v>
      </c>
    </row>
    <row r="54" spans="1:12" ht="15.75" x14ac:dyDescent="0.25">
      <c r="A54" s="33" t="s">
        <v>165</v>
      </c>
      <c r="B54" s="33">
        <v>4</v>
      </c>
      <c r="C54" s="33">
        <v>0</v>
      </c>
      <c r="D54" s="33">
        <v>1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38</v>
      </c>
      <c r="K54" s="33">
        <v>44</v>
      </c>
      <c r="L54" s="33">
        <v>49</v>
      </c>
    </row>
    <row r="55" spans="1:12" ht="15.75" x14ac:dyDescent="0.25">
      <c r="A55" s="33" t="s">
        <v>166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50</v>
      </c>
      <c r="K55" s="33">
        <v>50</v>
      </c>
      <c r="L55" s="33">
        <v>50</v>
      </c>
    </row>
    <row r="56" spans="1:12" ht="15.75" x14ac:dyDescent="0.25">
      <c r="A56" s="33" t="s">
        <v>167</v>
      </c>
      <c r="B56" s="33">
        <v>5</v>
      </c>
      <c r="C56" s="33">
        <v>0</v>
      </c>
      <c r="D56" s="33">
        <v>0</v>
      </c>
      <c r="E56" s="33">
        <v>0</v>
      </c>
      <c r="F56" s="33">
        <v>0</v>
      </c>
      <c r="G56" s="33">
        <v>4</v>
      </c>
      <c r="H56" s="33">
        <v>0</v>
      </c>
      <c r="I56" s="33">
        <v>0</v>
      </c>
      <c r="J56" s="33">
        <v>45</v>
      </c>
      <c r="K56" s="33">
        <v>50</v>
      </c>
      <c r="L56" s="33">
        <v>55</v>
      </c>
    </row>
    <row r="57" spans="1:12" ht="15.75" x14ac:dyDescent="0.25">
      <c r="A57" s="33" t="s">
        <v>168</v>
      </c>
      <c r="B57" s="33">
        <v>6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44</v>
      </c>
      <c r="K57" s="33">
        <v>50</v>
      </c>
      <c r="L57" s="33">
        <v>56</v>
      </c>
    </row>
    <row r="58" spans="1:12" ht="15.75" x14ac:dyDescent="0.25">
      <c r="A58" s="33" t="s">
        <v>169</v>
      </c>
      <c r="B58" s="33">
        <v>7</v>
      </c>
      <c r="C58" s="33">
        <v>0</v>
      </c>
      <c r="D58" s="33">
        <v>0</v>
      </c>
      <c r="E58" s="33">
        <v>0</v>
      </c>
      <c r="F58" s="33">
        <v>0</v>
      </c>
      <c r="G58" s="33">
        <v>2</v>
      </c>
      <c r="H58" s="33">
        <v>0</v>
      </c>
      <c r="I58" s="33">
        <v>0</v>
      </c>
      <c r="J58" s="33">
        <v>43</v>
      </c>
      <c r="K58" s="33">
        <v>50</v>
      </c>
      <c r="L58" s="33">
        <v>57</v>
      </c>
    </row>
    <row r="59" spans="1:12" ht="15.75" x14ac:dyDescent="0.25">
      <c r="A59" s="33" t="s">
        <v>170</v>
      </c>
      <c r="B59" s="33">
        <v>4</v>
      </c>
      <c r="C59" s="33">
        <v>0</v>
      </c>
      <c r="D59" s="33">
        <v>0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46</v>
      </c>
      <c r="K59" s="33">
        <v>50</v>
      </c>
      <c r="L59" s="33">
        <v>54</v>
      </c>
    </row>
    <row r="60" spans="1:12" ht="15.75" x14ac:dyDescent="0.25">
      <c r="A60" s="33" t="s">
        <v>171</v>
      </c>
      <c r="B60" s="33">
        <v>15</v>
      </c>
      <c r="C60" s="33">
        <v>0</v>
      </c>
      <c r="D60" s="33">
        <v>1</v>
      </c>
      <c r="E60" s="33">
        <v>0</v>
      </c>
      <c r="F60" s="33">
        <v>0</v>
      </c>
      <c r="G60" s="33">
        <v>5</v>
      </c>
      <c r="H60" s="33">
        <v>0</v>
      </c>
      <c r="I60" s="33">
        <v>0</v>
      </c>
      <c r="J60" s="33">
        <v>34</v>
      </c>
      <c r="K60" s="33">
        <v>50</v>
      </c>
      <c r="L60" s="33">
        <v>66</v>
      </c>
    </row>
    <row r="61" spans="1:12" ht="15.75" x14ac:dyDescent="0.25">
      <c r="A61" s="33" t="s">
        <v>172</v>
      </c>
      <c r="B61" s="33">
        <v>8</v>
      </c>
      <c r="C61" s="33">
        <v>0</v>
      </c>
      <c r="D61" s="33">
        <v>0</v>
      </c>
      <c r="E61" s="33">
        <v>0</v>
      </c>
      <c r="F61" s="33">
        <v>1</v>
      </c>
      <c r="G61" s="33">
        <v>2</v>
      </c>
      <c r="H61" s="33">
        <v>0</v>
      </c>
      <c r="I61" s="33">
        <v>0</v>
      </c>
      <c r="J61" s="33">
        <v>26</v>
      </c>
      <c r="K61" s="33">
        <v>35</v>
      </c>
      <c r="L61" s="33">
        <v>43</v>
      </c>
    </row>
    <row r="62" spans="1:12" ht="15.75" x14ac:dyDescent="0.25">
      <c r="A62" s="33" t="s">
        <v>173</v>
      </c>
      <c r="B62" s="33">
        <v>11</v>
      </c>
      <c r="C62" s="33">
        <v>3</v>
      </c>
      <c r="D62" s="33">
        <v>0</v>
      </c>
      <c r="E62" s="33">
        <v>0</v>
      </c>
      <c r="F62" s="33">
        <v>8</v>
      </c>
      <c r="G62" s="33">
        <v>0</v>
      </c>
      <c r="H62" s="33">
        <v>0</v>
      </c>
      <c r="I62" s="33">
        <v>0</v>
      </c>
      <c r="J62" s="33">
        <v>34</v>
      </c>
      <c r="K62" s="33">
        <v>50</v>
      </c>
      <c r="L62" s="33">
        <v>58</v>
      </c>
    </row>
    <row r="63" spans="1:12" ht="15.75" x14ac:dyDescent="0.25">
      <c r="A63" s="33" t="s">
        <v>174</v>
      </c>
      <c r="B63" s="33">
        <v>5</v>
      </c>
      <c r="C63" s="33">
        <v>1</v>
      </c>
      <c r="D63" s="33">
        <v>0</v>
      </c>
      <c r="E63" s="33">
        <v>0</v>
      </c>
      <c r="F63" s="33">
        <v>4</v>
      </c>
      <c r="G63" s="33">
        <v>1</v>
      </c>
      <c r="H63" s="33">
        <v>0</v>
      </c>
      <c r="I63" s="33">
        <v>0</v>
      </c>
      <c r="J63" s="33">
        <v>22</v>
      </c>
      <c r="K63" s="33">
        <v>30</v>
      </c>
      <c r="L63" s="33">
        <v>34</v>
      </c>
    </row>
    <row r="64" spans="1:12" ht="15.75" x14ac:dyDescent="0.25">
      <c r="A64" s="33" t="s">
        <v>175</v>
      </c>
      <c r="B64" s="33">
        <v>6</v>
      </c>
      <c r="C64" s="33">
        <v>0</v>
      </c>
      <c r="D64" s="33">
        <v>0</v>
      </c>
      <c r="E64" s="33">
        <v>0</v>
      </c>
      <c r="F64" s="33">
        <v>7</v>
      </c>
      <c r="G64" s="33">
        <v>3</v>
      </c>
      <c r="H64" s="33">
        <v>0</v>
      </c>
      <c r="I64" s="33">
        <v>0</v>
      </c>
      <c r="J64" s="33">
        <v>37</v>
      </c>
      <c r="K64" s="33">
        <v>50</v>
      </c>
      <c r="L64" s="33">
        <v>56</v>
      </c>
    </row>
    <row r="65" spans="1:12" ht="15.75" x14ac:dyDescent="0.25">
      <c r="A65" s="33" t="s">
        <v>176</v>
      </c>
      <c r="B65" s="33">
        <v>2</v>
      </c>
      <c r="C65" s="33">
        <v>0</v>
      </c>
      <c r="D65" s="33">
        <v>0</v>
      </c>
      <c r="E65" s="33">
        <v>0</v>
      </c>
      <c r="F65" s="33">
        <v>5</v>
      </c>
      <c r="G65" s="33">
        <v>0</v>
      </c>
      <c r="H65" s="33">
        <v>0</v>
      </c>
      <c r="I65" s="33">
        <v>0</v>
      </c>
      <c r="J65" s="33">
        <v>23</v>
      </c>
      <c r="K65" s="33">
        <v>30</v>
      </c>
      <c r="L65" s="33">
        <v>32</v>
      </c>
    </row>
    <row r="66" spans="1:12" ht="15.75" x14ac:dyDescent="0.25">
      <c r="A66" s="37">
        <v>64</v>
      </c>
      <c r="B66" s="37">
        <f>SUM(B2:B65)</f>
        <v>490</v>
      </c>
      <c r="C66" s="37">
        <f t="shared" ref="C66:L66" si="0">SUM(C2:C65)</f>
        <v>6</v>
      </c>
      <c r="D66" s="37">
        <f t="shared" si="0"/>
        <v>30</v>
      </c>
      <c r="E66" s="37">
        <f t="shared" si="0"/>
        <v>0</v>
      </c>
      <c r="F66" s="37">
        <f t="shared" si="0"/>
        <v>34</v>
      </c>
      <c r="G66" s="37">
        <f t="shared" si="0"/>
        <v>251</v>
      </c>
      <c r="H66" s="37">
        <f t="shared" si="0"/>
        <v>0</v>
      </c>
      <c r="I66" s="37">
        <f t="shared" si="0"/>
        <v>1</v>
      </c>
      <c r="J66" s="37">
        <f t="shared" si="0"/>
        <v>2647</v>
      </c>
      <c r="K66" s="37">
        <f t="shared" si="0"/>
        <v>3195</v>
      </c>
      <c r="L66" s="37">
        <f t="shared" si="0"/>
        <v>3709</v>
      </c>
    </row>
    <row r="67" spans="1:12" ht="15.75" x14ac:dyDescent="0.25">
      <c r="A67" s="34"/>
      <c r="B67" s="34"/>
      <c r="C67" s="34"/>
      <c r="D67" s="34"/>
      <c r="E67" t="s">
        <v>106</v>
      </c>
      <c r="F67">
        <f>G66</f>
        <v>251</v>
      </c>
      <c r="J67">
        <f>B66-C66</f>
        <v>484</v>
      </c>
      <c r="K67" s="34"/>
      <c r="L67" s="34"/>
    </row>
    <row r="68" spans="1:12" x14ac:dyDescent="0.25">
      <c r="A68" s="32"/>
      <c r="E68" t="s">
        <v>107</v>
      </c>
      <c r="F68">
        <f>B66</f>
        <v>490</v>
      </c>
      <c r="J68">
        <f>D66-E66</f>
        <v>30</v>
      </c>
    </row>
    <row r="69" spans="1:12" x14ac:dyDescent="0.25">
      <c r="E69" t="s">
        <v>108</v>
      </c>
      <c r="F69">
        <v>28</v>
      </c>
      <c r="J69">
        <f>F75</f>
        <v>3195</v>
      </c>
    </row>
    <row r="70" spans="1:12" x14ac:dyDescent="0.25">
      <c r="E70" t="s">
        <v>109</v>
      </c>
      <c r="F70">
        <v>2</v>
      </c>
      <c r="J70" s="36" t="s">
        <v>110</v>
      </c>
    </row>
    <row r="71" spans="1:12" x14ac:dyDescent="0.25">
      <c r="F71" s="36" t="s">
        <v>110</v>
      </c>
      <c r="J71">
        <f>SUM(J67:J70)</f>
        <v>3709</v>
      </c>
    </row>
    <row r="72" spans="1:12" x14ac:dyDescent="0.25">
      <c r="F72">
        <f>SUM(F67:F71)</f>
        <v>771</v>
      </c>
      <c r="J72" s="36" t="s">
        <v>111</v>
      </c>
    </row>
    <row r="73" spans="1:12" x14ac:dyDescent="0.25">
      <c r="E73" t="s">
        <v>112</v>
      </c>
      <c r="F73">
        <f>K66-F72</f>
        <v>2424</v>
      </c>
      <c r="J73">
        <f>J71-L66</f>
        <v>0</v>
      </c>
    </row>
    <row r="74" spans="1:12" x14ac:dyDescent="0.25">
      <c r="F74" s="36" t="s">
        <v>110</v>
      </c>
    </row>
    <row r="75" spans="1:12" x14ac:dyDescent="0.25">
      <c r="F75">
        <f>F73+F72</f>
        <v>3195</v>
      </c>
    </row>
    <row r="76" spans="1:12" x14ac:dyDescent="0.25">
      <c r="F76">
        <f>F75-K66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E510-A7CF-48B8-95B1-E6A35B35ABB9}">
  <dimension ref="A1:L60"/>
  <sheetViews>
    <sheetView workbookViewId="0">
      <pane ySplit="1" topLeftCell="A47" activePane="bottomLeft" state="frozen"/>
      <selection pane="bottomLeft" activeCell="D51" sqref="D51:K60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177</v>
      </c>
      <c r="B2" s="33">
        <v>2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48</v>
      </c>
      <c r="K2" s="33">
        <v>50</v>
      </c>
      <c r="L2" s="33">
        <v>52</v>
      </c>
    </row>
    <row r="3" spans="1:12" ht="15.75" x14ac:dyDescent="0.25">
      <c r="A3" s="33" t="s">
        <v>178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3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179</v>
      </c>
      <c r="B4" s="33">
        <v>13</v>
      </c>
      <c r="C4" s="33">
        <v>0</v>
      </c>
      <c r="D4" s="33">
        <v>0</v>
      </c>
      <c r="E4" s="33">
        <v>0</v>
      </c>
      <c r="F4" s="33">
        <v>0</v>
      </c>
      <c r="G4" s="33">
        <v>5</v>
      </c>
      <c r="H4" s="33">
        <v>0</v>
      </c>
      <c r="I4" s="33">
        <v>0</v>
      </c>
      <c r="J4" s="33">
        <v>37</v>
      </c>
      <c r="K4" s="33">
        <v>50</v>
      </c>
      <c r="L4" s="33">
        <v>63</v>
      </c>
    </row>
    <row r="5" spans="1:12" ht="15.75" x14ac:dyDescent="0.25">
      <c r="A5" s="33" t="s">
        <v>180</v>
      </c>
      <c r="B5" s="33">
        <v>8</v>
      </c>
      <c r="C5" s="33">
        <v>0</v>
      </c>
      <c r="D5" s="33">
        <v>4</v>
      </c>
      <c r="E5" s="33">
        <v>0</v>
      </c>
      <c r="F5" s="33">
        <v>0</v>
      </c>
      <c r="G5" s="33">
        <v>3</v>
      </c>
      <c r="H5" s="33">
        <v>0</v>
      </c>
      <c r="I5" s="33">
        <v>0</v>
      </c>
      <c r="J5" s="33">
        <v>38</v>
      </c>
      <c r="K5" s="33">
        <v>50</v>
      </c>
      <c r="L5" s="33">
        <v>62</v>
      </c>
    </row>
    <row r="6" spans="1:12" ht="15.75" x14ac:dyDescent="0.25">
      <c r="A6" s="33" t="s">
        <v>181</v>
      </c>
      <c r="B6" s="33">
        <v>6</v>
      </c>
      <c r="C6" s="33">
        <v>1</v>
      </c>
      <c r="D6" s="33">
        <v>0</v>
      </c>
      <c r="E6" s="33">
        <v>0</v>
      </c>
      <c r="F6" s="33">
        <v>1</v>
      </c>
      <c r="G6" s="33">
        <v>4</v>
      </c>
      <c r="H6" s="33">
        <v>0</v>
      </c>
      <c r="I6" s="33">
        <v>0</v>
      </c>
      <c r="J6" s="33">
        <v>49</v>
      </c>
      <c r="K6" s="33">
        <v>55</v>
      </c>
      <c r="L6" s="33">
        <v>60</v>
      </c>
    </row>
    <row r="7" spans="1:12" ht="15.75" x14ac:dyDescent="0.25">
      <c r="A7" s="33" t="s">
        <v>182</v>
      </c>
      <c r="B7" s="33">
        <v>7</v>
      </c>
      <c r="C7" s="33">
        <v>0</v>
      </c>
      <c r="D7" s="33">
        <v>3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40</v>
      </c>
      <c r="K7" s="33">
        <v>50</v>
      </c>
      <c r="L7" s="33">
        <v>60</v>
      </c>
    </row>
    <row r="8" spans="1:12" ht="15.75" x14ac:dyDescent="0.25">
      <c r="A8" s="33" t="s">
        <v>183</v>
      </c>
      <c r="B8" s="33">
        <v>12</v>
      </c>
      <c r="C8" s="33">
        <v>0</v>
      </c>
      <c r="D8" s="33">
        <v>2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36</v>
      </c>
      <c r="K8" s="33">
        <v>50</v>
      </c>
      <c r="L8" s="33">
        <v>64</v>
      </c>
    </row>
    <row r="9" spans="1:12" ht="15.75" x14ac:dyDescent="0.25">
      <c r="A9" s="33" t="s">
        <v>184</v>
      </c>
      <c r="B9" s="33">
        <v>9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41</v>
      </c>
      <c r="K9" s="33">
        <v>50</v>
      </c>
      <c r="L9" s="33">
        <v>59</v>
      </c>
    </row>
    <row r="10" spans="1:12" ht="15.75" x14ac:dyDescent="0.25">
      <c r="A10" s="33" t="s">
        <v>185</v>
      </c>
      <c r="B10" s="33">
        <v>8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42</v>
      </c>
      <c r="K10" s="33">
        <v>50</v>
      </c>
      <c r="L10" s="33">
        <v>58</v>
      </c>
    </row>
    <row r="11" spans="1:12" ht="15.75" x14ac:dyDescent="0.25">
      <c r="A11" s="33" t="s">
        <v>186</v>
      </c>
      <c r="B11" s="33">
        <v>7</v>
      </c>
      <c r="C11" s="33">
        <v>0</v>
      </c>
      <c r="D11" s="33">
        <v>0</v>
      </c>
      <c r="E11" s="33">
        <v>0</v>
      </c>
      <c r="F11" s="33">
        <v>1</v>
      </c>
      <c r="G11" s="33">
        <v>2</v>
      </c>
      <c r="H11" s="33">
        <v>0</v>
      </c>
      <c r="I11" s="33">
        <v>0</v>
      </c>
      <c r="J11" s="33">
        <v>26</v>
      </c>
      <c r="K11" s="33">
        <v>34</v>
      </c>
      <c r="L11" s="33">
        <v>41</v>
      </c>
    </row>
    <row r="12" spans="1:12" ht="15.75" x14ac:dyDescent="0.25">
      <c r="A12" s="33" t="s">
        <v>187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188</v>
      </c>
      <c r="B13" s="33">
        <v>16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34</v>
      </c>
      <c r="K13" s="33">
        <v>50</v>
      </c>
      <c r="L13" s="33">
        <v>66</v>
      </c>
    </row>
    <row r="14" spans="1:12" ht="15.75" x14ac:dyDescent="0.25">
      <c r="A14" s="33" t="s">
        <v>189</v>
      </c>
      <c r="B14" s="33">
        <v>14</v>
      </c>
      <c r="C14" s="33">
        <v>0</v>
      </c>
      <c r="D14" s="33">
        <v>2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34</v>
      </c>
      <c r="K14" s="33">
        <v>50</v>
      </c>
      <c r="L14" s="33">
        <v>66</v>
      </c>
    </row>
    <row r="15" spans="1:12" ht="15.75" x14ac:dyDescent="0.25">
      <c r="A15" s="33" t="s">
        <v>190</v>
      </c>
      <c r="B15" s="33">
        <v>11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39</v>
      </c>
      <c r="K15" s="33">
        <v>50</v>
      </c>
      <c r="L15" s="33">
        <v>61</v>
      </c>
    </row>
    <row r="16" spans="1:12" ht="15.75" x14ac:dyDescent="0.25">
      <c r="A16" s="33" t="s">
        <v>191</v>
      </c>
      <c r="B16" s="33">
        <v>16</v>
      </c>
      <c r="C16" s="33">
        <v>1</v>
      </c>
      <c r="D16" s="33">
        <v>0</v>
      </c>
      <c r="E16" s="33">
        <v>0</v>
      </c>
      <c r="F16" s="33">
        <v>1</v>
      </c>
      <c r="G16" s="33">
        <v>2</v>
      </c>
      <c r="H16" s="33">
        <v>0</v>
      </c>
      <c r="I16" s="33">
        <v>0</v>
      </c>
      <c r="J16" s="33">
        <v>39</v>
      </c>
      <c r="K16" s="33">
        <v>55</v>
      </c>
      <c r="L16" s="33">
        <v>70</v>
      </c>
    </row>
    <row r="17" spans="1:12" ht="15.75" x14ac:dyDescent="0.25">
      <c r="A17" s="33" t="s">
        <v>192</v>
      </c>
      <c r="B17" s="33">
        <v>9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41</v>
      </c>
      <c r="K17" s="33">
        <v>50</v>
      </c>
      <c r="L17" s="33">
        <v>59</v>
      </c>
    </row>
    <row r="18" spans="1:12" ht="15.75" x14ac:dyDescent="0.25">
      <c r="A18" s="33" t="s">
        <v>193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194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195</v>
      </c>
      <c r="B20" s="33">
        <v>16</v>
      </c>
      <c r="C20" s="33">
        <v>0</v>
      </c>
      <c r="D20" s="33">
        <v>0</v>
      </c>
      <c r="E20" s="33">
        <v>0</v>
      </c>
      <c r="F20" s="33">
        <v>0</v>
      </c>
      <c r="G20" s="33">
        <v>1</v>
      </c>
      <c r="H20" s="33">
        <v>0</v>
      </c>
      <c r="I20" s="33">
        <v>0</v>
      </c>
      <c r="J20" s="33">
        <v>34</v>
      </c>
      <c r="K20" s="33">
        <v>50</v>
      </c>
      <c r="L20" s="33">
        <v>66</v>
      </c>
    </row>
    <row r="21" spans="1:12" ht="15.75" x14ac:dyDescent="0.25">
      <c r="A21" s="33" t="s">
        <v>196</v>
      </c>
      <c r="B21" s="33">
        <v>12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0</v>
      </c>
      <c r="J21" s="33">
        <v>38</v>
      </c>
      <c r="K21" s="33">
        <v>50</v>
      </c>
      <c r="L21" s="33">
        <v>62</v>
      </c>
    </row>
    <row r="22" spans="1:12" ht="15.75" x14ac:dyDescent="0.25">
      <c r="A22" s="33" t="s">
        <v>197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198</v>
      </c>
      <c r="B23" s="33">
        <v>8</v>
      </c>
      <c r="C23" s="33">
        <v>0</v>
      </c>
      <c r="D23" s="33">
        <v>1</v>
      </c>
      <c r="E23" s="33">
        <v>0</v>
      </c>
      <c r="F23" s="33">
        <v>1</v>
      </c>
      <c r="G23" s="33">
        <v>9</v>
      </c>
      <c r="H23" s="33">
        <v>0</v>
      </c>
      <c r="I23" s="33">
        <v>0</v>
      </c>
      <c r="J23" s="33">
        <v>54</v>
      </c>
      <c r="K23" s="33">
        <v>64</v>
      </c>
      <c r="L23" s="33">
        <v>73</v>
      </c>
    </row>
    <row r="24" spans="1:12" ht="15.75" x14ac:dyDescent="0.25">
      <c r="A24" s="33" t="s">
        <v>199</v>
      </c>
      <c r="B24" s="33">
        <v>7</v>
      </c>
      <c r="C24" s="33">
        <v>0</v>
      </c>
      <c r="D24" s="33">
        <v>0</v>
      </c>
      <c r="E24" s="33">
        <v>0</v>
      </c>
      <c r="F24" s="33">
        <v>0</v>
      </c>
      <c r="G24" s="33">
        <v>4</v>
      </c>
      <c r="H24" s="33">
        <v>0</v>
      </c>
      <c r="I24" s="33">
        <v>0</v>
      </c>
      <c r="J24" s="33">
        <v>43</v>
      </c>
      <c r="K24" s="33">
        <v>50</v>
      </c>
      <c r="L24" s="33">
        <v>57</v>
      </c>
    </row>
    <row r="25" spans="1:12" ht="15.75" x14ac:dyDescent="0.25">
      <c r="A25" s="33" t="s">
        <v>200</v>
      </c>
      <c r="B25" s="33">
        <v>8</v>
      </c>
      <c r="C25" s="33">
        <v>0</v>
      </c>
      <c r="D25" s="33">
        <v>2</v>
      </c>
      <c r="E25" s="33">
        <v>0</v>
      </c>
      <c r="F25" s="33">
        <v>0</v>
      </c>
      <c r="G25" s="33">
        <v>3</v>
      </c>
      <c r="H25" s="33">
        <v>0</v>
      </c>
      <c r="I25" s="33">
        <v>0</v>
      </c>
      <c r="J25" s="33">
        <v>40</v>
      </c>
      <c r="K25" s="33">
        <v>50</v>
      </c>
      <c r="L25" s="33">
        <v>60</v>
      </c>
    </row>
    <row r="26" spans="1:12" ht="15.75" x14ac:dyDescent="0.25">
      <c r="A26" s="33" t="s">
        <v>201</v>
      </c>
      <c r="B26" s="33">
        <v>11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39</v>
      </c>
      <c r="K26" s="33">
        <v>50</v>
      </c>
      <c r="L26" s="33">
        <v>61</v>
      </c>
    </row>
    <row r="27" spans="1:12" ht="15.75" x14ac:dyDescent="0.25">
      <c r="A27" s="33" t="s">
        <v>202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203</v>
      </c>
      <c r="B28" s="33">
        <v>15</v>
      </c>
      <c r="C28" s="33">
        <v>1</v>
      </c>
      <c r="D28" s="33">
        <v>0</v>
      </c>
      <c r="E28" s="33">
        <v>0</v>
      </c>
      <c r="F28" s="33">
        <v>1</v>
      </c>
      <c r="G28" s="33">
        <v>2</v>
      </c>
      <c r="H28" s="33">
        <v>0</v>
      </c>
      <c r="I28" s="33">
        <v>0</v>
      </c>
      <c r="J28" s="33">
        <v>28</v>
      </c>
      <c r="K28" s="33">
        <v>43</v>
      </c>
      <c r="L28" s="33">
        <v>57</v>
      </c>
    </row>
    <row r="29" spans="1:12" ht="15.75" x14ac:dyDescent="0.25">
      <c r="A29" s="33" t="s">
        <v>204</v>
      </c>
      <c r="B29" s="33">
        <v>12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38</v>
      </c>
      <c r="K29" s="33">
        <v>50</v>
      </c>
      <c r="L29" s="33">
        <v>62</v>
      </c>
    </row>
    <row r="30" spans="1:12" ht="15.75" x14ac:dyDescent="0.25">
      <c r="A30" s="33" t="s">
        <v>205</v>
      </c>
      <c r="B30" s="33">
        <v>13</v>
      </c>
      <c r="C30" s="33">
        <v>0</v>
      </c>
      <c r="D30" s="33">
        <v>0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37</v>
      </c>
      <c r="K30" s="33">
        <v>50</v>
      </c>
      <c r="L30" s="33">
        <v>63</v>
      </c>
    </row>
    <row r="31" spans="1:12" ht="15.75" x14ac:dyDescent="0.25">
      <c r="A31" s="33" t="s">
        <v>206</v>
      </c>
      <c r="B31" s="33">
        <v>12</v>
      </c>
      <c r="C31" s="33">
        <v>0</v>
      </c>
      <c r="D31" s="33">
        <v>0</v>
      </c>
      <c r="E31" s="33">
        <v>0</v>
      </c>
      <c r="F31" s="33">
        <v>1</v>
      </c>
      <c r="G31" s="33">
        <v>6</v>
      </c>
      <c r="H31" s="33">
        <v>0</v>
      </c>
      <c r="I31" s="33">
        <v>0</v>
      </c>
      <c r="J31" s="33">
        <v>49</v>
      </c>
      <c r="K31" s="33">
        <v>62</v>
      </c>
      <c r="L31" s="33">
        <v>74</v>
      </c>
    </row>
    <row r="32" spans="1:12" ht="15.75" x14ac:dyDescent="0.25">
      <c r="A32" s="33" t="s">
        <v>207</v>
      </c>
      <c r="B32" s="33">
        <v>18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32</v>
      </c>
      <c r="K32" s="33">
        <v>50</v>
      </c>
      <c r="L32" s="33">
        <v>68</v>
      </c>
    </row>
    <row r="33" spans="1:12" ht="15.75" x14ac:dyDescent="0.25">
      <c r="A33" s="33" t="s">
        <v>208</v>
      </c>
      <c r="B33" s="33">
        <v>8</v>
      </c>
      <c r="C33" s="33">
        <v>0</v>
      </c>
      <c r="D33" s="33">
        <v>1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209</v>
      </c>
      <c r="B34" s="33">
        <v>15</v>
      </c>
      <c r="C34" s="33">
        <v>0</v>
      </c>
      <c r="D34" s="33">
        <v>1</v>
      </c>
      <c r="E34" s="33">
        <v>0</v>
      </c>
      <c r="F34" s="33">
        <v>0</v>
      </c>
      <c r="G34" s="33">
        <v>4</v>
      </c>
      <c r="H34" s="33">
        <v>0</v>
      </c>
      <c r="I34" s="33">
        <v>0</v>
      </c>
      <c r="J34" s="33">
        <v>34</v>
      </c>
      <c r="K34" s="33">
        <v>50</v>
      </c>
      <c r="L34" s="33">
        <v>66</v>
      </c>
    </row>
    <row r="35" spans="1:12" ht="15.75" x14ac:dyDescent="0.25">
      <c r="A35" s="33" t="s">
        <v>210</v>
      </c>
      <c r="B35" s="33">
        <v>22</v>
      </c>
      <c r="C35" s="33">
        <v>1</v>
      </c>
      <c r="D35" s="33">
        <v>2</v>
      </c>
      <c r="E35" s="33">
        <v>0</v>
      </c>
      <c r="F35" s="33">
        <v>1</v>
      </c>
      <c r="G35" s="33">
        <v>7</v>
      </c>
      <c r="H35" s="33">
        <v>0</v>
      </c>
      <c r="I35" s="33">
        <v>0</v>
      </c>
      <c r="J35" s="33">
        <v>48</v>
      </c>
      <c r="K35" s="33">
        <v>72</v>
      </c>
      <c r="L35" s="33">
        <v>95</v>
      </c>
    </row>
    <row r="36" spans="1:12" ht="15.75" x14ac:dyDescent="0.25">
      <c r="A36" s="33" t="s">
        <v>211</v>
      </c>
      <c r="B36" s="33">
        <v>2</v>
      </c>
      <c r="C36" s="33">
        <v>0</v>
      </c>
      <c r="D36" s="33">
        <v>0</v>
      </c>
      <c r="E36" s="33">
        <v>0</v>
      </c>
      <c r="F36" s="33">
        <v>0</v>
      </c>
      <c r="G36" s="33">
        <v>6</v>
      </c>
      <c r="H36" s="33">
        <v>0</v>
      </c>
      <c r="I36" s="33">
        <v>0</v>
      </c>
      <c r="J36" s="33">
        <v>48</v>
      </c>
      <c r="K36" s="33">
        <v>50</v>
      </c>
      <c r="L36" s="33">
        <v>52</v>
      </c>
    </row>
    <row r="37" spans="1:12" ht="15.75" x14ac:dyDescent="0.25">
      <c r="A37" s="33" t="s">
        <v>212</v>
      </c>
      <c r="B37" s="33">
        <v>9</v>
      </c>
      <c r="C37" s="33">
        <v>0</v>
      </c>
      <c r="D37" s="33">
        <v>0</v>
      </c>
      <c r="E37" s="33">
        <v>0</v>
      </c>
      <c r="F37" s="33">
        <v>0</v>
      </c>
      <c r="G37" s="33">
        <v>5</v>
      </c>
      <c r="H37" s="33">
        <v>0</v>
      </c>
      <c r="I37" s="33">
        <v>0</v>
      </c>
      <c r="J37" s="33">
        <v>41</v>
      </c>
      <c r="K37" s="33">
        <v>50</v>
      </c>
      <c r="L37" s="33">
        <v>59</v>
      </c>
    </row>
    <row r="38" spans="1:12" ht="15.75" x14ac:dyDescent="0.25">
      <c r="A38" s="33" t="s">
        <v>213</v>
      </c>
      <c r="B38" s="33">
        <v>12</v>
      </c>
      <c r="C38" s="33">
        <v>1</v>
      </c>
      <c r="D38" s="33">
        <v>0</v>
      </c>
      <c r="E38" s="33">
        <v>0</v>
      </c>
      <c r="F38" s="33">
        <v>1</v>
      </c>
      <c r="G38" s="33">
        <v>3</v>
      </c>
      <c r="H38" s="33">
        <v>0</v>
      </c>
      <c r="I38" s="33">
        <v>0</v>
      </c>
      <c r="J38" s="33">
        <v>39</v>
      </c>
      <c r="K38" s="33">
        <v>51</v>
      </c>
      <c r="L38" s="33">
        <v>62</v>
      </c>
    </row>
    <row r="39" spans="1:12" ht="15.75" x14ac:dyDescent="0.25">
      <c r="A39" s="33" t="s">
        <v>214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1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215</v>
      </c>
      <c r="B40" s="33">
        <v>10</v>
      </c>
      <c r="C40" s="33">
        <v>0</v>
      </c>
      <c r="D40" s="33">
        <v>1</v>
      </c>
      <c r="E40" s="33">
        <v>0</v>
      </c>
      <c r="F40" s="33">
        <v>1</v>
      </c>
      <c r="G40" s="33">
        <v>4</v>
      </c>
      <c r="H40" s="33">
        <v>0</v>
      </c>
      <c r="I40" s="33">
        <v>0</v>
      </c>
      <c r="J40" s="33">
        <v>42</v>
      </c>
      <c r="K40" s="33">
        <v>54</v>
      </c>
      <c r="L40" s="33">
        <v>65</v>
      </c>
    </row>
    <row r="41" spans="1:12" ht="15.75" x14ac:dyDescent="0.25">
      <c r="A41" s="33" t="s">
        <v>216</v>
      </c>
      <c r="B41" s="33">
        <v>12</v>
      </c>
      <c r="C41" s="33">
        <v>0</v>
      </c>
      <c r="D41" s="33">
        <v>0</v>
      </c>
      <c r="E41" s="33">
        <v>0</v>
      </c>
      <c r="F41" s="33">
        <v>0</v>
      </c>
      <c r="G41" s="33">
        <v>4</v>
      </c>
      <c r="H41" s="33">
        <v>0</v>
      </c>
      <c r="I41" s="33">
        <v>0</v>
      </c>
      <c r="J41" s="33">
        <v>38</v>
      </c>
      <c r="K41" s="33">
        <v>50</v>
      </c>
      <c r="L41" s="33">
        <v>62</v>
      </c>
    </row>
    <row r="42" spans="1:12" ht="15.75" x14ac:dyDescent="0.25">
      <c r="A42" s="33" t="s">
        <v>217</v>
      </c>
      <c r="B42" s="33">
        <v>6</v>
      </c>
      <c r="C42" s="33">
        <v>0</v>
      </c>
      <c r="D42" s="33">
        <v>0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44</v>
      </c>
      <c r="K42" s="33">
        <v>50</v>
      </c>
      <c r="L42" s="33">
        <v>56</v>
      </c>
    </row>
    <row r="43" spans="1:12" ht="15.75" x14ac:dyDescent="0.25">
      <c r="A43" s="33" t="s">
        <v>218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219</v>
      </c>
      <c r="B44" s="33">
        <v>6</v>
      </c>
      <c r="C44" s="33">
        <v>0</v>
      </c>
      <c r="D44" s="33">
        <v>1</v>
      </c>
      <c r="E44" s="33">
        <v>0</v>
      </c>
      <c r="F44" s="33">
        <v>1</v>
      </c>
      <c r="G44" s="33">
        <v>3</v>
      </c>
      <c r="H44" s="33">
        <v>0</v>
      </c>
      <c r="I44" s="33">
        <v>0</v>
      </c>
      <c r="J44" s="33">
        <v>41</v>
      </c>
      <c r="K44" s="33">
        <v>49</v>
      </c>
      <c r="L44" s="33">
        <v>56</v>
      </c>
    </row>
    <row r="45" spans="1:12" ht="15.75" x14ac:dyDescent="0.25">
      <c r="A45" s="33" t="s">
        <v>220</v>
      </c>
      <c r="B45" s="33">
        <v>7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43</v>
      </c>
      <c r="K45" s="33">
        <v>50</v>
      </c>
      <c r="L45" s="33">
        <v>57</v>
      </c>
    </row>
    <row r="46" spans="1:12" ht="15.75" x14ac:dyDescent="0.25">
      <c r="A46" s="33" t="s">
        <v>221</v>
      </c>
      <c r="B46" s="33">
        <v>4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46</v>
      </c>
      <c r="K46" s="33">
        <v>50</v>
      </c>
      <c r="L46" s="33">
        <v>54</v>
      </c>
    </row>
    <row r="47" spans="1:12" ht="15.75" x14ac:dyDescent="0.25">
      <c r="A47" s="33" t="s">
        <v>222</v>
      </c>
      <c r="B47" s="33">
        <v>7</v>
      </c>
      <c r="C47" s="33">
        <v>0</v>
      </c>
      <c r="D47" s="33">
        <v>0</v>
      </c>
      <c r="E47" s="33">
        <v>0</v>
      </c>
      <c r="F47" s="33">
        <v>1</v>
      </c>
      <c r="G47" s="33">
        <v>9</v>
      </c>
      <c r="H47" s="33">
        <v>0</v>
      </c>
      <c r="I47" s="33">
        <v>0</v>
      </c>
      <c r="J47" s="33">
        <v>68</v>
      </c>
      <c r="K47" s="33">
        <v>76</v>
      </c>
      <c r="L47" s="33">
        <v>83</v>
      </c>
    </row>
    <row r="48" spans="1:12" ht="15.75" x14ac:dyDescent="0.25">
      <c r="A48" s="33" t="s">
        <v>223</v>
      </c>
      <c r="B48" s="33">
        <v>6</v>
      </c>
      <c r="C48" s="33">
        <v>0</v>
      </c>
      <c r="D48" s="33">
        <v>0</v>
      </c>
      <c r="E48" s="33">
        <v>0</v>
      </c>
      <c r="F48" s="33">
        <v>0</v>
      </c>
      <c r="G48" s="33">
        <v>3</v>
      </c>
      <c r="H48" s="33">
        <v>0</v>
      </c>
      <c r="I48" s="33">
        <v>0</v>
      </c>
      <c r="J48" s="33">
        <v>44</v>
      </c>
      <c r="K48" s="33">
        <v>50</v>
      </c>
      <c r="L48" s="33">
        <v>56</v>
      </c>
    </row>
    <row r="49" spans="1:12" ht="15.75" x14ac:dyDescent="0.25">
      <c r="A49" s="33" t="s">
        <v>224</v>
      </c>
      <c r="B49" s="33">
        <v>11</v>
      </c>
      <c r="C49" s="33">
        <v>1</v>
      </c>
      <c r="D49" s="33">
        <v>0</v>
      </c>
      <c r="E49" s="33">
        <v>0</v>
      </c>
      <c r="F49" s="33">
        <v>1</v>
      </c>
      <c r="G49" s="33">
        <v>4</v>
      </c>
      <c r="H49" s="33">
        <v>0</v>
      </c>
      <c r="I49" s="33">
        <v>0</v>
      </c>
      <c r="J49" s="33">
        <v>51</v>
      </c>
      <c r="K49" s="33">
        <v>62</v>
      </c>
      <c r="L49" s="33">
        <v>72</v>
      </c>
    </row>
    <row r="50" spans="1:12" ht="15.75" x14ac:dyDescent="0.25">
      <c r="A50" s="37">
        <v>48</v>
      </c>
      <c r="B50" s="37">
        <f>SUM(B2:B49)</f>
        <v>472</v>
      </c>
      <c r="C50" s="37">
        <f t="shared" ref="C50:L50" si="0">SUM(C2:C49)</f>
        <v>6</v>
      </c>
      <c r="D50" s="37">
        <f t="shared" si="0"/>
        <v>22</v>
      </c>
      <c r="E50" s="37">
        <f t="shared" si="0"/>
        <v>0</v>
      </c>
      <c r="F50" s="37">
        <f t="shared" si="0"/>
        <v>12</v>
      </c>
      <c r="G50" s="37">
        <f t="shared" si="0"/>
        <v>162</v>
      </c>
      <c r="H50" s="37">
        <f t="shared" si="0"/>
        <v>0</v>
      </c>
      <c r="I50" s="37">
        <f t="shared" si="0"/>
        <v>0</v>
      </c>
      <c r="J50" s="37">
        <f t="shared" si="0"/>
        <v>1977</v>
      </c>
      <c r="K50" s="37">
        <f t="shared" si="0"/>
        <v>2477</v>
      </c>
      <c r="L50" s="37">
        <f t="shared" si="0"/>
        <v>2965</v>
      </c>
    </row>
    <row r="51" spans="1:12" ht="15.75" x14ac:dyDescent="0.25">
      <c r="A51" s="32"/>
      <c r="E51" t="s">
        <v>106</v>
      </c>
      <c r="F51">
        <f>G50</f>
        <v>162</v>
      </c>
      <c r="J51">
        <f>B50-C50</f>
        <v>466</v>
      </c>
      <c r="K51" s="34"/>
    </row>
    <row r="52" spans="1:12" x14ac:dyDescent="0.25">
      <c r="E52" t="s">
        <v>107</v>
      </c>
      <c r="F52">
        <f>B50</f>
        <v>472</v>
      </c>
      <c r="J52">
        <f>D50-E50</f>
        <v>22</v>
      </c>
    </row>
    <row r="53" spans="1:12" x14ac:dyDescent="0.25">
      <c r="E53" t="s">
        <v>108</v>
      </c>
      <c r="F53">
        <v>18</v>
      </c>
      <c r="J53">
        <f>F59</f>
        <v>2477</v>
      </c>
    </row>
    <row r="54" spans="1:12" x14ac:dyDescent="0.25">
      <c r="E54" t="s">
        <v>109</v>
      </c>
      <c r="F54">
        <v>4</v>
      </c>
      <c r="J54" s="36" t="s">
        <v>110</v>
      </c>
    </row>
    <row r="55" spans="1:12" x14ac:dyDescent="0.25">
      <c r="F55" s="36" t="s">
        <v>110</v>
      </c>
      <c r="J55">
        <f>SUM(J51:J54)</f>
        <v>2965</v>
      </c>
    </row>
    <row r="56" spans="1:12" x14ac:dyDescent="0.25">
      <c r="F56">
        <f>SUM(F51:F55)</f>
        <v>656</v>
      </c>
      <c r="J56" s="36" t="s">
        <v>111</v>
      </c>
    </row>
    <row r="57" spans="1:12" x14ac:dyDescent="0.25">
      <c r="E57" t="s">
        <v>112</v>
      </c>
      <c r="F57">
        <f>K50-F56</f>
        <v>1821</v>
      </c>
      <c r="J57">
        <f>J55-L50</f>
        <v>0</v>
      </c>
    </row>
    <row r="58" spans="1:12" x14ac:dyDescent="0.25">
      <c r="F58" s="36" t="s">
        <v>110</v>
      </c>
    </row>
    <row r="59" spans="1:12" x14ac:dyDescent="0.25">
      <c r="F59">
        <f>F57+F56</f>
        <v>2477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221C-D551-416E-9E70-872AB0613614}">
  <dimension ref="A1:L70"/>
  <sheetViews>
    <sheetView workbookViewId="0">
      <pane ySplit="1" topLeftCell="A60" activePane="bottomLeft" state="frozen"/>
      <selection pane="bottomLeft" activeCell="E61" sqref="E61:J70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225</v>
      </c>
      <c r="B2" s="33">
        <v>6</v>
      </c>
      <c r="C2" s="33">
        <v>0</v>
      </c>
      <c r="D2" s="33">
        <v>1</v>
      </c>
      <c r="E2" s="33">
        <v>0</v>
      </c>
      <c r="F2" s="33">
        <v>0</v>
      </c>
      <c r="G2" s="33">
        <v>4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226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227</v>
      </c>
      <c r="B4" s="33">
        <v>3</v>
      </c>
      <c r="C4" s="33">
        <v>0</v>
      </c>
      <c r="D4" s="33">
        <v>1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46</v>
      </c>
      <c r="K4" s="33">
        <v>50</v>
      </c>
      <c r="L4" s="33">
        <v>54</v>
      </c>
    </row>
    <row r="5" spans="1:12" ht="15.75" x14ac:dyDescent="0.25">
      <c r="A5" s="33" t="s">
        <v>228</v>
      </c>
      <c r="B5" s="33">
        <v>5</v>
      </c>
      <c r="C5" s="33">
        <v>0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35</v>
      </c>
      <c r="K5" s="33">
        <v>41</v>
      </c>
      <c r="L5" s="33">
        <v>46</v>
      </c>
    </row>
    <row r="6" spans="1:12" ht="15.75" x14ac:dyDescent="0.25">
      <c r="A6" s="33" t="s">
        <v>229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5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230</v>
      </c>
      <c r="B7" s="33">
        <v>7</v>
      </c>
      <c r="C7" s="33">
        <v>0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43</v>
      </c>
      <c r="K7" s="33">
        <v>50</v>
      </c>
      <c r="L7" s="33">
        <v>57</v>
      </c>
    </row>
    <row r="8" spans="1:12" ht="15.75" x14ac:dyDescent="0.25">
      <c r="A8" s="33" t="s">
        <v>231</v>
      </c>
      <c r="B8" s="33">
        <v>10</v>
      </c>
      <c r="C8" s="33">
        <v>0</v>
      </c>
      <c r="D8" s="33">
        <v>1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232</v>
      </c>
      <c r="B9" s="33">
        <v>6</v>
      </c>
      <c r="C9" s="33">
        <v>0</v>
      </c>
      <c r="D9" s="33">
        <v>2</v>
      </c>
      <c r="E9" s="33">
        <v>0</v>
      </c>
      <c r="F9" s="33">
        <v>1</v>
      </c>
      <c r="G9" s="33">
        <v>3</v>
      </c>
      <c r="H9" s="33">
        <v>0</v>
      </c>
      <c r="I9" s="33">
        <v>0</v>
      </c>
      <c r="J9" s="33">
        <v>30</v>
      </c>
      <c r="K9" s="33">
        <v>39</v>
      </c>
      <c r="L9" s="33">
        <v>47</v>
      </c>
    </row>
    <row r="10" spans="1:12" ht="15.75" x14ac:dyDescent="0.25">
      <c r="A10" s="33" t="s">
        <v>233</v>
      </c>
      <c r="B10" s="33">
        <v>5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45</v>
      </c>
      <c r="K10" s="33">
        <v>50</v>
      </c>
      <c r="L10" s="33">
        <v>55</v>
      </c>
    </row>
    <row r="11" spans="1:12" ht="15.75" x14ac:dyDescent="0.25">
      <c r="A11" s="33" t="s">
        <v>234</v>
      </c>
      <c r="B11" s="33">
        <v>6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235</v>
      </c>
      <c r="B12" s="33">
        <v>7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43</v>
      </c>
      <c r="K12" s="33">
        <v>50</v>
      </c>
      <c r="L12" s="33">
        <v>57</v>
      </c>
    </row>
    <row r="13" spans="1:12" ht="15.75" x14ac:dyDescent="0.25">
      <c r="A13" s="33" t="s">
        <v>236</v>
      </c>
      <c r="B13" s="33">
        <v>7</v>
      </c>
      <c r="C13" s="33">
        <v>0</v>
      </c>
      <c r="D13" s="33">
        <v>1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42</v>
      </c>
      <c r="K13" s="33">
        <v>50</v>
      </c>
      <c r="L13" s="33">
        <v>58</v>
      </c>
    </row>
    <row r="14" spans="1:12" ht="15.75" x14ac:dyDescent="0.25">
      <c r="A14" s="33" t="s">
        <v>237</v>
      </c>
      <c r="B14" s="33">
        <v>5</v>
      </c>
      <c r="C14" s="33">
        <v>0</v>
      </c>
      <c r="D14" s="33">
        <v>0</v>
      </c>
      <c r="E14" s="33">
        <v>0</v>
      </c>
      <c r="F14" s="33">
        <v>1</v>
      </c>
      <c r="G14" s="33">
        <v>2</v>
      </c>
      <c r="H14" s="33">
        <v>0</v>
      </c>
      <c r="I14" s="33">
        <v>0</v>
      </c>
      <c r="J14" s="33">
        <v>24</v>
      </c>
      <c r="K14" s="33">
        <v>30</v>
      </c>
      <c r="L14" s="33">
        <v>35</v>
      </c>
    </row>
    <row r="15" spans="1:12" ht="15.75" x14ac:dyDescent="0.25">
      <c r="A15" s="33" t="s">
        <v>238</v>
      </c>
      <c r="B15" s="33">
        <v>3</v>
      </c>
      <c r="C15" s="33">
        <v>0</v>
      </c>
      <c r="D15" s="33">
        <v>1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46</v>
      </c>
      <c r="K15" s="33">
        <v>50</v>
      </c>
      <c r="L15" s="33">
        <v>54</v>
      </c>
    </row>
    <row r="16" spans="1:12" ht="15.75" x14ac:dyDescent="0.25">
      <c r="A16" s="33" t="s">
        <v>239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240</v>
      </c>
      <c r="B17" s="33">
        <v>4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46</v>
      </c>
      <c r="K17" s="33">
        <v>50</v>
      </c>
      <c r="L17" s="33">
        <v>54</v>
      </c>
    </row>
    <row r="18" spans="1:12" ht="15.75" x14ac:dyDescent="0.25">
      <c r="A18" s="33" t="s">
        <v>241</v>
      </c>
      <c r="B18" s="33">
        <v>5</v>
      </c>
      <c r="C18" s="33">
        <v>0</v>
      </c>
      <c r="D18" s="33">
        <v>1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44</v>
      </c>
      <c r="K18" s="33">
        <v>50</v>
      </c>
      <c r="L18" s="33">
        <v>56</v>
      </c>
    </row>
    <row r="19" spans="1:12" ht="15.75" x14ac:dyDescent="0.25">
      <c r="A19" s="33" t="s">
        <v>242</v>
      </c>
      <c r="B19" s="33">
        <v>6</v>
      </c>
      <c r="C19" s="33">
        <v>0</v>
      </c>
      <c r="D19" s="33">
        <v>0</v>
      </c>
      <c r="E19" s="33">
        <v>0</v>
      </c>
      <c r="F19" s="33">
        <v>1</v>
      </c>
      <c r="G19" s="33">
        <v>3</v>
      </c>
      <c r="H19" s="33">
        <v>0</v>
      </c>
      <c r="I19" s="33">
        <v>0</v>
      </c>
      <c r="J19" s="33">
        <v>42</v>
      </c>
      <c r="K19" s="33">
        <v>49</v>
      </c>
      <c r="L19" s="33">
        <v>55</v>
      </c>
    </row>
    <row r="20" spans="1:12" ht="15.75" x14ac:dyDescent="0.25">
      <c r="A20" s="33" t="s">
        <v>243</v>
      </c>
      <c r="B20" s="33">
        <v>14</v>
      </c>
      <c r="C20" s="33">
        <v>0</v>
      </c>
      <c r="D20" s="33">
        <v>0</v>
      </c>
      <c r="E20" s="33">
        <v>0</v>
      </c>
      <c r="F20" s="33">
        <v>0</v>
      </c>
      <c r="G20" s="33">
        <v>2</v>
      </c>
      <c r="H20" s="33">
        <v>0</v>
      </c>
      <c r="I20" s="33">
        <v>0</v>
      </c>
      <c r="J20" s="33">
        <v>36</v>
      </c>
      <c r="K20" s="33">
        <v>50</v>
      </c>
      <c r="L20" s="33">
        <v>64</v>
      </c>
    </row>
    <row r="21" spans="1:12" ht="15.75" x14ac:dyDescent="0.25">
      <c r="A21" s="33" t="s">
        <v>244</v>
      </c>
      <c r="B21" s="33">
        <v>11</v>
      </c>
      <c r="C21" s="33">
        <v>0</v>
      </c>
      <c r="D21" s="33">
        <v>0</v>
      </c>
      <c r="E21" s="33">
        <v>0</v>
      </c>
      <c r="F21" s="33">
        <v>0</v>
      </c>
      <c r="G21" s="33">
        <v>2</v>
      </c>
      <c r="H21" s="33">
        <v>0</v>
      </c>
      <c r="I21" s="33">
        <v>0</v>
      </c>
      <c r="J21" s="33">
        <v>39</v>
      </c>
      <c r="K21" s="33">
        <v>50</v>
      </c>
      <c r="L21" s="33">
        <v>61</v>
      </c>
    </row>
    <row r="22" spans="1:12" ht="15.75" x14ac:dyDescent="0.25">
      <c r="A22" s="33" t="s">
        <v>245</v>
      </c>
      <c r="B22" s="33">
        <v>15</v>
      </c>
      <c r="C22" s="33">
        <v>0</v>
      </c>
      <c r="D22" s="33">
        <v>0</v>
      </c>
      <c r="E22" s="33">
        <v>0</v>
      </c>
      <c r="F22" s="33">
        <v>0</v>
      </c>
      <c r="G22" s="33">
        <v>2</v>
      </c>
      <c r="H22" s="33">
        <v>0</v>
      </c>
      <c r="I22" s="33">
        <v>0</v>
      </c>
      <c r="J22" s="33">
        <v>35</v>
      </c>
      <c r="K22" s="33">
        <v>50</v>
      </c>
      <c r="L22" s="33">
        <v>65</v>
      </c>
    </row>
    <row r="23" spans="1:12" ht="15.75" x14ac:dyDescent="0.25">
      <c r="A23" s="33" t="s">
        <v>246</v>
      </c>
      <c r="B23" s="33">
        <v>12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38</v>
      </c>
      <c r="K23" s="33">
        <v>50</v>
      </c>
      <c r="L23" s="33">
        <v>62</v>
      </c>
    </row>
    <row r="24" spans="1:12" ht="15.75" x14ac:dyDescent="0.25">
      <c r="A24" s="33" t="s">
        <v>247</v>
      </c>
      <c r="B24" s="33">
        <v>5</v>
      </c>
      <c r="C24" s="33">
        <v>1</v>
      </c>
      <c r="D24" s="33">
        <v>2</v>
      </c>
      <c r="E24" s="33">
        <v>0</v>
      </c>
      <c r="F24" s="33">
        <v>1</v>
      </c>
      <c r="G24" s="33">
        <v>4</v>
      </c>
      <c r="H24" s="33">
        <v>0</v>
      </c>
      <c r="I24" s="33">
        <v>0</v>
      </c>
      <c r="J24" s="33">
        <v>33</v>
      </c>
      <c r="K24" s="33">
        <v>40</v>
      </c>
      <c r="L24" s="33">
        <v>46</v>
      </c>
    </row>
    <row r="25" spans="1:12" ht="15.75" x14ac:dyDescent="0.25">
      <c r="A25" s="33" t="s">
        <v>248</v>
      </c>
      <c r="B25" s="33">
        <v>6</v>
      </c>
      <c r="C25" s="33">
        <v>0</v>
      </c>
      <c r="D25" s="33">
        <v>0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44</v>
      </c>
      <c r="K25" s="33">
        <v>50</v>
      </c>
      <c r="L25" s="33">
        <v>56</v>
      </c>
    </row>
    <row r="26" spans="1:12" ht="15.75" x14ac:dyDescent="0.25">
      <c r="A26" s="33" t="s">
        <v>249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250</v>
      </c>
      <c r="B27" s="33">
        <v>10</v>
      </c>
      <c r="C27" s="33">
        <v>0</v>
      </c>
      <c r="D27" s="33">
        <v>2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38</v>
      </c>
      <c r="K27" s="33">
        <v>50</v>
      </c>
      <c r="L27" s="33">
        <v>62</v>
      </c>
    </row>
    <row r="28" spans="1:12" ht="15.75" x14ac:dyDescent="0.25">
      <c r="A28" s="33" t="s">
        <v>251</v>
      </c>
      <c r="B28" s="33">
        <v>18</v>
      </c>
      <c r="C28" s="33">
        <v>0</v>
      </c>
      <c r="D28" s="33">
        <v>2</v>
      </c>
      <c r="E28" s="33">
        <v>0</v>
      </c>
      <c r="F28" s="33">
        <v>0</v>
      </c>
      <c r="G28" s="33">
        <v>2</v>
      </c>
      <c r="H28" s="33">
        <v>0</v>
      </c>
      <c r="I28" s="33">
        <v>0</v>
      </c>
      <c r="J28" s="33">
        <v>30</v>
      </c>
      <c r="K28" s="33">
        <v>50</v>
      </c>
      <c r="L28" s="33">
        <v>70</v>
      </c>
    </row>
    <row r="29" spans="1:12" ht="15.75" x14ac:dyDescent="0.25">
      <c r="A29" s="33" t="s">
        <v>252</v>
      </c>
      <c r="B29" s="33">
        <v>8</v>
      </c>
      <c r="C29" s="33">
        <v>0</v>
      </c>
      <c r="D29" s="33">
        <v>0</v>
      </c>
      <c r="E29" s="33">
        <v>0</v>
      </c>
      <c r="F29" s="33">
        <v>0</v>
      </c>
      <c r="G29" s="33">
        <v>4</v>
      </c>
      <c r="H29" s="33">
        <v>0</v>
      </c>
      <c r="I29" s="33">
        <v>0</v>
      </c>
      <c r="J29" s="33">
        <v>42</v>
      </c>
      <c r="K29" s="33">
        <v>50</v>
      </c>
      <c r="L29" s="33">
        <v>58</v>
      </c>
    </row>
    <row r="30" spans="1:12" ht="15.75" x14ac:dyDescent="0.25">
      <c r="A30" s="33" t="s">
        <v>253</v>
      </c>
      <c r="B30" s="33">
        <v>11</v>
      </c>
      <c r="C30" s="33">
        <v>0</v>
      </c>
      <c r="D30" s="33">
        <v>0</v>
      </c>
      <c r="E30" s="33">
        <v>0</v>
      </c>
      <c r="F30" s="33">
        <v>1</v>
      </c>
      <c r="G30" s="33">
        <v>5</v>
      </c>
      <c r="H30" s="33">
        <v>0</v>
      </c>
      <c r="I30" s="33">
        <v>0</v>
      </c>
      <c r="J30" s="33">
        <v>48</v>
      </c>
      <c r="K30" s="33">
        <v>60</v>
      </c>
      <c r="L30" s="33">
        <v>71</v>
      </c>
    </row>
    <row r="31" spans="1:12" ht="15.75" x14ac:dyDescent="0.25">
      <c r="A31" s="33" t="s">
        <v>254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255</v>
      </c>
      <c r="B32" s="33">
        <v>8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42</v>
      </c>
      <c r="K32" s="33">
        <v>50</v>
      </c>
      <c r="L32" s="33">
        <v>58</v>
      </c>
    </row>
    <row r="33" spans="1:12" ht="15.75" x14ac:dyDescent="0.25">
      <c r="A33" s="33" t="s">
        <v>256</v>
      </c>
      <c r="B33" s="33">
        <v>7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43</v>
      </c>
      <c r="K33" s="33">
        <v>50</v>
      </c>
      <c r="L33" s="33">
        <v>57</v>
      </c>
    </row>
    <row r="34" spans="1:12" ht="15.75" x14ac:dyDescent="0.25">
      <c r="A34" s="33" t="s">
        <v>257</v>
      </c>
      <c r="B34" s="33">
        <v>8</v>
      </c>
      <c r="C34" s="33">
        <v>0</v>
      </c>
      <c r="D34" s="33">
        <v>0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42</v>
      </c>
      <c r="K34" s="33">
        <v>50</v>
      </c>
      <c r="L34" s="33">
        <v>58</v>
      </c>
    </row>
    <row r="35" spans="1:12" ht="15.75" x14ac:dyDescent="0.25">
      <c r="A35" s="33" t="s">
        <v>258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259</v>
      </c>
      <c r="B36" s="33">
        <v>10</v>
      </c>
      <c r="C36" s="33">
        <v>0</v>
      </c>
      <c r="D36" s="33">
        <v>1</v>
      </c>
      <c r="E36" s="33">
        <v>0</v>
      </c>
      <c r="F36" s="33">
        <v>0</v>
      </c>
      <c r="G36" s="33">
        <v>3</v>
      </c>
      <c r="H36" s="33">
        <v>0</v>
      </c>
      <c r="I36" s="33">
        <v>0</v>
      </c>
      <c r="J36" s="33">
        <v>39</v>
      </c>
      <c r="K36" s="33">
        <v>50</v>
      </c>
      <c r="L36" s="33">
        <v>61</v>
      </c>
    </row>
    <row r="37" spans="1:12" ht="15.75" x14ac:dyDescent="0.25">
      <c r="A37" s="33" t="s">
        <v>260</v>
      </c>
      <c r="B37" s="33">
        <v>11</v>
      </c>
      <c r="C37" s="33">
        <v>0</v>
      </c>
      <c r="D37" s="33">
        <v>0</v>
      </c>
      <c r="E37" s="33">
        <v>0</v>
      </c>
      <c r="F37" s="33">
        <v>1</v>
      </c>
      <c r="G37" s="33">
        <v>6</v>
      </c>
      <c r="H37" s="33">
        <v>0</v>
      </c>
      <c r="I37" s="33">
        <v>0</v>
      </c>
      <c r="J37" s="33">
        <v>59</v>
      </c>
      <c r="K37" s="33">
        <v>71</v>
      </c>
      <c r="L37" s="33">
        <v>82</v>
      </c>
    </row>
    <row r="38" spans="1:12" ht="15.75" x14ac:dyDescent="0.25">
      <c r="A38" s="33" t="s">
        <v>261</v>
      </c>
      <c r="B38" s="33">
        <v>2</v>
      </c>
      <c r="C38" s="33">
        <v>0</v>
      </c>
      <c r="D38" s="33">
        <v>1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47</v>
      </c>
      <c r="K38" s="33">
        <v>50</v>
      </c>
      <c r="L38" s="33">
        <v>53</v>
      </c>
    </row>
    <row r="39" spans="1:12" ht="15.75" x14ac:dyDescent="0.25">
      <c r="A39" s="33" t="s">
        <v>262</v>
      </c>
      <c r="B39" s="33">
        <v>10</v>
      </c>
      <c r="C39" s="33">
        <v>0</v>
      </c>
      <c r="D39" s="33">
        <v>0</v>
      </c>
      <c r="E39" s="33">
        <v>0</v>
      </c>
      <c r="F39" s="33">
        <v>0</v>
      </c>
      <c r="G39" s="33">
        <v>4</v>
      </c>
      <c r="H39" s="33">
        <v>0</v>
      </c>
      <c r="I39" s="33">
        <v>0</v>
      </c>
      <c r="J39" s="33">
        <v>40</v>
      </c>
      <c r="K39" s="33">
        <v>50</v>
      </c>
      <c r="L39" s="33">
        <v>60</v>
      </c>
    </row>
    <row r="40" spans="1:12" ht="15.75" x14ac:dyDescent="0.25">
      <c r="A40" s="33" t="s">
        <v>263</v>
      </c>
      <c r="B40" s="33">
        <v>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45</v>
      </c>
      <c r="K40" s="33">
        <v>50</v>
      </c>
      <c r="L40" s="33">
        <v>55</v>
      </c>
    </row>
    <row r="41" spans="1:12" ht="15.75" x14ac:dyDescent="0.25">
      <c r="A41" s="33" t="s">
        <v>264</v>
      </c>
      <c r="B41" s="33">
        <v>6</v>
      </c>
      <c r="C41" s="33">
        <v>0</v>
      </c>
      <c r="D41" s="33">
        <v>1</v>
      </c>
      <c r="E41" s="33">
        <v>0</v>
      </c>
      <c r="F41" s="33">
        <v>0</v>
      </c>
      <c r="G41" s="33">
        <v>3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265</v>
      </c>
      <c r="B42" s="33">
        <v>3</v>
      </c>
      <c r="C42" s="33">
        <v>0</v>
      </c>
      <c r="D42" s="33">
        <v>2</v>
      </c>
      <c r="E42" s="33">
        <v>0</v>
      </c>
      <c r="F42" s="33">
        <v>0</v>
      </c>
      <c r="G42" s="33">
        <v>2</v>
      </c>
      <c r="H42" s="33">
        <v>0</v>
      </c>
      <c r="I42" s="33">
        <v>0</v>
      </c>
      <c r="J42" s="33">
        <v>45</v>
      </c>
      <c r="K42" s="33">
        <v>50</v>
      </c>
      <c r="L42" s="33">
        <v>55</v>
      </c>
    </row>
    <row r="43" spans="1:12" ht="15.75" x14ac:dyDescent="0.25">
      <c r="A43" s="33" t="s">
        <v>266</v>
      </c>
      <c r="B43" s="33">
        <v>10</v>
      </c>
      <c r="C43" s="33">
        <v>0</v>
      </c>
      <c r="D43" s="33">
        <v>0</v>
      </c>
      <c r="E43" s="33">
        <v>0</v>
      </c>
      <c r="F43" s="33">
        <v>1</v>
      </c>
      <c r="G43" s="33">
        <v>6</v>
      </c>
      <c r="H43" s="33">
        <v>0</v>
      </c>
      <c r="I43" s="33">
        <v>0</v>
      </c>
      <c r="J43" s="33">
        <v>38</v>
      </c>
      <c r="K43" s="33">
        <v>49</v>
      </c>
      <c r="L43" s="33">
        <v>59</v>
      </c>
    </row>
    <row r="44" spans="1:12" ht="15.75" x14ac:dyDescent="0.25">
      <c r="A44" s="33" t="s">
        <v>267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268</v>
      </c>
      <c r="B45" s="33">
        <v>11</v>
      </c>
      <c r="C45" s="33">
        <v>0</v>
      </c>
      <c r="D45" s="33">
        <v>0</v>
      </c>
      <c r="E45" s="33">
        <v>0</v>
      </c>
      <c r="F45" s="33">
        <v>0</v>
      </c>
      <c r="G45" s="33">
        <v>2</v>
      </c>
      <c r="H45" s="33">
        <v>0</v>
      </c>
      <c r="I45" s="33">
        <v>0</v>
      </c>
      <c r="J45" s="33">
        <v>39</v>
      </c>
      <c r="K45" s="33">
        <v>50</v>
      </c>
      <c r="L45" s="33">
        <v>61</v>
      </c>
    </row>
    <row r="46" spans="1:12" ht="15.75" x14ac:dyDescent="0.25">
      <c r="A46" s="33" t="s">
        <v>269</v>
      </c>
      <c r="B46" s="33">
        <v>7</v>
      </c>
      <c r="C46" s="33">
        <v>0</v>
      </c>
      <c r="D46" s="33">
        <v>3</v>
      </c>
      <c r="E46" s="33">
        <v>0</v>
      </c>
      <c r="F46" s="33">
        <v>0</v>
      </c>
      <c r="G46" s="33">
        <v>3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270</v>
      </c>
      <c r="B47" s="33">
        <v>4</v>
      </c>
      <c r="C47" s="33">
        <v>1</v>
      </c>
      <c r="D47" s="33">
        <v>0</v>
      </c>
      <c r="E47" s="33">
        <v>0</v>
      </c>
      <c r="F47" s="33">
        <v>1</v>
      </c>
      <c r="G47" s="33">
        <v>5</v>
      </c>
      <c r="H47" s="33">
        <v>0</v>
      </c>
      <c r="I47" s="33">
        <v>0</v>
      </c>
      <c r="J47" s="33">
        <v>48</v>
      </c>
      <c r="K47" s="33">
        <v>52</v>
      </c>
      <c r="L47" s="33">
        <v>55</v>
      </c>
    </row>
    <row r="48" spans="1:12" ht="15.75" x14ac:dyDescent="0.25">
      <c r="A48" s="33" t="s">
        <v>271</v>
      </c>
      <c r="B48" s="33">
        <v>15</v>
      </c>
      <c r="C48" s="33">
        <v>0</v>
      </c>
      <c r="D48" s="33">
        <v>0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35</v>
      </c>
      <c r="K48" s="33">
        <v>50</v>
      </c>
      <c r="L48" s="33">
        <v>65</v>
      </c>
    </row>
    <row r="49" spans="1:12" ht="15.75" x14ac:dyDescent="0.25">
      <c r="A49" s="33" t="s">
        <v>272</v>
      </c>
      <c r="B49" s="33">
        <v>6</v>
      </c>
      <c r="C49" s="33">
        <v>0</v>
      </c>
      <c r="D49" s="33">
        <v>0</v>
      </c>
      <c r="E49" s="33">
        <v>0</v>
      </c>
      <c r="F49" s="33">
        <v>0</v>
      </c>
      <c r="G49" s="33">
        <v>4</v>
      </c>
      <c r="H49" s="33">
        <v>0</v>
      </c>
      <c r="I49" s="33">
        <v>0</v>
      </c>
      <c r="J49" s="33">
        <v>44</v>
      </c>
      <c r="K49" s="33">
        <v>50</v>
      </c>
      <c r="L49" s="33">
        <v>56</v>
      </c>
    </row>
    <row r="50" spans="1:12" ht="15.75" x14ac:dyDescent="0.25">
      <c r="A50" s="33" t="s">
        <v>273</v>
      </c>
      <c r="B50" s="33">
        <v>8</v>
      </c>
      <c r="C50" s="33">
        <v>0</v>
      </c>
      <c r="D50" s="33">
        <v>1</v>
      </c>
      <c r="E50" s="33">
        <v>0</v>
      </c>
      <c r="F50" s="33">
        <v>0</v>
      </c>
      <c r="G50" s="33">
        <v>7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274</v>
      </c>
      <c r="B51" s="33">
        <v>8</v>
      </c>
      <c r="C51" s="33">
        <v>0</v>
      </c>
      <c r="D51" s="33">
        <v>0</v>
      </c>
      <c r="E51" s="33">
        <v>0</v>
      </c>
      <c r="F51" s="33">
        <v>0</v>
      </c>
      <c r="G51" s="33">
        <v>2</v>
      </c>
      <c r="H51" s="33">
        <v>0</v>
      </c>
      <c r="I51" s="33">
        <v>0</v>
      </c>
      <c r="J51" s="33">
        <v>42</v>
      </c>
      <c r="K51" s="33">
        <v>50</v>
      </c>
      <c r="L51" s="33">
        <v>58</v>
      </c>
    </row>
    <row r="52" spans="1:12" ht="15.75" x14ac:dyDescent="0.25">
      <c r="A52" s="33" t="s">
        <v>275</v>
      </c>
      <c r="B52" s="33">
        <v>6</v>
      </c>
      <c r="C52" s="33">
        <v>0</v>
      </c>
      <c r="D52" s="33">
        <v>2</v>
      </c>
      <c r="E52" s="33">
        <v>0</v>
      </c>
      <c r="F52" s="33">
        <v>1</v>
      </c>
      <c r="G52" s="33">
        <v>1</v>
      </c>
      <c r="H52" s="33">
        <v>0</v>
      </c>
      <c r="I52" s="33">
        <v>0</v>
      </c>
      <c r="J52" s="33">
        <v>58</v>
      </c>
      <c r="K52" s="33">
        <v>67</v>
      </c>
      <c r="L52" s="33">
        <v>75</v>
      </c>
    </row>
    <row r="53" spans="1:12" ht="15.75" x14ac:dyDescent="0.25">
      <c r="A53" s="33" t="s">
        <v>276</v>
      </c>
      <c r="B53" s="33">
        <v>14</v>
      </c>
      <c r="C53" s="33">
        <v>0</v>
      </c>
      <c r="D53" s="33">
        <v>0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36</v>
      </c>
      <c r="K53" s="33">
        <v>50</v>
      </c>
      <c r="L53" s="33">
        <v>64</v>
      </c>
    </row>
    <row r="54" spans="1:12" ht="15.75" x14ac:dyDescent="0.25">
      <c r="A54" s="33" t="s">
        <v>277</v>
      </c>
      <c r="B54" s="33">
        <v>9</v>
      </c>
      <c r="C54" s="33">
        <v>0</v>
      </c>
      <c r="D54" s="33">
        <v>0</v>
      </c>
      <c r="E54" s="33">
        <v>0</v>
      </c>
      <c r="F54" s="33">
        <v>0</v>
      </c>
      <c r="G54" s="33">
        <v>6</v>
      </c>
      <c r="H54" s="33">
        <v>0</v>
      </c>
      <c r="I54" s="33">
        <v>0</v>
      </c>
      <c r="J54" s="33">
        <v>41</v>
      </c>
      <c r="K54" s="33">
        <v>50</v>
      </c>
      <c r="L54" s="33">
        <v>59</v>
      </c>
    </row>
    <row r="55" spans="1:12" ht="15.75" x14ac:dyDescent="0.25">
      <c r="A55" s="33" t="s">
        <v>278</v>
      </c>
      <c r="B55" s="33">
        <v>9</v>
      </c>
      <c r="C55" s="33">
        <v>0</v>
      </c>
      <c r="D55" s="33">
        <v>1</v>
      </c>
      <c r="E55" s="33">
        <v>0</v>
      </c>
      <c r="F55" s="33">
        <v>0</v>
      </c>
      <c r="G55" s="33">
        <v>2</v>
      </c>
      <c r="H55" s="33">
        <v>0</v>
      </c>
      <c r="I55" s="33">
        <v>1</v>
      </c>
      <c r="J55" s="33">
        <v>40</v>
      </c>
      <c r="K55" s="33">
        <v>50</v>
      </c>
      <c r="L55" s="33">
        <v>60</v>
      </c>
    </row>
    <row r="56" spans="1:12" ht="15.75" x14ac:dyDescent="0.25">
      <c r="A56" s="33" t="s">
        <v>279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5</v>
      </c>
      <c r="H56" s="33">
        <v>0</v>
      </c>
      <c r="I56" s="33">
        <v>0</v>
      </c>
      <c r="J56" s="33">
        <v>43</v>
      </c>
      <c r="K56" s="33">
        <v>48</v>
      </c>
      <c r="L56" s="33">
        <v>52</v>
      </c>
    </row>
    <row r="57" spans="1:12" ht="15.75" x14ac:dyDescent="0.25">
      <c r="A57" s="33" t="s">
        <v>280</v>
      </c>
      <c r="B57" s="33">
        <v>11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39</v>
      </c>
      <c r="K57" s="33">
        <v>50</v>
      </c>
      <c r="L57" s="33">
        <v>61</v>
      </c>
    </row>
    <row r="58" spans="1:12" ht="15.75" x14ac:dyDescent="0.25">
      <c r="A58" s="33" t="s">
        <v>281</v>
      </c>
      <c r="B58" s="33">
        <v>10</v>
      </c>
      <c r="C58" s="33">
        <v>0</v>
      </c>
      <c r="D58" s="33">
        <v>0</v>
      </c>
      <c r="E58" s="33">
        <v>0</v>
      </c>
      <c r="F58" s="33">
        <v>0</v>
      </c>
      <c r="G58" s="33">
        <v>1</v>
      </c>
      <c r="H58" s="33">
        <v>0</v>
      </c>
      <c r="I58" s="33">
        <v>0</v>
      </c>
      <c r="J58" s="33">
        <v>40</v>
      </c>
      <c r="K58" s="33">
        <v>50</v>
      </c>
      <c r="L58" s="33">
        <v>60</v>
      </c>
    </row>
    <row r="59" spans="1:12" ht="15.75" x14ac:dyDescent="0.25">
      <c r="A59" s="33" t="s">
        <v>282</v>
      </c>
      <c r="B59" s="33">
        <v>16</v>
      </c>
      <c r="C59" s="33">
        <v>0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43</v>
      </c>
      <c r="K59" s="33">
        <v>60</v>
      </c>
      <c r="L59" s="33">
        <v>76</v>
      </c>
    </row>
    <row r="60" spans="1:12" ht="15.75" x14ac:dyDescent="0.25">
      <c r="A60" s="37" t="s">
        <v>283</v>
      </c>
      <c r="B60" s="37">
        <f>SUM(B2:B59)</f>
        <v>457</v>
      </c>
      <c r="C60" s="37">
        <f t="shared" ref="C60:L60" si="0">SUM(C2:C59)</f>
        <v>2</v>
      </c>
      <c r="D60" s="37">
        <f t="shared" si="0"/>
        <v>29</v>
      </c>
      <c r="E60" s="37">
        <f t="shared" si="0"/>
        <v>0</v>
      </c>
      <c r="F60" s="37">
        <f t="shared" si="0"/>
        <v>12</v>
      </c>
      <c r="G60" s="37">
        <f t="shared" si="0"/>
        <v>178</v>
      </c>
      <c r="H60" s="37">
        <f t="shared" si="0"/>
        <v>0</v>
      </c>
      <c r="I60" s="37">
        <f t="shared" si="0"/>
        <v>1</v>
      </c>
      <c r="J60" s="37">
        <f t="shared" si="0"/>
        <v>2410</v>
      </c>
      <c r="K60" s="37">
        <f t="shared" si="0"/>
        <v>2906</v>
      </c>
      <c r="L60" s="37">
        <f t="shared" si="0"/>
        <v>3390</v>
      </c>
    </row>
    <row r="61" spans="1:12" ht="15.75" x14ac:dyDescent="0.25">
      <c r="A61" s="38"/>
      <c r="E61" t="s">
        <v>106</v>
      </c>
      <c r="F61">
        <f>G60</f>
        <v>178</v>
      </c>
      <c r="J61">
        <f>B60-C60</f>
        <v>455</v>
      </c>
      <c r="K61" s="34"/>
    </row>
    <row r="62" spans="1:12" x14ac:dyDescent="0.25">
      <c r="E62" t="s">
        <v>107</v>
      </c>
      <c r="F62">
        <f>B60</f>
        <v>457</v>
      </c>
      <c r="J62">
        <f>D60-E60</f>
        <v>29</v>
      </c>
    </row>
    <row r="63" spans="1:12" x14ac:dyDescent="0.25">
      <c r="E63" t="s">
        <v>108</v>
      </c>
      <c r="F63">
        <v>24</v>
      </c>
      <c r="J63">
        <f>F69</f>
        <v>2906</v>
      </c>
    </row>
    <row r="64" spans="1:12" x14ac:dyDescent="0.25">
      <c r="E64" t="s">
        <v>109</v>
      </c>
      <c r="F64">
        <v>4</v>
      </c>
      <c r="J64" s="36" t="s">
        <v>110</v>
      </c>
    </row>
    <row r="65" spans="5:10" x14ac:dyDescent="0.25">
      <c r="F65" s="36" t="s">
        <v>110</v>
      </c>
      <c r="J65">
        <f>SUM(J61:J64)</f>
        <v>3390</v>
      </c>
    </row>
    <row r="66" spans="5:10" x14ac:dyDescent="0.25">
      <c r="F66">
        <f>SUM(F61:F65)</f>
        <v>663</v>
      </c>
      <c r="J66" s="36" t="s">
        <v>111</v>
      </c>
    </row>
    <row r="67" spans="5:10" x14ac:dyDescent="0.25">
      <c r="E67" t="s">
        <v>112</v>
      </c>
      <c r="F67">
        <f>K60-F66</f>
        <v>2243</v>
      </c>
      <c r="J67">
        <f>J65-L60</f>
        <v>0</v>
      </c>
    </row>
    <row r="68" spans="5:10" x14ac:dyDescent="0.25">
      <c r="F68" s="36" t="s">
        <v>110</v>
      </c>
    </row>
    <row r="69" spans="5:10" x14ac:dyDescent="0.25">
      <c r="F69">
        <f>F67+F66</f>
        <v>2906</v>
      </c>
    </row>
    <row r="70" spans="5:10" x14ac:dyDescent="0.25">
      <c r="F70">
        <f>F69-K60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AEC-8D94-4B07-A1DD-3D546E3471DD}">
  <dimension ref="A1:L74"/>
  <sheetViews>
    <sheetView workbookViewId="0">
      <pane ySplit="1" topLeftCell="A62" activePane="bottomLeft" state="frozen"/>
      <selection pane="bottomLeft" activeCell="E65" sqref="E65:K74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284</v>
      </c>
      <c r="B2" s="33">
        <v>10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285</v>
      </c>
      <c r="B3" s="33">
        <v>10</v>
      </c>
      <c r="C3" s="33">
        <v>0</v>
      </c>
      <c r="D3" s="33">
        <v>3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37</v>
      </c>
      <c r="K3" s="33">
        <v>50</v>
      </c>
      <c r="L3" s="33">
        <v>63</v>
      </c>
    </row>
    <row r="4" spans="1:12" ht="15.75" x14ac:dyDescent="0.25">
      <c r="A4" s="33" t="s">
        <v>286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287</v>
      </c>
      <c r="B5" s="33">
        <v>8</v>
      </c>
      <c r="C5" s="33">
        <v>0</v>
      </c>
      <c r="D5" s="33">
        <v>0</v>
      </c>
      <c r="E5" s="33">
        <v>0</v>
      </c>
      <c r="F5" s="33">
        <v>0</v>
      </c>
      <c r="G5" s="33">
        <v>2</v>
      </c>
      <c r="H5" s="33">
        <v>0</v>
      </c>
      <c r="I5" s="33">
        <v>0</v>
      </c>
      <c r="J5" s="33">
        <v>42</v>
      </c>
      <c r="K5" s="33">
        <v>50</v>
      </c>
      <c r="L5" s="33">
        <v>58</v>
      </c>
    </row>
    <row r="6" spans="1:12" ht="15.75" x14ac:dyDescent="0.25">
      <c r="A6" s="33" t="s">
        <v>288</v>
      </c>
      <c r="B6" s="33">
        <v>4</v>
      </c>
      <c r="C6" s="33">
        <v>0</v>
      </c>
      <c r="D6" s="33">
        <v>0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46</v>
      </c>
      <c r="K6" s="33">
        <v>50</v>
      </c>
      <c r="L6" s="33">
        <v>54</v>
      </c>
    </row>
    <row r="7" spans="1:12" ht="15.75" x14ac:dyDescent="0.25">
      <c r="A7" s="33" t="s">
        <v>289</v>
      </c>
      <c r="B7" s="33">
        <v>5</v>
      </c>
      <c r="C7" s="33">
        <v>0</v>
      </c>
      <c r="D7" s="33">
        <v>1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290</v>
      </c>
      <c r="B8" s="33">
        <v>4</v>
      </c>
      <c r="C8" s="33">
        <v>0</v>
      </c>
      <c r="D8" s="33">
        <v>0</v>
      </c>
      <c r="E8" s="33">
        <v>0</v>
      </c>
      <c r="F8" s="33">
        <v>1</v>
      </c>
      <c r="G8" s="33">
        <v>2</v>
      </c>
      <c r="H8" s="33">
        <v>0</v>
      </c>
      <c r="I8" s="33">
        <v>0</v>
      </c>
      <c r="J8" s="33">
        <v>33</v>
      </c>
      <c r="K8" s="33">
        <v>38</v>
      </c>
      <c r="L8" s="33">
        <v>42</v>
      </c>
    </row>
    <row r="9" spans="1:12" ht="15.75" x14ac:dyDescent="0.25">
      <c r="A9" s="33" t="s">
        <v>291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3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292</v>
      </c>
      <c r="B10" s="33">
        <v>2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48</v>
      </c>
      <c r="K10" s="33">
        <v>50</v>
      </c>
      <c r="L10" s="33">
        <v>52</v>
      </c>
    </row>
    <row r="11" spans="1:12" ht="15.75" x14ac:dyDescent="0.25">
      <c r="A11" s="33" t="s">
        <v>293</v>
      </c>
      <c r="B11" s="33">
        <v>3</v>
      </c>
      <c r="C11" s="33">
        <v>0</v>
      </c>
      <c r="D11" s="33">
        <v>0</v>
      </c>
      <c r="E11" s="33">
        <v>0</v>
      </c>
      <c r="F11" s="33">
        <v>0</v>
      </c>
      <c r="G11" s="33">
        <v>4</v>
      </c>
      <c r="H11" s="33">
        <v>0</v>
      </c>
      <c r="I11" s="33">
        <v>0</v>
      </c>
      <c r="J11" s="33">
        <v>47</v>
      </c>
      <c r="K11" s="33">
        <v>50</v>
      </c>
      <c r="L11" s="33">
        <v>53</v>
      </c>
    </row>
    <row r="12" spans="1:12" ht="15.75" x14ac:dyDescent="0.25">
      <c r="A12" s="33" t="s">
        <v>294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295</v>
      </c>
      <c r="B13" s="33">
        <v>5</v>
      </c>
      <c r="C13" s="33">
        <v>0</v>
      </c>
      <c r="D13" s="33">
        <v>0</v>
      </c>
      <c r="E13" s="33">
        <v>0</v>
      </c>
      <c r="F13" s="33">
        <v>0</v>
      </c>
      <c r="G13" s="33">
        <v>7</v>
      </c>
      <c r="H13" s="33">
        <v>0</v>
      </c>
      <c r="I13" s="33">
        <v>0</v>
      </c>
      <c r="J13" s="33">
        <v>45</v>
      </c>
      <c r="K13" s="33">
        <v>50</v>
      </c>
      <c r="L13" s="33">
        <v>55</v>
      </c>
    </row>
    <row r="14" spans="1:12" ht="15.75" x14ac:dyDescent="0.25">
      <c r="A14" s="33" t="s">
        <v>296</v>
      </c>
      <c r="B14" s="33">
        <v>4</v>
      </c>
      <c r="C14" s="33">
        <v>0</v>
      </c>
      <c r="D14" s="33">
        <v>0</v>
      </c>
      <c r="E14" s="33">
        <v>0</v>
      </c>
      <c r="F14" s="33">
        <v>0</v>
      </c>
      <c r="G14" s="33">
        <v>6</v>
      </c>
      <c r="H14" s="33">
        <v>0</v>
      </c>
      <c r="I14" s="33">
        <v>0</v>
      </c>
      <c r="J14" s="33">
        <v>46</v>
      </c>
      <c r="K14" s="33">
        <v>50</v>
      </c>
      <c r="L14" s="33">
        <v>54</v>
      </c>
    </row>
    <row r="15" spans="1:12" ht="15.75" x14ac:dyDescent="0.25">
      <c r="A15" s="33" t="s">
        <v>297</v>
      </c>
      <c r="B15" s="33">
        <v>3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36</v>
      </c>
      <c r="K15" s="33">
        <v>40</v>
      </c>
      <c r="L15" s="33">
        <v>43</v>
      </c>
    </row>
    <row r="16" spans="1:12" ht="15.75" x14ac:dyDescent="0.25">
      <c r="A16" s="33" t="s">
        <v>298</v>
      </c>
      <c r="B16" s="33">
        <v>5</v>
      </c>
      <c r="C16" s="33">
        <v>0</v>
      </c>
      <c r="D16" s="33">
        <v>0</v>
      </c>
      <c r="E16" s="33">
        <v>0</v>
      </c>
      <c r="F16" s="33">
        <v>0</v>
      </c>
      <c r="G16" s="33">
        <v>2</v>
      </c>
      <c r="H16" s="33">
        <v>0</v>
      </c>
      <c r="I16" s="33">
        <v>2</v>
      </c>
      <c r="J16" s="33">
        <v>45</v>
      </c>
      <c r="K16" s="33">
        <v>50</v>
      </c>
      <c r="L16" s="33">
        <v>55</v>
      </c>
    </row>
    <row r="17" spans="1:12" ht="15.75" x14ac:dyDescent="0.25">
      <c r="A17" s="33" t="s">
        <v>299</v>
      </c>
      <c r="B17" s="33">
        <v>8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2</v>
      </c>
      <c r="J17" s="33">
        <v>42</v>
      </c>
      <c r="K17" s="33">
        <v>50</v>
      </c>
      <c r="L17" s="33">
        <v>58</v>
      </c>
    </row>
    <row r="18" spans="1:12" ht="15.75" x14ac:dyDescent="0.25">
      <c r="A18" s="33" t="s">
        <v>300</v>
      </c>
      <c r="B18" s="33">
        <v>15</v>
      </c>
      <c r="C18" s="33">
        <v>1</v>
      </c>
      <c r="D18" s="33">
        <v>2</v>
      </c>
      <c r="E18" s="33">
        <v>0</v>
      </c>
      <c r="F18" s="33">
        <v>1</v>
      </c>
      <c r="G18" s="33">
        <v>4</v>
      </c>
      <c r="H18" s="33">
        <v>0</v>
      </c>
      <c r="I18" s="33">
        <v>0</v>
      </c>
      <c r="J18" s="33">
        <v>57</v>
      </c>
      <c r="K18" s="33">
        <v>74</v>
      </c>
      <c r="L18" s="33">
        <v>90</v>
      </c>
    </row>
    <row r="19" spans="1:12" ht="15.75" x14ac:dyDescent="0.25">
      <c r="A19" s="33" t="s">
        <v>301</v>
      </c>
      <c r="B19" s="33">
        <v>5</v>
      </c>
      <c r="C19" s="33">
        <v>0</v>
      </c>
      <c r="D19" s="33">
        <v>1</v>
      </c>
      <c r="E19" s="33">
        <v>0</v>
      </c>
      <c r="F19" s="33">
        <v>0</v>
      </c>
      <c r="G19" s="33">
        <v>6</v>
      </c>
      <c r="H19" s="33">
        <v>0</v>
      </c>
      <c r="I19" s="33">
        <v>0</v>
      </c>
      <c r="J19" s="33">
        <v>44</v>
      </c>
      <c r="K19" s="33">
        <v>50</v>
      </c>
      <c r="L19" s="33">
        <v>56</v>
      </c>
    </row>
    <row r="20" spans="1:12" ht="15.75" x14ac:dyDescent="0.25">
      <c r="A20" s="33" t="s">
        <v>302</v>
      </c>
      <c r="B20" s="33">
        <v>4</v>
      </c>
      <c r="C20" s="33">
        <v>0</v>
      </c>
      <c r="D20" s="33">
        <v>3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43</v>
      </c>
      <c r="K20" s="33">
        <v>50</v>
      </c>
      <c r="L20" s="33">
        <v>57</v>
      </c>
    </row>
    <row r="21" spans="1:12" ht="15.75" x14ac:dyDescent="0.25">
      <c r="A21" s="33" t="s">
        <v>303</v>
      </c>
      <c r="B21" s="33">
        <v>12</v>
      </c>
      <c r="C21" s="33">
        <v>0</v>
      </c>
      <c r="D21" s="33">
        <v>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37</v>
      </c>
      <c r="K21" s="33">
        <v>50</v>
      </c>
      <c r="L21" s="33">
        <v>63</v>
      </c>
    </row>
    <row r="22" spans="1:12" ht="15.75" x14ac:dyDescent="0.25">
      <c r="A22" s="33" t="s">
        <v>304</v>
      </c>
      <c r="B22" s="33">
        <v>10</v>
      </c>
      <c r="C22" s="33">
        <v>0</v>
      </c>
      <c r="D22" s="33">
        <v>0</v>
      </c>
      <c r="E22" s="33">
        <v>0</v>
      </c>
      <c r="F22" s="33">
        <v>1</v>
      </c>
      <c r="G22" s="33">
        <v>3</v>
      </c>
      <c r="H22" s="33">
        <v>0</v>
      </c>
      <c r="I22" s="33">
        <v>0</v>
      </c>
      <c r="J22" s="33">
        <v>57</v>
      </c>
      <c r="K22" s="33">
        <v>68</v>
      </c>
      <c r="L22" s="33">
        <v>78</v>
      </c>
    </row>
    <row r="23" spans="1:12" ht="15.75" x14ac:dyDescent="0.25">
      <c r="A23" s="33" t="s">
        <v>305</v>
      </c>
      <c r="B23" s="33">
        <v>7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43</v>
      </c>
      <c r="K23" s="33">
        <v>50</v>
      </c>
      <c r="L23" s="33">
        <v>57</v>
      </c>
    </row>
    <row r="24" spans="1:12" ht="15.75" x14ac:dyDescent="0.25">
      <c r="A24" s="33" t="s">
        <v>306</v>
      </c>
      <c r="B24" s="33">
        <v>11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39</v>
      </c>
      <c r="K24" s="33">
        <v>50</v>
      </c>
      <c r="L24" s="33">
        <v>61</v>
      </c>
    </row>
    <row r="25" spans="1:12" ht="15.75" x14ac:dyDescent="0.25">
      <c r="A25" s="33" t="s">
        <v>307</v>
      </c>
      <c r="B25" s="33">
        <v>15</v>
      </c>
      <c r="C25" s="33">
        <v>0</v>
      </c>
      <c r="D25" s="33">
        <v>1</v>
      </c>
      <c r="E25" s="33">
        <v>0</v>
      </c>
      <c r="F25" s="33">
        <v>0</v>
      </c>
      <c r="G25" s="33">
        <v>6</v>
      </c>
      <c r="H25" s="33">
        <v>0</v>
      </c>
      <c r="I25" s="33">
        <v>0</v>
      </c>
      <c r="J25" s="33">
        <v>34</v>
      </c>
      <c r="K25" s="33">
        <v>50</v>
      </c>
      <c r="L25" s="33">
        <v>66</v>
      </c>
    </row>
    <row r="26" spans="1:12" ht="15.75" x14ac:dyDescent="0.25">
      <c r="A26" s="33" t="s">
        <v>308</v>
      </c>
      <c r="B26" s="33">
        <v>11</v>
      </c>
      <c r="C26" s="33">
        <v>0</v>
      </c>
      <c r="D26" s="33">
        <v>0</v>
      </c>
      <c r="E26" s="33">
        <v>0</v>
      </c>
      <c r="F26" s="33">
        <v>1</v>
      </c>
      <c r="G26" s="33">
        <v>3</v>
      </c>
      <c r="H26" s="33">
        <v>0</v>
      </c>
      <c r="I26" s="33">
        <v>0</v>
      </c>
      <c r="J26" s="33">
        <v>41</v>
      </c>
      <c r="K26" s="33">
        <v>53</v>
      </c>
      <c r="L26" s="33">
        <v>64</v>
      </c>
    </row>
    <row r="27" spans="1:12" ht="15.75" x14ac:dyDescent="0.25">
      <c r="A27" s="33" t="s">
        <v>309</v>
      </c>
      <c r="B27" s="33">
        <v>1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49</v>
      </c>
      <c r="K27" s="33">
        <v>50</v>
      </c>
      <c r="L27" s="33">
        <v>51</v>
      </c>
    </row>
    <row r="28" spans="1:12" ht="15.75" x14ac:dyDescent="0.25">
      <c r="A28" s="33" t="s">
        <v>310</v>
      </c>
      <c r="B28" s="33">
        <v>15</v>
      </c>
      <c r="C28" s="33">
        <v>0</v>
      </c>
      <c r="D28" s="33">
        <v>1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34</v>
      </c>
      <c r="K28" s="33">
        <v>50</v>
      </c>
      <c r="L28" s="33">
        <v>66</v>
      </c>
    </row>
    <row r="29" spans="1:12" ht="15.75" x14ac:dyDescent="0.25">
      <c r="A29" s="33" t="s">
        <v>311</v>
      </c>
      <c r="B29" s="33">
        <v>3</v>
      </c>
      <c r="C29" s="33">
        <v>0</v>
      </c>
      <c r="D29" s="33">
        <v>0</v>
      </c>
      <c r="E29" s="33">
        <v>0</v>
      </c>
      <c r="F29" s="33">
        <v>1</v>
      </c>
      <c r="G29" s="33">
        <v>5</v>
      </c>
      <c r="H29" s="33">
        <v>0</v>
      </c>
      <c r="I29" s="33">
        <v>0</v>
      </c>
      <c r="J29" s="33">
        <v>62</v>
      </c>
      <c r="K29" s="33">
        <v>66</v>
      </c>
      <c r="L29" s="33">
        <v>69</v>
      </c>
    </row>
    <row r="30" spans="1:12" ht="15.75" x14ac:dyDescent="0.25">
      <c r="A30" s="33" t="s">
        <v>312</v>
      </c>
      <c r="B30" s="33">
        <v>8</v>
      </c>
      <c r="C30" s="33">
        <v>0</v>
      </c>
      <c r="D30" s="33">
        <v>0</v>
      </c>
      <c r="E30" s="33">
        <v>0</v>
      </c>
      <c r="F30" s="33">
        <v>0</v>
      </c>
      <c r="G30" s="33">
        <v>3</v>
      </c>
      <c r="H30" s="33">
        <v>0</v>
      </c>
      <c r="I30" s="33">
        <v>0</v>
      </c>
      <c r="J30" s="33">
        <v>42</v>
      </c>
      <c r="K30" s="33">
        <v>50</v>
      </c>
      <c r="L30" s="33">
        <v>58</v>
      </c>
    </row>
    <row r="31" spans="1:12" ht="15.75" x14ac:dyDescent="0.25">
      <c r="A31" s="33" t="s">
        <v>313</v>
      </c>
      <c r="B31" s="33">
        <v>2</v>
      </c>
      <c r="C31" s="33">
        <v>0</v>
      </c>
      <c r="D31" s="33">
        <v>1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47</v>
      </c>
      <c r="K31" s="33">
        <v>50</v>
      </c>
      <c r="L31" s="33">
        <v>53</v>
      </c>
    </row>
    <row r="32" spans="1:12" ht="15.75" x14ac:dyDescent="0.25">
      <c r="A32" s="33" t="s">
        <v>314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47</v>
      </c>
      <c r="K32" s="33">
        <v>50</v>
      </c>
      <c r="L32" s="33">
        <v>53</v>
      </c>
    </row>
    <row r="33" spans="1:12" ht="15.75" x14ac:dyDescent="0.25">
      <c r="A33" s="33" t="s">
        <v>315</v>
      </c>
      <c r="B33" s="33">
        <v>3</v>
      </c>
      <c r="C33" s="33">
        <v>0</v>
      </c>
      <c r="D33" s="33">
        <v>0</v>
      </c>
      <c r="E33" s="33">
        <v>0</v>
      </c>
      <c r="F33" s="33">
        <v>0</v>
      </c>
      <c r="G33" s="33">
        <v>3</v>
      </c>
      <c r="H33" s="33">
        <v>0</v>
      </c>
      <c r="I33" s="33">
        <v>0</v>
      </c>
      <c r="J33" s="33">
        <v>47</v>
      </c>
      <c r="K33" s="33">
        <v>50</v>
      </c>
      <c r="L33" s="33">
        <v>53</v>
      </c>
    </row>
    <row r="34" spans="1:12" ht="15.75" x14ac:dyDescent="0.25">
      <c r="A34" s="33" t="s">
        <v>316</v>
      </c>
      <c r="B34" s="33">
        <v>5</v>
      </c>
      <c r="C34" s="33">
        <v>0</v>
      </c>
      <c r="D34" s="33">
        <v>0</v>
      </c>
      <c r="E34" s="33">
        <v>0</v>
      </c>
      <c r="F34" s="33">
        <v>3</v>
      </c>
      <c r="G34" s="33">
        <v>2</v>
      </c>
      <c r="H34" s="33">
        <v>1</v>
      </c>
      <c r="I34" s="33">
        <v>0</v>
      </c>
      <c r="J34" s="33">
        <v>50</v>
      </c>
      <c r="K34" s="33">
        <v>58</v>
      </c>
      <c r="L34" s="33">
        <v>63</v>
      </c>
    </row>
    <row r="35" spans="1:12" ht="15.75" x14ac:dyDescent="0.25">
      <c r="A35" s="33" t="s">
        <v>317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318</v>
      </c>
      <c r="B36" s="33">
        <v>3</v>
      </c>
      <c r="C36" s="33">
        <v>0</v>
      </c>
      <c r="D36" s="33">
        <v>0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319</v>
      </c>
      <c r="B37" s="33">
        <v>9</v>
      </c>
      <c r="C37" s="33">
        <v>0</v>
      </c>
      <c r="D37" s="33">
        <v>0</v>
      </c>
      <c r="E37" s="33">
        <v>0</v>
      </c>
      <c r="F37" s="33">
        <v>1</v>
      </c>
      <c r="G37" s="33">
        <v>4</v>
      </c>
      <c r="H37" s="33">
        <v>0</v>
      </c>
      <c r="I37" s="33">
        <v>0</v>
      </c>
      <c r="J37" s="33">
        <v>62</v>
      </c>
      <c r="K37" s="33">
        <v>72</v>
      </c>
      <c r="L37" s="33">
        <v>81</v>
      </c>
    </row>
    <row r="38" spans="1:12" ht="15.75" x14ac:dyDescent="0.25">
      <c r="A38" s="33" t="s">
        <v>320</v>
      </c>
      <c r="B38" s="33">
        <v>2</v>
      </c>
      <c r="C38" s="33">
        <v>0</v>
      </c>
      <c r="D38" s="33">
        <v>0</v>
      </c>
      <c r="E38" s="33">
        <v>0</v>
      </c>
      <c r="F38" s="33">
        <v>0</v>
      </c>
      <c r="G38" s="33">
        <v>2</v>
      </c>
      <c r="H38" s="33">
        <v>0</v>
      </c>
      <c r="I38" s="33">
        <v>0</v>
      </c>
      <c r="J38" s="33">
        <v>48</v>
      </c>
      <c r="K38" s="33">
        <v>50</v>
      </c>
      <c r="L38" s="33">
        <v>52</v>
      </c>
    </row>
    <row r="39" spans="1:12" ht="15.75" x14ac:dyDescent="0.25">
      <c r="A39" s="33" t="s">
        <v>321</v>
      </c>
      <c r="B39" s="33">
        <v>4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46</v>
      </c>
      <c r="K39" s="33">
        <v>50</v>
      </c>
      <c r="L39" s="33">
        <v>54</v>
      </c>
    </row>
    <row r="40" spans="1:12" ht="15.75" x14ac:dyDescent="0.25">
      <c r="A40" s="33" t="s">
        <v>322</v>
      </c>
      <c r="B40" s="33">
        <v>8</v>
      </c>
      <c r="C40" s="33">
        <v>0</v>
      </c>
      <c r="D40" s="33">
        <v>0</v>
      </c>
      <c r="E40" s="33">
        <v>0</v>
      </c>
      <c r="F40" s="33">
        <v>0</v>
      </c>
      <c r="G40" s="33">
        <v>1</v>
      </c>
      <c r="H40" s="33">
        <v>0</v>
      </c>
      <c r="I40" s="33">
        <v>0</v>
      </c>
      <c r="J40" s="33">
        <v>42</v>
      </c>
      <c r="K40" s="33">
        <v>50</v>
      </c>
      <c r="L40" s="33">
        <v>58</v>
      </c>
    </row>
    <row r="41" spans="1:12" ht="15.75" x14ac:dyDescent="0.25">
      <c r="A41" s="33" t="s">
        <v>323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1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324</v>
      </c>
      <c r="B42" s="33">
        <v>7</v>
      </c>
      <c r="C42" s="33">
        <v>1</v>
      </c>
      <c r="D42" s="33">
        <v>0</v>
      </c>
      <c r="E42" s="33">
        <v>0</v>
      </c>
      <c r="F42" s="33">
        <v>1</v>
      </c>
      <c r="G42" s="33">
        <v>0</v>
      </c>
      <c r="H42" s="33">
        <v>0</v>
      </c>
      <c r="I42" s="33">
        <v>0</v>
      </c>
      <c r="J42" s="33">
        <v>25</v>
      </c>
      <c r="K42" s="33">
        <v>32</v>
      </c>
      <c r="L42" s="33">
        <v>38</v>
      </c>
    </row>
    <row r="43" spans="1:12" ht="15.75" x14ac:dyDescent="0.25">
      <c r="A43" s="33" t="s">
        <v>325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326</v>
      </c>
      <c r="B44" s="33">
        <v>10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40</v>
      </c>
      <c r="K44" s="33">
        <v>50</v>
      </c>
      <c r="L44" s="33">
        <v>60</v>
      </c>
    </row>
    <row r="45" spans="1:12" ht="15.75" x14ac:dyDescent="0.25">
      <c r="A45" s="33" t="s">
        <v>327</v>
      </c>
      <c r="B45" s="33">
        <v>4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46</v>
      </c>
      <c r="K45" s="33">
        <v>50</v>
      </c>
      <c r="L45" s="33">
        <v>54</v>
      </c>
    </row>
    <row r="46" spans="1:12" ht="15.75" x14ac:dyDescent="0.25">
      <c r="A46" s="33" t="s">
        <v>328</v>
      </c>
      <c r="B46" s="33">
        <v>3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47</v>
      </c>
      <c r="K46" s="33">
        <v>50</v>
      </c>
      <c r="L46" s="33">
        <v>53</v>
      </c>
    </row>
    <row r="47" spans="1:12" ht="15.75" x14ac:dyDescent="0.25">
      <c r="A47" s="33" t="s">
        <v>329</v>
      </c>
      <c r="B47" s="33">
        <v>9</v>
      </c>
      <c r="C47" s="33">
        <v>0</v>
      </c>
      <c r="D47" s="33">
        <v>1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330</v>
      </c>
      <c r="B48" s="33">
        <v>9</v>
      </c>
      <c r="C48" s="33">
        <v>0</v>
      </c>
      <c r="D48" s="33">
        <v>0</v>
      </c>
      <c r="E48" s="33">
        <v>0</v>
      </c>
      <c r="F48" s="33">
        <v>2</v>
      </c>
      <c r="G48" s="33">
        <v>4</v>
      </c>
      <c r="H48" s="33">
        <v>0</v>
      </c>
      <c r="I48" s="33">
        <v>0</v>
      </c>
      <c r="J48" s="33">
        <v>39</v>
      </c>
      <c r="K48" s="33">
        <v>50</v>
      </c>
      <c r="L48" s="33">
        <v>59</v>
      </c>
    </row>
    <row r="49" spans="1:12" ht="15.75" x14ac:dyDescent="0.25">
      <c r="A49" s="33" t="s">
        <v>331</v>
      </c>
      <c r="B49" s="33">
        <v>4</v>
      </c>
      <c r="C49" s="33">
        <v>0</v>
      </c>
      <c r="D49" s="33">
        <v>0</v>
      </c>
      <c r="E49" s="33">
        <v>0</v>
      </c>
      <c r="F49" s="33">
        <v>1</v>
      </c>
      <c r="G49" s="33">
        <v>1</v>
      </c>
      <c r="H49" s="33">
        <v>0</v>
      </c>
      <c r="I49" s="33">
        <v>0</v>
      </c>
      <c r="J49" s="33">
        <v>45</v>
      </c>
      <c r="K49" s="33">
        <v>50</v>
      </c>
      <c r="L49" s="33">
        <v>54</v>
      </c>
    </row>
    <row r="50" spans="1:12" ht="15.75" x14ac:dyDescent="0.25">
      <c r="A50" s="33" t="s">
        <v>332</v>
      </c>
      <c r="B50" s="33">
        <v>3</v>
      </c>
      <c r="C50" s="33">
        <v>0</v>
      </c>
      <c r="D50" s="33">
        <v>0</v>
      </c>
      <c r="E50" s="33">
        <v>0</v>
      </c>
      <c r="F50" s="33">
        <v>1</v>
      </c>
      <c r="G50" s="33">
        <v>0</v>
      </c>
      <c r="H50" s="33">
        <v>0</v>
      </c>
      <c r="I50" s="33">
        <v>0</v>
      </c>
      <c r="J50" s="33">
        <v>24</v>
      </c>
      <c r="K50" s="33">
        <v>28</v>
      </c>
      <c r="L50" s="33">
        <v>31</v>
      </c>
    </row>
    <row r="51" spans="1:12" ht="15.75" x14ac:dyDescent="0.25">
      <c r="A51" s="33" t="s">
        <v>333</v>
      </c>
      <c r="B51" s="33">
        <v>3</v>
      </c>
      <c r="C51" s="33">
        <v>0</v>
      </c>
      <c r="D51" s="33">
        <v>0</v>
      </c>
      <c r="E51" s="33">
        <v>0</v>
      </c>
      <c r="F51" s="33">
        <v>1</v>
      </c>
      <c r="G51" s="33">
        <v>0</v>
      </c>
      <c r="H51" s="33">
        <v>0</v>
      </c>
      <c r="I51" s="33">
        <v>0</v>
      </c>
      <c r="J51" s="33">
        <v>19</v>
      </c>
      <c r="K51" s="33">
        <v>23</v>
      </c>
      <c r="L51" s="33">
        <v>26</v>
      </c>
    </row>
    <row r="52" spans="1:12" ht="15.75" x14ac:dyDescent="0.25">
      <c r="A52" s="33" t="s">
        <v>334</v>
      </c>
      <c r="B52" s="33">
        <v>2</v>
      </c>
      <c r="C52" s="33">
        <v>0</v>
      </c>
      <c r="D52" s="33">
        <v>0</v>
      </c>
      <c r="E52" s="33">
        <v>0</v>
      </c>
      <c r="F52" s="33">
        <v>1</v>
      </c>
      <c r="G52" s="33">
        <v>0</v>
      </c>
      <c r="H52" s="33">
        <v>0</v>
      </c>
      <c r="I52" s="33">
        <v>0</v>
      </c>
      <c r="J52" s="33">
        <v>16</v>
      </c>
      <c r="K52" s="33">
        <v>19</v>
      </c>
      <c r="L52" s="33">
        <v>21</v>
      </c>
    </row>
    <row r="53" spans="1:12" ht="15.75" x14ac:dyDescent="0.25">
      <c r="A53" s="33" t="s">
        <v>335</v>
      </c>
      <c r="B53" s="33">
        <v>5</v>
      </c>
      <c r="C53" s="33">
        <v>0</v>
      </c>
      <c r="D53" s="33">
        <v>0</v>
      </c>
      <c r="E53" s="33">
        <v>0</v>
      </c>
      <c r="F53" s="33">
        <v>1</v>
      </c>
      <c r="G53" s="33">
        <v>0</v>
      </c>
      <c r="H53" s="33">
        <v>0</v>
      </c>
      <c r="I53" s="33">
        <v>0</v>
      </c>
      <c r="J53" s="33">
        <v>12</v>
      </c>
      <c r="K53" s="33">
        <v>18</v>
      </c>
      <c r="L53" s="33">
        <v>23</v>
      </c>
    </row>
    <row r="54" spans="1:12" ht="15.75" x14ac:dyDescent="0.25">
      <c r="A54" s="33" t="s">
        <v>336</v>
      </c>
      <c r="B54" s="33">
        <v>3</v>
      </c>
      <c r="C54" s="33">
        <v>0</v>
      </c>
      <c r="D54" s="33">
        <v>0</v>
      </c>
      <c r="E54" s="33">
        <v>0</v>
      </c>
      <c r="F54" s="33">
        <v>1</v>
      </c>
      <c r="G54" s="33">
        <v>0</v>
      </c>
      <c r="H54" s="33">
        <v>0</v>
      </c>
      <c r="I54" s="33">
        <v>0</v>
      </c>
      <c r="J54" s="33">
        <v>14</v>
      </c>
      <c r="K54" s="33">
        <v>18</v>
      </c>
      <c r="L54" s="33">
        <v>21</v>
      </c>
    </row>
    <row r="55" spans="1:12" ht="15.75" x14ac:dyDescent="0.25">
      <c r="A55" s="33" t="s">
        <v>337</v>
      </c>
      <c r="B55" s="33">
        <v>0</v>
      </c>
      <c r="C55" s="33">
        <v>0</v>
      </c>
      <c r="D55" s="33">
        <v>0</v>
      </c>
      <c r="E55" s="33">
        <v>0</v>
      </c>
      <c r="F55" s="33">
        <v>1</v>
      </c>
      <c r="G55" s="33">
        <v>0</v>
      </c>
      <c r="H55" s="33">
        <v>0</v>
      </c>
      <c r="I55" s="33">
        <v>0</v>
      </c>
      <c r="J55" s="33">
        <v>17</v>
      </c>
      <c r="K55" s="33">
        <v>18</v>
      </c>
      <c r="L55" s="33">
        <v>18</v>
      </c>
    </row>
    <row r="56" spans="1:12" ht="15.75" x14ac:dyDescent="0.25">
      <c r="A56" s="33" t="s">
        <v>338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0</v>
      </c>
      <c r="H56" s="33">
        <v>0</v>
      </c>
      <c r="I56" s="33">
        <v>0</v>
      </c>
      <c r="J56" s="33">
        <v>13</v>
      </c>
      <c r="K56" s="33">
        <v>18</v>
      </c>
      <c r="L56" s="33">
        <v>22</v>
      </c>
    </row>
    <row r="57" spans="1:12" ht="15.75" x14ac:dyDescent="0.25">
      <c r="A57" s="33" t="s">
        <v>339</v>
      </c>
      <c r="B57" s="33">
        <v>2</v>
      </c>
      <c r="C57" s="33">
        <v>0</v>
      </c>
      <c r="D57" s="33">
        <v>0</v>
      </c>
      <c r="E57" s="33">
        <v>0</v>
      </c>
      <c r="F57" s="33">
        <v>1</v>
      </c>
      <c r="G57" s="33">
        <v>0</v>
      </c>
      <c r="H57" s="33">
        <v>0</v>
      </c>
      <c r="I57" s="33">
        <v>0</v>
      </c>
      <c r="J57" s="33">
        <v>15</v>
      </c>
      <c r="K57" s="33">
        <v>18</v>
      </c>
      <c r="L57" s="33">
        <v>20</v>
      </c>
    </row>
    <row r="58" spans="1:12" ht="15.75" x14ac:dyDescent="0.25">
      <c r="A58" s="33" t="s">
        <v>340</v>
      </c>
      <c r="B58" s="33">
        <v>2</v>
      </c>
      <c r="C58" s="33">
        <v>0</v>
      </c>
      <c r="D58" s="33">
        <v>0</v>
      </c>
      <c r="E58" s="33">
        <v>0</v>
      </c>
      <c r="F58" s="33">
        <v>1</v>
      </c>
      <c r="G58" s="33">
        <v>0</v>
      </c>
      <c r="H58" s="33">
        <v>0</v>
      </c>
      <c r="I58" s="33">
        <v>0</v>
      </c>
      <c r="J58" s="33">
        <v>17</v>
      </c>
      <c r="K58" s="33">
        <v>20</v>
      </c>
      <c r="L58" s="33">
        <v>22</v>
      </c>
    </row>
    <row r="59" spans="1:12" ht="15.75" x14ac:dyDescent="0.25">
      <c r="A59" s="33" t="s">
        <v>341</v>
      </c>
      <c r="B59" s="33">
        <v>4</v>
      </c>
      <c r="C59" s="33">
        <v>1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14</v>
      </c>
      <c r="K59" s="33">
        <v>18</v>
      </c>
      <c r="L59" s="33">
        <v>21</v>
      </c>
    </row>
    <row r="60" spans="1:12" ht="15.75" x14ac:dyDescent="0.25">
      <c r="A60" s="33" t="s">
        <v>342</v>
      </c>
      <c r="B60" s="33">
        <v>2</v>
      </c>
      <c r="C60" s="33">
        <v>0</v>
      </c>
      <c r="D60" s="33">
        <v>0</v>
      </c>
      <c r="E60" s="33">
        <v>0</v>
      </c>
      <c r="F60" s="33">
        <v>1</v>
      </c>
      <c r="G60" s="33">
        <v>0</v>
      </c>
      <c r="H60" s="33">
        <v>0</v>
      </c>
      <c r="I60" s="33">
        <v>0</v>
      </c>
      <c r="J60" s="33">
        <v>15</v>
      </c>
      <c r="K60" s="33">
        <v>18</v>
      </c>
      <c r="L60" s="33">
        <v>20</v>
      </c>
    </row>
    <row r="61" spans="1:12" ht="15.75" x14ac:dyDescent="0.25">
      <c r="A61" s="33" t="s">
        <v>343</v>
      </c>
      <c r="B61" s="33">
        <v>6</v>
      </c>
      <c r="C61" s="33">
        <v>0</v>
      </c>
      <c r="D61" s="33">
        <v>0</v>
      </c>
      <c r="E61" s="33">
        <v>0</v>
      </c>
      <c r="F61" s="33">
        <v>1</v>
      </c>
      <c r="G61" s="33">
        <v>0</v>
      </c>
      <c r="H61" s="33">
        <v>0</v>
      </c>
      <c r="I61" s="33">
        <v>0</v>
      </c>
      <c r="J61" s="33">
        <v>15</v>
      </c>
      <c r="K61" s="33">
        <v>22</v>
      </c>
      <c r="L61" s="33">
        <v>28</v>
      </c>
    </row>
    <row r="62" spans="1:12" ht="15.75" x14ac:dyDescent="0.25">
      <c r="A62" s="33" t="s">
        <v>344</v>
      </c>
      <c r="B62" s="33">
        <v>6</v>
      </c>
      <c r="C62" s="33">
        <v>0</v>
      </c>
      <c r="D62" s="33">
        <v>0</v>
      </c>
      <c r="E62" s="33">
        <v>0</v>
      </c>
      <c r="F62" s="33">
        <v>1</v>
      </c>
      <c r="G62" s="33">
        <v>0</v>
      </c>
      <c r="H62" s="33">
        <v>0</v>
      </c>
      <c r="I62" s="33">
        <v>0</v>
      </c>
      <c r="J62" s="33">
        <v>9</v>
      </c>
      <c r="K62" s="33">
        <v>16</v>
      </c>
      <c r="L62" s="33">
        <v>22</v>
      </c>
    </row>
    <row r="63" spans="1:12" ht="15.75" x14ac:dyDescent="0.25">
      <c r="A63" s="33" t="s">
        <v>345</v>
      </c>
      <c r="B63" s="33">
        <v>5</v>
      </c>
      <c r="C63" s="33">
        <v>0</v>
      </c>
      <c r="D63" s="33">
        <v>1</v>
      </c>
      <c r="E63" s="33">
        <v>0</v>
      </c>
      <c r="F63" s="33">
        <v>1</v>
      </c>
      <c r="G63" s="33">
        <v>0</v>
      </c>
      <c r="H63" s="33">
        <v>0</v>
      </c>
      <c r="I63" s="33">
        <v>0</v>
      </c>
      <c r="J63" s="33">
        <v>15</v>
      </c>
      <c r="K63" s="33">
        <v>22</v>
      </c>
      <c r="L63" s="33">
        <v>28</v>
      </c>
    </row>
    <row r="64" spans="1:12" ht="15.75" x14ac:dyDescent="0.25">
      <c r="A64" s="37" t="s">
        <v>346</v>
      </c>
      <c r="B64" s="37">
        <f>SUM(B2:B63)</f>
        <v>353</v>
      </c>
      <c r="C64" s="37">
        <f>SUM(C2:C63)</f>
        <v>3</v>
      </c>
      <c r="D64" s="37">
        <f t="shared" ref="D64:L64" si="0">SUM(D2:D63)</f>
        <v>16</v>
      </c>
      <c r="E64" s="37">
        <f t="shared" si="0"/>
        <v>0</v>
      </c>
      <c r="F64" s="37">
        <f t="shared" si="0"/>
        <v>28</v>
      </c>
      <c r="G64" s="37">
        <f t="shared" si="0"/>
        <v>133</v>
      </c>
      <c r="H64" s="37">
        <f t="shared" si="0"/>
        <v>1</v>
      </c>
      <c r="I64" s="37">
        <f t="shared" si="0"/>
        <v>4</v>
      </c>
      <c r="J64" s="37">
        <f t="shared" si="0"/>
        <v>2333</v>
      </c>
      <c r="K64" s="37">
        <f t="shared" si="0"/>
        <v>2727</v>
      </c>
      <c r="L64" s="37">
        <f t="shared" si="0"/>
        <v>3093</v>
      </c>
    </row>
    <row r="65" spans="1:12" ht="15.75" x14ac:dyDescent="0.25">
      <c r="A65" s="34"/>
      <c r="B65" s="34"/>
      <c r="C65" s="34"/>
      <c r="D65" s="34"/>
      <c r="E65" t="s">
        <v>106</v>
      </c>
      <c r="F65">
        <f>G64</f>
        <v>133</v>
      </c>
      <c r="J65">
        <f>B64-C64</f>
        <v>350</v>
      </c>
      <c r="K65" s="34"/>
      <c r="L65" s="34"/>
    </row>
    <row r="66" spans="1:12" x14ac:dyDescent="0.25">
      <c r="A66" s="32"/>
      <c r="E66" t="s">
        <v>107</v>
      </c>
      <c r="F66">
        <f>B64</f>
        <v>353</v>
      </c>
      <c r="J66">
        <f>D64-E64</f>
        <v>16</v>
      </c>
    </row>
    <row r="67" spans="1:12" x14ac:dyDescent="0.25">
      <c r="E67" t="s">
        <v>108</v>
      </c>
      <c r="F67">
        <v>11</v>
      </c>
      <c r="J67">
        <f>F73</f>
        <v>2727</v>
      </c>
    </row>
    <row r="68" spans="1:12" x14ac:dyDescent="0.25">
      <c r="E68" t="s">
        <v>109</v>
      </c>
      <c r="F68">
        <v>5</v>
      </c>
      <c r="J68" s="36" t="s">
        <v>110</v>
      </c>
    </row>
    <row r="69" spans="1:12" x14ac:dyDescent="0.25">
      <c r="F69" s="36" t="s">
        <v>110</v>
      </c>
      <c r="J69">
        <f>SUM(J65:J68)</f>
        <v>3093</v>
      </c>
    </row>
    <row r="70" spans="1:12" x14ac:dyDescent="0.25">
      <c r="F70">
        <f>SUM(F65:F69)</f>
        <v>502</v>
      </c>
      <c r="J70" s="36" t="s">
        <v>111</v>
      </c>
    </row>
    <row r="71" spans="1:12" x14ac:dyDescent="0.25">
      <c r="E71" t="s">
        <v>112</v>
      </c>
      <c r="F71">
        <f>K64-F70</f>
        <v>2225</v>
      </c>
      <c r="J71">
        <f>J69-L64</f>
        <v>0</v>
      </c>
    </row>
    <row r="72" spans="1:12" x14ac:dyDescent="0.25">
      <c r="F72" s="36" t="s">
        <v>110</v>
      </c>
    </row>
    <row r="73" spans="1:12" x14ac:dyDescent="0.25">
      <c r="F73">
        <f>F71+F70</f>
        <v>2727</v>
      </c>
    </row>
    <row r="74" spans="1:12" x14ac:dyDescent="0.25">
      <c r="F74">
        <f>F73-K64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46FF-F6CD-427B-B2BF-D07232B58F7D}">
  <dimension ref="A1:L66"/>
  <sheetViews>
    <sheetView tabSelected="1" workbookViewId="0">
      <pane ySplit="1" topLeftCell="A2" activePane="bottomLeft" state="frozen"/>
      <selection pane="bottomLeft" activeCell="A56" sqref="A56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347</v>
      </c>
      <c r="B2" s="33">
        <v>5</v>
      </c>
      <c r="C2" s="33">
        <v>0</v>
      </c>
      <c r="D2" s="33">
        <v>1</v>
      </c>
      <c r="E2" s="33">
        <v>0</v>
      </c>
      <c r="F2" s="33">
        <v>5</v>
      </c>
      <c r="G2" s="33">
        <v>0</v>
      </c>
      <c r="H2" s="33">
        <v>0</v>
      </c>
      <c r="I2" s="33">
        <v>0</v>
      </c>
      <c r="J2" s="33">
        <v>39</v>
      </c>
      <c r="K2" s="33">
        <v>50</v>
      </c>
      <c r="L2" s="33">
        <v>56</v>
      </c>
    </row>
    <row r="3" spans="1:12" ht="15.75" x14ac:dyDescent="0.25">
      <c r="A3" s="33" t="s">
        <v>348</v>
      </c>
      <c r="B3" s="33">
        <v>4</v>
      </c>
      <c r="C3" s="33">
        <v>1</v>
      </c>
      <c r="D3" s="33">
        <v>0</v>
      </c>
      <c r="E3" s="33">
        <v>0</v>
      </c>
      <c r="F3" s="33">
        <v>6</v>
      </c>
      <c r="G3" s="33">
        <v>3</v>
      </c>
      <c r="H3" s="33">
        <v>0</v>
      </c>
      <c r="I3" s="33">
        <v>1</v>
      </c>
      <c r="J3" s="33">
        <v>41</v>
      </c>
      <c r="K3" s="33">
        <v>50</v>
      </c>
      <c r="L3" s="33">
        <v>53</v>
      </c>
    </row>
    <row r="4" spans="1:12" ht="15.75" x14ac:dyDescent="0.25">
      <c r="A4" s="33" t="s">
        <v>349</v>
      </c>
      <c r="B4" s="33">
        <v>5</v>
      </c>
      <c r="C4" s="33">
        <v>1</v>
      </c>
      <c r="D4" s="33">
        <v>0</v>
      </c>
      <c r="E4" s="33">
        <v>0</v>
      </c>
      <c r="F4" s="33">
        <v>6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54</v>
      </c>
    </row>
    <row r="5" spans="1:12" ht="15.75" x14ac:dyDescent="0.25">
      <c r="A5" s="33" t="s">
        <v>350</v>
      </c>
      <c r="B5" s="33">
        <v>7</v>
      </c>
      <c r="C5" s="33">
        <v>0</v>
      </c>
      <c r="D5" s="33">
        <v>0</v>
      </c>
      <c r="E5" s="33">
        <v>0</v>
      </c>
      <c r="F5" s="33">
        <v>10</v>
      </c>
      <c r="G5" s="33">
        <v>3</v>
      </c>
      <c r="H5" s="33">
        <v>0</v>
      </c>
      <c r="I5" s="33">
        <v>2</v>
      </c>
      <c r="J5" s="33">
        <v>55</v>
      </c>
      <c r="K5" s="33">
        <v>72</v>
      </c>
      <c r="L5" s="33">
        <v>79</v>
      </c>
    </row>
    <row r="6" spans="1:12" ht="15.75" x14ac:dyDescent="0.25">
      <c r="A6" s="33" t="s">
        <v>351</v>
      </c>
      <c r="B6" s="33">
        <v>8</v>
      </c>
      <c r="C6" s="33">
        <v>0</v>
      </c>
      <c r="D6" s="33">
        <v>1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41</v>
      </c>
      <c r="K6" s="33">
        <v>50</v>
      </c>
      <c r="L6" s="33">
        <v>59</v>
      </c>
    </row>
    <row r="7" spans="1:12" ht="15.75" x14ac:dyDescent="0.25">
      <c r="A7" s="33" t="s">
        <v>352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2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353</v>
      </c>
      <c r="B8" s="33">
        <v>6</v>
      </c>
      <c r="C8" s="33">
        <v>0</v>
      </c>
      <c r="D8" s="33">
        <v>1</v>
      </c>
      <c r="E8" s="33">
        <v>0</v>
      </c>
      <c r="F8" s="33">
        <v>0</v>
      </c>
      <c r="G8" s="33">
        <v>4</v>
      </c>
      <c r="H8" s="33">
        <v>0</v>
      </c>
      <c r="I8" s="33">
        <v>0</v>
      </c>
      <c r="J8" s="33">
        <v>43</v>
      </c>
      <c r="K8" s="33">
        <v>50</v>
      </c>
      <c r="L8" s="33">
        <v>57</v>
      </c>
    </row>
    <row r="9" spans="1:12" ht="15.75" x14ac:dyDescent="0.25">
      <c r="A9" s="33" t="s">
        <v>354</v>
      </c>
      <c r="B9" s="33">
        <v>5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45</v>
      </c>
      <c r="K9" s="33">
        <v>50</v>
      </c>
      <c r="L9" s="33">
        <v>55</v>
      </c>
    </row>
    <row r="10" spans="1:12" ht="15.75" x14ac:dyDescent="0.25">
      <c r="A10" s="33" t="s">
        <v>355</v>
      </c>
      <c r="B10" s="33">
        <v>9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41</v>
      </c>
      <c r="K10" s="33">
        <v>50</v>
      </c>
      <c r="L10" s="33">
        <v>59</v>
      </c>
    </row>
    <row r="11" spans="1:12" ht="15.75" x14ac:dyDescent="0.25">
      <c r="A11" s="33" t="s">
        <v>356</v>
      </c>
      <c r="B11" s="33">
        <v>4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42</v>
      </c>
      <c r="K11" s="33">
        <v>47</v>
      </c>
      <c r="L11" s="33">
        <v>51</v>
      </c>
    </row>
    <row r="12" spans="1:12" ht="15.75" x14ac:dyDescent="0.25">
      <c r="A12" s="33" t="s">
        <v>357</v>
      </c>
      <c r="B12" s="33">
        <v>9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41</v>
      </c>
      <c r="K12" s="33">
        <v>50</v>
      </c>
      <c r="L12" s="33">
        <v>59</v>
      </c>
    </row>
    <row r="13" spans="1:12" ht="15.75" x14ac:dyDescent="0.25">
      <c r="A13" s="33" t="s">
        <v>358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6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359</v>
      </c>
      <c r="B14" s="33">
        <v>4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46</v>
      </c>
      <c r="K14" s="33">
        <v>50</v>
      </c>
      <c r="L14" s="33">
        <v>54</v>
      </c>
    </row>
    <row r="15" spans="1:12" ht="15.75" x14ac:dyDescent="0.25">
      <c r="A15" s="33" t="s">
        <v>360</v>
      </c>
      <c r="B15" s="33">
        <v>5</v>
      </c>
      <c r="C15" s="33">
        <v>0</v>
      </c>
      <c r="D15" s="33">
        <v>0</v>
      </c>
      <c r="E15" s="33">
        <v>0</v>
      </c>
      <c r="F15" s="33">
        <v>1</v>
      </c>
      <c r="G15" s="33">
        <v>3</v>
      </c>
      <c r="H15" s="33">
        <v>0</v>
      </c>
      <c r="I15" s="33">
        <v>0</v>
      </c>
      <c r="J15" s="33">
        <v>42</v>
      </c>
      <c r="K15" s="33">
        <v>48</v>
      </c>
      <c r="L15" s="33">
        <v>53</v>
      </c>
    </row>
    <row r="16" spans="1:12" ht="15.75" x14ac:dyDescent="0.25">
      <c r="A16" s="33" t="s">
        <v>361</v>
      </c>
      <c r="B16" s="33">
        <v>12</v>
      </c>
      <c r="C16" s="33">
        <v>0</v>
      </c>
      <c r="D16" s="33">
        <v>1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37</v>
      </c>
      <c r="K16" s="33">
        <v>50</v>
      </c>
      <c r="L16" s="33">
        <v>63</v>
      </c>
    </row>
    <row r="17" spans="1:12" ht="15.75" x14ac:dyDescent="0.25">
      <c r="A17" s="33" t="s">
        <v>362</v>
      </c>
      <c r="B17" s="33">
        <v>4</v>
      </c>
      <c r="C17" s="33">
        <v>0</v>
      </c>
      <c r="D17" s="33">
        <v>1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45</v>
      </c>
      <c r="K17" s="33">
        <v>50</v>
      </c>
      <c r="L17" s="33">
        <v>55</v>
      </c>
    </row>
    <row r="18" spans="1:12" ht="15.75" x14ac:dyDescent="0.25">
      <c r="A18" s="33" t="s">
        <v>363</v>
      </c>
      <c r="B18" s="33">
        <v>6</v>
      </c>
      <c r="C18" s="33">
        <v>0</v>
      </c>
      <c r="D18" s="33">
        <v>0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44</v>
      </c>
      <c r="K18" s="33">
        <v>50</v>
      </c>
      <c r="L18" s="33">
        <v>56</v>
      </c>
    </row>
    <row r="19" spans="1:12" ht="15.75" x14ac:dyDescent="0.25">
      <c r="A19" s="33" t="s">
        <v>364</v>
      </c>
      <c r="B19" s="33">
        <v>4</v>
      </c>
      <c r="C19" s="33">
        <v>0</v>
      </c>
      <c r="D19" s="33">
        <v>0</v>
      </c>
      <c r="E19" s="33">
        <v>0</v>
      </c>
      <c r="F19" s="33">
        <v>0</v>
      </c>
      <c r="G19" s="33">
        <v>4</v>
      </c>
      <c r="H19" s="33">
        <v>0</v>
      </c>
      <c r="I19" s="33">
        <v>0</v>
      </c>
      <c r="J19" s="33">
        <v>46</v>
      </c>
      <c r="K19" s="33">
        <v>50</v>
      </c>
      <c r="L19" s="33">
        <v>54</v>
      </c>
    </row>
    <row r="20" spans="1:12" ht="15.75" x14ac:dyDescent="0.25">
      <c r="A20" s="33" t="s">
        <v>365</v>
      </c>
      <c r="B20" s="33">
        <v>0</v>
      </c>
      <c r="C20" s="33">
        <v>0</v>
      </c>
      <c r="D20" s="33">
        <v>0</v>
      </c>
      <c r="E20" s="33">
        <v>0</v>
      </c>
      <c r="F20" s="33">
        <v>1</v>
      </c>
      <c r="G20" s="33">
        <v>3</v>
      </c>
      <c r="H20" s="33">
        <v>0</v>
      </c>
      <c r="I20" s="33">
        <v>0</v>
      </c>
      <c r="J20" s="33">
        <v>31</v>
      </c>
      <c r="K20" s="33">
        <v>32</v>
      </c>
      <c r="L20" s="33">
        <v>32</v>
      </c>
    </row>
    <row r="21" spans="1:12" ht="15.75" x14ac:dyDescent="0.25">
      <c r="A21" s="33" t="s">
        <v>366</v>
      </c>
      <c r="B21" s="33">
        <v>15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0</v>
      </c>
      <c r="J21" s="33">
        <v>35</v>
      </c>
      <c r="K21" s="33">
        <v>50</v>
      </c>
      <c r="L21" s="33">
        <v>65</v>
      </c>
    </row>
    <row r="22" spans="1:12" ht="15.75" x14ac:dyDescent="0.25">
      <c r="A22" s="33" t="s">
        <v>367</v>
      </c>
      <c r="B22" s="33">
        <v>10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40</v>
      </c>
      <c r="K22" s="33">
        <v>50</v>
      </c>
      <c r="L22" s="33">
        <v>60</v>
      </c>
    </row>
    <row r="23" spans="1:12" ht="15.75" x14ac:dyDescent="0.25">
      <c r="A23" s="33" t="s">
        <v>368</v>
      </c>
      <c r="B23" s="33">
        <v>9</v>
      </c>
      <c r="C23" s="33">
        <v>0</v>
      </c>
      <c r="D23" s="33">
        <v>0</v>
      </c>
      <c r="E23" s="33">
        <v>0</v>
      </c>
      <c r="F23" s="33">
        <v>1</v>
      </c>
      <c r="G23" s="33">
        <v>0</v>
      </c>
      <c r="H23" s="33">
        <v>0</v>
      </c>
      <c r="I23" s="33">
        <v>0</v>
      </c>
      <c r="J23" s="33">
        <v>44</v>
      </c>
      <c r="K23" s="33">
        <v>54</v>
      </c>
      <c r="L23" s="33">
        <v>63</v>
      </c>
    </row>
    <row r="24" spans="1:12" ht="15.75" x14ac:dyDescent="0.25">
      <c r="A24" s="33" t="s">
        <v>369</v>
      </c>
      <c r="B24" s="33">
        <v>7</v>
      </c>
      <c r="C24" s="33">
        <v>0</v>
      </c>
      <c r="D24" s="33">
        <v>1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42</v>
      </c>
      <c r="K24" s="33">
        <v>50</v>
      </c>
      <c r="L24" s="33">
        <v>58</v>
      </c>
    </row>
    <row r="25" spans="1:12" ht="15.75" x14ac:dyDescent="0.25">
      <c r="A25" s="33" t="s">
        <v>370</v>
      </c>
      <c r="B25" s="33">
        <v>8</v>
      </c>
      <c r="C25" s="33">
        <v>0</v>
      </c>
      <c r="D25" s="33">
        <v>2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40</v>
      </c>
      <c r="K25" s="33">
        <v>50</v>
      </c>
      <c r="L25" s="33">
        <v>60</v>
      </c>
    </row>
    <row r="26" spans="1:12" ht="15.75" x14ac:dyDescent="0.25">
      <c r="A26" s="33" t="s">
        <v>371</v>
      </c>
      <c r="B26" s="33">
        <v>5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45</v>
      </c>
      <c r="K26" s="33">
        <v>50</v>
      </c>
      <c r="L26" s="33">
        <v>55</v>
      </c>
    </row>
    <row r="27" spans="1:12" ht="15.75" x14ac:dyDescent="0.25">
      <c r="A27" s="33" t="s">
        <v>372</v>
      </c>
      <c r="B27" s="33">
        <v>2</v>
      </c>
      <c r="C27" s="33">
        <v>0</v>
      </c>
      <c r="D27" s="33">
        <v>0</v>
      </c>
      <c r="E27" s="33">
        <v>0</v>
      </c>
      <c r="F27" s="33">
        <v>1</v>
      </c>
      <c r="G27" s="33">
        <v>5</v>
      </c>
      <c r="H27" s="33">
        <v>0</v>
      </c>
      <c r="I27" s="33">
        <v>0</v>
      </c>
      <c r="J27" s="33">
        <v>57</v>
      </c>
      <c r="K27" s="33">
        <v>60</v>
      </c>
      <c r="L27" s="33">
        <v>62</v>
      </c>
    </row>
    <row r="28" spans="1:12" ht="15.75" x14ac:dyDescent="0.25">
      <c r="A28" s="33" t="s">
        <v>373</v>
      </c>
      <c r="B28" s="33">
        <v>17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33</v>
      </c>
      <c r="K28" s="33">
        <v>50</v>
      </c>
      <c r="L28" s="33">
        <v>67</v>
      </c>
    </row>
    <row r="29" spans="1:12" ht="15.75" x14ac:dyDescent="0.25">
      <c r="A29" s="33" t="s">
        <v>374</v>
      </c>
      <c r="B29" s="33">
        <v>24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26</v>
      </c>
      <c r="K29" s="33">
        <v>50</v>
      </c>
      <c r="L29" s="33">
        <v>74</v>
      </c>
    </row>
    <row r="30" spans="1:12" ht="15.75" x14ac:dyDescent="0.25">
      <c r="A30" s="33" t="s">
        <v>375</v>
      </c>
      <c r="B30" s="33">
        <v>13</v>
      </c>
      <c r="C30" s="33">
        <v>0</v>
      </c>
      <c r="D30" s="33">
        <v>1</v>
      </c>
      <c r="E30" s="33">
        <v>0</v>
      </c>
      <c r="F30" s="33">
        <v>1</v>
      </c>
      <c r="G30" s="33">
        <v>3</v>
      </c>
      <c r="H30" s="33">
        <v>0</v>
      </c>
      <c r="I30" s="33">
        <v>0</v>
      </c>
      <c r="J30" s="33">
        <v>63</v>
      </c>
      <c r="K30" s="33">
        <v>78</v>
      </c>
      <c r="L30" s="33">
        <v>92</v>
      </c>
    </row>
    <row r="31" spans="1:12" ht="15.75" x14ac:dyDescent="0.25">
      <c r="A31" s="33" t="s">
        <v>376</v>
      </c>
      <c r="B31" s="33">
        <v>10</v>
      </c>
      <c r="C31" s="33">
        <v>0</v>
      </c>
      <c r="D31" s="33">
        <v>0</v>
      </c>
      <c r="E31" s="33">
        <v>0</v>
      </c>
      <c r="F31" s="33">
        <v>0</v>
      </c>
      <c r="G31" s="33">
        <v>3</v>
      </c>
      <c r="H31" s="33">
        <v>0</v>
      </c>
      <c r="I31" s="33">
        <v>0</v>
      </c>
      <c r="J31" s="33">
        <v>40</v>
      </c>
      <c r="K31" s="33">
        <v>50</v>
      </c>
      <c r="L31" s="33">
        <v>60</v>
      </c>
    </row>
    <row r="32" spans="1:12" ht="15.75" x14ac:dyDescent="0.25">
      <c r="A32" s="33" t="s">
        <v>377</v>
      </c>
      <c r="B32" s="33">
        <v>9</v>
      </c>
      <c r="C32" s="33">
        <v>0</v>
      </c>
      <c r="D32" s="33">
        <v>0</v>
      </c>
      <c r="E32" s="33">
        <v>0</v>
      </c>
      <c r="F32" s="33">
        <v>0</v>
      </c>
      <c r="G32" s="33">
        <v>4</v>
      </c>
      <c r="H32" s="33">
        <v>0</v>
      </c>
      <c r="I32" s="33">
        <v>0</v>
      </c>
      <c r="J32" s="33">
        <v>41</v>
      </c>
      <c r="K32" s="33">
        <v>50</v>
      </c>
      <c r="L32" s="33">
        <v>59</v>
      </c>
    </row>
    <row r="33" spans="1:12" ht="15.75" x14ac:dyDescent="0.25">
      <c r="A33" s="33" t="s">
        <v>378</v>
      </c>
      <c r="B33" s="33">
        <v>7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43</v>
      </c>
      <c r="K33" s="33">
        <v>50</v>
      </c>
      <c r="L33" s="33">
        <v>57</v>
      </c>
    </row>
    <row r="34" spans="1:12" ht="15.75" x14ac:dyDescent="0.25">
      <c r="A34" s="33" t="s">
        <v>379</v>
      </c>
      <c r="B34" s="33">
        <v>5</v>
      </c>
      <c r="C34" s="33">
        <v>0</v>
      </c>
      <c r="D34" s="33">
        <v>2</v>
      </c>
      <c r="E34" s="33">
        <v>0</v>
      </c>
      <c r="F34" s="33">
        <v>0</v>
      </c>
      <c r="G34" s="33">
        <v>5</v>
      </c>
      <c r="H34" s="33">
        <v>0</v>
      </c>
      <c r="I34" s="33">
        <v>0</v>
      </c>
      <c r="J34" s="33">
        <v>43</v>
      </c>
      <c r="K34" s="33">
        <v>50</v>
      </c>
      <c r="L34" s="33">
        <v>57</v>
      </c>
    </row>
    <row r="35" spans="1:12" ht="15.75" x14ac:dyDescent="0.25">
      <c r="A35" s="33" t="s">
        <v>380</v>
      </c>
      <c r="B35" s="33">
        <v>6</v>
      </c>
      <c r="C35" s="33">
        <v>0</v>
      </c>
      <c r="D35" s="33">
        <v>1</v>
      </c>
      <c r="E35" s="33">
        <v>0</v>
      </c>
      <c r="F35" s="33">
        <v>0</v>
      </c>
      <c r="G35" s="33">
        <v>2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381</v>
      </c>
      <c r="B36" s="33">
        <v>6</v>
      </c>
      <c r="C36" s="33">
        <v>0</v>
      </c>
      <c r="D36" s="33">
        <v>2</v>
      </c>
      <c r="E36" s="33">
        <v>0</v>
      </c>
      <c r="F36" s="33">
        <v>1</v>
      </c>
      <c r="G36" s="33">
        <v>3</v>
      </c>
      <c r="H36" s="33">
        <v>0</v>
      </c>
      <c r="I36" s="33">
        <v>0</v>
      </c>
      <c r="J36" s="33">
        <v>48</v>
      </c>
      <c r="K36" s="33">
        <v>57</v>
      </c>
      <c r="L36" s="33">
        <v>65</v>
      </c>
    </row>
    <row r="37" spans="1:12" ht="15.75" x14ac:dyDescent="0.25">
      <c r="A37" s="33" t="s">
        <v>382</v>
      </c>
      <c r="B37" s="33">
        <v>6</v>
      </c>
      <c r="C37" s="33">
        <v>0</v>
      </c>
      <c r="D37" s="33">
        <v>2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42</v>
      </c>
      <c r="K37" s="33">
        <v>50</v>
      </c>
      <c r="L37" s="33">
        <v>58</v>
      </c>
    </row>
    <row r="38" spans="1:12" ht="15.75" x14ac:dyDescent="0.25">
      <c r="A38" s="33" t="s">
        <v>383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1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384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3</v>
      </c>
      <c r="H39" s="33">
        <v>0</v>
      </c>
      <c r="I39" s="33">
        <v>0</v>
      </c>
      <c r="J39" s="33">
        <v>60</v>
      </c>
      <c r="K39" s="33">
        <v>70</v>
      </c>
      <c r="L39" s="33">
        <v>79</v>
      </c>
    </row>
    <row r="40" spans="1:12" ht="15.75" x14ac:dyDescent="0.25">
      <c r="A40" s="33" t="s">
        <v>385</v>
      </c>
      <c r="B40" s="33">
        <v>9</v>
      </c>
      <c r="C40" s="33">
        <v>0</v>
      </c>
      <c r="D40" s="33">
        <v>1</v>
      </c>
      <c r="E40" s="33">
        <v>0</v>
      </c>
      <c r="F40" s="33">
        <v>0</v>
      </c>
      <c r="G40" s="33">
        <v>1</v>
      </c>
      <c r="H40" s="33">
        <v>0</v>
      </c>
      <c r="I40" s="33">
        <v>0</v>
      </c>
      <c r="J40" s="33">
        <v>40</v>
      </c>
      <c r="K40" s="33">
        <v>50</v>
      </c>
      <c r="L40" s="33">
        <v>60</v>
      </c>
    </row>
    <row r="41" spans="1:12" ht="15.75" x14ac:dyDescent="0.25">
      <c r="A41" s="33" t="s">
        <v>386</v>
      </c>
      <c r="B41" s="33">
        <v>4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46</v>
      </c>
      <c r="K41" s="33">
        <v>50</v>
      </c>
      <c r="L41" s="33">
        <v>54</v>
      </c>
    </row>
    <row r="42" spans="1:12" ht="15.75" x14ac:dyDescent="0.25">
      <c r="A42" s="33" t="s">
        <v>387</v>
      </c>
      <c r="B42" s="33">
        <v>13</v>
      </c>
      <c r="C42" s="33">
        <v>0</v>
      </c>
      <c r="D42" s="33">
        <v>2</v>
      </c>
      <c r="E42" s="33">
        <v>0</v>
      </c>
      <c r="F42" s="33">
        <v>1</v>
      </c>
      <c r="G42" s="33">
        <v>5</v>
      </c>
      <c r="H42" s="33">
        <v>0</v>
      </c>
      <c r="I42" s="33">
        <v>0</v>
      </c>
      <c r="J42" s="33">
        <v>49</v>
      </c>
      <c r="K42" s="33">
        <v>65</v>
      </c>
      <c r="L42" s="33">
        <v>80</v>
      </c>
    </row>
    <row r="43" spans="1:12" ht="15.75" x14ac:dyDescent="0.25">
      <c r="A43" s="33" t="s">
        <v>388</v>
      </c>
      <c r="B43" s="33">
        <v>10</v>
      </c>
      <c r="C43" s="33">
        <v>0</v>
      </c>
      <c r="D43" s="33">
        <v>0</v>
      </c>
      <c r="E43" s="33">
        <v>0</v>
      </c>
      <c r="F43" s="33">
        <v>1</v>
      </c>
      <c r="G43" s="33">
        <v>0</v>
      </c>
      <c r="H43" s="33">
        <v>0</v>
      </c>
      <c r="I43" s="33">
        <v>0</v>
      </c>
      <c r="J43" s="33">
        <v>15</v>
      </c>
      <c r="K43" s="33">
        <v>26</v>
      </c>
      <c r="L43" s="33">
        <v>36</v>
      </c>
    </row>
    <row r="44" spans="1:12" ht="15.75" x14ac:dyDescent="0.25">
      <c r="A44" s="33" t="s">
        <v>389</v>
      </c>
      <c r="B44" s="33">
        <v>8</v>
      </c>
      <c r="C44" s="33">
        <v>0</v>
      </c>
      <c r="D44" s="33">
        <v>0</v>
      </c>
      <c r="E44" s="33">
        <v>0</v>
      </c>
      <c r="F44" s="33">
        <v>1</v>
      </c>
      <c r="G44" s="33">
        <v>0</v>
      </c>
      <c r="H44" s="33">
        <v>0</v>
      </c>
      <c r="I44" s="33">
        <v>0</v>
      </c>
      <c r="J44" s="33">
        <v>17</v>
      </c>
      <c r="K44" s="33">
        <v>26</v>
      </c>
      <c r="L44" s="33">
        <v>34</v>
      </c>
    </row>
    <row r="45" spans="1:12" ht="15.75" x14ac:dyDescent="0.25">
      <c r="A45" s="33" t="s">
        <v>390</v>
      </c>
      <c r="B45" s="33">
        <v>14</v>
      </c>
      <c r="C45" s="33">
        <v>0</v>
      </c>
      <c r="D45" s="33">
        <v>0</v>
      </c>
      <c r="E45" s="33">
        <v>0</v>
      </c>
      <c r="F45" s="33">
        <v>1</v>
      </c>
      <c r="G45" s="33">
        <v>0</v>
      </c>
      <c r="H45" s="33">
        <v>0</v>
      </c>
      <c r="I45" s="33">
        <v>0</v>
      </c>
      <c r="J45" s="33">
        <v>10</v>
      </c>
      <c r="K45" s="33">
        <v>25</v>
      </c>
      <c r="L45" s="33">
        <v>39</v>
      </c>
    </row>
    <row r="46" spans="1:12" ht="15.75" x14ac:dyDescent="0.25">
      <c r="A46" s="33" t="s">
        <v>391</v>
      </c>
      <c r="B46" s="33">
        <v>14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10</v>
      </c>
      <c r="K46" s="33">
        <v>25</v>
      </c>
      <c r="L46" s="33">
        <v>39</v>
      </c>
    </row>
    <row r="47" spans="1:12" ht="15.75" x14ac:dyDescent="0.25">
      <c r="A47" s="33" t="s">
        <v>392</v>
      </c>
      <c r="B47" s="33">
        <v>3</v>
      </c>
      <c r="C47" s="33">
        <v>0</v>
      </c>
      <c r="D47" s="33">
        <v>0</v>
      </c>
      <c r="E47" s="33">
        <v>0</v>
      </c>
      <c r="F47" s="33">
        <v>1</v>
      </c>
      <c r="G47" s="33">
        <v>0</v>
      </c>
      <c r="H47" s="33">
        <v>0</v>
      </c>
      <c r="I47" s="33">
        <v>0</v>
      </c>
      <c r="J47" s="33">
        <v>19</v>
      </c>
      <c r="K47" s="33">
        <v>23</v>
      </c>
      <c r="L47" s="33">
        <v>26</v>
      </c>
    </row>
    <row r="48" spans="1:12" ht="15.75" x14ac:dyDescent="0.25">
      <c r="A48" s="33" t="s">
        <v>393</v>
      </c>
      <c r="B48" s="33">
        <v>7</v>
      </c>
      <c r="C48" s="33">
        <v>0</v>
      </c>
      <c r="D48" s="33">
        <v>0</v>
      </c>
      <c r="E48" s="33">
        <v>0</v>
      </c>
      <c r="F48" s="33">
        <v>1</v>
      </c>
      <c r="G48" s="33">
        <v>0</v>
      </c>
      <c r="H48" s="33">
        <v>0</v>
      </c>
      <c r="I48" s="33">
        <v>0</v>
      </c>
      <c r="J48" s="33">
        <v>12</v>
      </c>
      <c r="K48" s="33">
        <v>20</v>
      </c>
      <c r="L48" s="33">
        <v>27</v>
      </c>
    </row>
    <row r="49" spans="1:12" ht="15.75" x14ac:dyDescent="0.25">
      <c r="A49" s="33" t="s">
        <v>394</v>
      </c>
      <c r="B49" s="33">
        <v>6</v>
      </c>
      <c r="C49" s="33">
        <v>0</v>
      </c>
      <c r="D49" s="33">
        <v>0</v>
      </c>
      <c r="E49" s="33">
        <v>0</v>
      </c>
      <c r="F49" s="33">
        <v>1</v>
      </c>
      <c r="G49" s="33">
        <v>0</v>
      </c>
      <c r="H49" s="33">
        <v>0</v>
      </c>
      <c r="I49" s="33">
        <v>0</v>
      </c>
      <c r="J49" s="33">
        <v>15</v>
      </c>
      <c r="K49" s="33">
        <v>22</v>
      </c>
      <c r="L49" s="33">
        <v>28</v>
      </c>
    </row>
    <row r="50" spans="1:12" ht="15.75" x14ac:dyDescent="0.25">
      <c r="A50" s="33" t="s">
        <v>395</v>
      </c>
      <c r="B50" s="33">
        <v>5</v>
      </c>
      <c r="C50" s="33">
        <v>0</v>
      </c>
      <c r="D50" s="33">
        <v>0</v>
      </c>
      <c r="E50" s="33">
        <v>0</v>
      </c>
      <c r="F50" s="33">
        <v>1</v>
      </c>
      <c r="G50" s="33">
        <v>0</v>
      </c>
      <c r="H50" s="33">
        <v>0</v>
      </c>
      <c r="I50" s="33">
        <v>0</v>
      </c>
      <c r="J50" s="33">
        <v>12</v>
      </c>
      <c r="K50" s="33">
        <v>18</v>
      </c>
      <c r="L50" s="33">
        <v>23</v>
      </c>
    </row>
    <row r="51" spans="1:12" ht="15.75" x14ac:dyDescent="0.25">
      <c r="A51" s="33" t="s">
        <v>396</v>
      </c>
      <c r="B51" s="33">
        <v>2</v>
      </c>
      <c r="C51" s="33">
        <v>0</v>
      </c>
      <c r="D51" s="33">
        <v>0</v>
      </c>
      <c r="E51" s="33">
        <v>0</v>
      </c>
      <c r="F51" s="33">
        <v>1</v>
      </c>
      <c r="G51" s="33">
        <v>0</v>
      </c>
      <c r="H51" s="33">
        <v>0</v>
      </c>
      <c r="I51" s="33">
        <v>0</v>
      </c>
      <c r="J51" s="33">
        <v>16</v>
      </c>
      <c r="K51" s="33">
        <v>19</v>
      </c>
      <c r="L51" s="33">
        <v>21</v>
      </c>
    </row>
    <row r="52" spans="1:12" ht="15.75" x14ac:dyDescent="0.25">
      <c r="A52" s="33" t="s">
        <v>397</v>
      </c>
      <c r="B52" s="33">
        <v>8</v>
      </c>
      <c r="C52" s="33">
        <v>0</v>
      </c>
      <c r="D52" s="33">
        <v>0</v>
      </c>
      <c r="E52" s="33">
        <v>0</v>
      </c>
      <c r="F52" s="33">
        <v>1</v>
      </c>
      <c r="G52" s="33">
        <v>0</v>
      </c>
      <c r="H52" s="33">
        <v>0</v>
      </c>
      <c r="I52" s="33">
        <v>0</v>
      </c>
      <c r="J52" s="33">
        <v>11</v>
      </c>
      <c r="K52" s="33">
        <v>20</v>
      </c>
      <c r="L52" s="33">
        <v>28</v>
      </c>
    </row>
    <row r="53" spans="1:12" ht="15.75" x14ac:dyDescent="0.25">
      <c r="A53" s="33" t="s">
        <v>398</v>
      </c>
      <c r="B53" s="33">
        <v>10</v>
      </c>
      <c r="C53" s="33">
        <v>1</v>
      </c>
      <c r="D53" s="33">
        <v>16</v>
      </c>
      <c r="E53" s="33">
        <v>0</v>
      </c>
      <c r="F53" s="33">
        <v>1</v>
      </c>
      <c r="G53" s="33">
        <v>0</v>
      </c>
      <c r="H53" s="33">
        <v>0</v>
      </c>
      <c r="I53" s="33">
        <v>0</v>
      </c>
      <c r="J53" s="33">
        <v>8</v>
      </c>
      <c r="K53" s="33">
        <v>34</v>
      </c>
      <c r="L53" s="33">
        <v>59</v>
      </c>
    </row>
    <row r="54" spans="1:12" ht="15.75" x14ac:dyDescent="0.25">
      <c r="A54" s="33" t="s">
        <v>399</v>
      </c>
      <c r="B54" s="33">
        <v>3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21</v>
      </c>
      <c r="K54" s="33">
        <v>25</v>
      </c>
      <c r="L54" s="33">
        <v>28</v>
      </c>
    </row>
    <row r="55" spans="1:12" ht="15.75" x14ac:dyDescent="0.25">
      <c r="A55" s="33" t="s">
        <v>400</v>
      </c>
      <c r="B55" s="33">
        <v>4</v>
      </c>
      <c r="C55" s="33">
        <v>1</v>
      </c>
      <c r="D55" s="33">
        <v>0</v>
      </c>
      <c r="E55" s="33">
        <v>0</v>
      </c>
      <c r="F55" s="33">
        <v>1</v>
      </c>
      <c r="G55" s="33">
        <v>0</v>
      </c>
      <c r="H55" s="33">
        <v>0</v>
      </c>
      <c r="I55" s="33">
        <v>0</v>
      </c>
      <c r="J55" s="33">
        <v>16</v>
      </c>
      <c r="K55" s="33">
        <v>20</v>
      </c>
      <c r="L55" s="33">
        <v>23</v>
      </c>
    </row>
    <row r="56" spans="1:12" ht="15.75" x14ac:dyDescent="0.25">
      <c r="A56" s="37" t="s">
        <v>401</v>
      </c>
      <c r="B56" s="37">
        <f>SUM(B2:B55)</f>
        <v>408</v>
      </c>
      <c r="C56" s="37">
        <f t="shared" ref="C56:L56" si="0">SUM(C2:C55)</f>
        <v>4</v>
      </c>
      <c r="D56" s="37">
        <f t="shared" si="0"/>
        <v>35</v>
      </c>
      <c r="E56" s="37">
        <f t="shared" si="0"/>
        <v>0</v>
      </c>
      <c r="F56" s="37">
        <f t="shared" si="0"/>
        <v>49</v>
      </c>
      <c r="G56" s="37">
        <f t="shared" si="0"/>
        <v>104</v>
      </c>
      <c r="H56" s="37">
        <f t="shared" si="0"/>
        <v>0</v>
      </c>
      <c r="I56" s="37">
        <f t="shared" si="0"/>
        <v>3</v>
      </c>
      <c r="J56" s="37">
        <f t="shared" si="0"/>
        <v>1948</v>
      </c>
      <c r="K56" s="37">
        <f t="shared" si="0"/>
        <v>2436</v>
      </c>
      <c r="L56" s="37">
        <f t="shared" si="0"/>
        <v>2875</v>
      </c>
    </row>
    <row r="57" spans="1:12" ht="15.75" x14ac:dyDescent="0.25">
      <c r="A57" s="32"/>
      <c r="E57" t="s">
        <v>106</v>
      </c>
      <c r="F57">
        <f>G56</f>
        <v>104</v>
      </c>
      <c r="J57">
        <f>B56-C56</f>
        <v>404</v>
      </c>
      <c r="K57" s="34"/>
    </row>
    <row r="58" spans="1:12" x14ac:dyDescent="0.25">
      <c r="E58" t="s">
        <v>107</v>
      </c>
      <c r="F58">
        <f>B56</f>
        <v>408</v>
      </c>
      <c r="J58">
        <f>D56-E56</f>
        <v>35</v>
      </c>
    </row>
    <row r="59" spans="1:12" x14ac:dyDescent="0.25">
      <c r="E59" t="s">
        <v>108</v>
      </c>
      <c r="F59">
        <v>33</v>
      </c>
      <c r="J59">
        <f>F65</f>
        <v>2436</v>
      </c>
    </row>
    <row r="60" spans="1:12" x14ac:dyDescent="0.25">
      <c r="E60" t="s">
        <v>109</v>
      </c>
      <c r="F60">
        <v>2</v>
      </c>
      <c r="J60" s="36" t="s">
        <v>110</v>
      </c>
    </row>
    <row r="61" spans="1:12" x14ac:dyDescent="0.25">
      <c r="F61" s="36" t="s">
        <v>110</v>
      </c>
      <c r="J61">
        <f>SUM(J57:J60)</f>
        <v>2875</v>
      </c>
    </row>
    <row r="62" spans="1:12" x14ac:dyDescent="0.25">
      <c r="F62">
        <f>SUM(F57:F61)</f>
        <v>547</v>
      </c>
      <c r="J62" s="36" t="s">
        <v>111</v>
      </c>
    </row>
    <row r="63" spans="1:12" x14ac:dyDescent="0.25">
      <c r="E63" t="s">
        <v>112</v>
      </c>
      <c r="F63">
        <f>K56-F62</f>
        <v>1889</v>
      </c>
      <c r="J63">
        <f>J61-L56</f>
        <v>0</v>
      </c>
    </row>
    <row r="64" spans="1:12" x14ac:dyDescent="0.25">
      <c r="F64" s="36" t="s">
        <v>110</v>
      </c>
    </row>
    <row r="65" spans="6:6" x14ac:dyDescent="0.25">
      <c r="F65">
        <f>F63+F62</f>
        <v>2436</v>
      </c>
    </row>
    <row r="66" spans="6:6" x14ac:dyDescent="0.25">
      <c r="F66">
        <f>F65-K56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P4" sqref="P4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1" width="7.42578125" style="24" bestFit="1" customWidth="1"/>
    <col min="12" max="12" width="7.42578125" style="24" customWidth="1"/>
    <col min="13" max="16384" width="9.140625" style="24"/>
  </cols>
  <sheetData>
    <row r="1" spans="2:12" ht="60.75" customHeight="1" thickBot="1" x14ac:dyDescent="0.25">
      <c r="B1" s="2"/>
      <c r="C1" s="2"/>
      <c r="D1" s="2"/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</row>
    <row r="2" spans="2:12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</row>
    <row r="3" spans="2:12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  <c r="K3" s="11"/>
      <c r="L3" s="11">
        <f>SUM(E3:K3)</f>
        <v>0</v>
      </c>
    </row>
    <row r="4" spans="2:12" ht="42.7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  <c r="K4" s="11"/>
      <c r="L4" s="11">
        <f>SUM(E4:K4)</f>
        <v>0</v>
      </c>
    </row>
    <row r="5" spans="2:12" ht="71.25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  <c r="K5" s="11"/>
      <c r="L5" s="11">
        <f>SUM(E5:K5)</f>
        <v>0</v>
      </c>
    </row>
    <row r="6" spans="2:12" ht="55.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  <c r="K6" s="11"/>
      <c r="L6" s="11">
        <f>SUM(E6:K6)</f>
        <v>0</v>
      </c>
    </row>
    <row r="7" spans="2:12" ht="54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  <c r="K7" s="11"/>
      <c r="L7" s="11">
        <f>SUM(E7:K7)</f>
        <v>0</v>
      </c>
    </row>
    <row r="8" spans="2:12" ht="14.25" x14ac:dyDescent="0.2">
      <c r="B8" s="13"/>
      <c r="C8" s="13"/>
      <c r="D8" s="14" t="s">
        <v>17</v>
      </c>
      <c r="E8" s="15"/>
      <c r="F8" s="15"/>
      <c r="G8" s="15"/>
      <c r="H8" s="15"/>
      <c r="I8" s="15"/>
      <c r="J8" s="15"/>
      <c r="K8" s="15"/>
      <c r="L8" s="15">
        <f t="shared" ref="L8" si="0">SUM(L3:L7)</f>
        <v>0</v>
      </c>
    </row>
    <row r="9" spans="2:12" x14ac:dyDescent="0.2">
      <c r="E9" s="25"/>
      <c r="L9" s="23">
        <f>SUM(E8:K8)-L8</f>
        <v>0</v>
      </c>
    </row>
    <row r="12" spans="2:12" ht="51.75" thickBot="1" x14ac:dyDescent="0.25">
      <c r="B12" s="2"/>
      <c r="C12" s="2"/>
      <c r="D12" s="2"/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</row>
    <row r="13" spans="2:12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</row>
    <row r="14" spans="2:12" ht="28.5" x14ac:dyDescent="0.2">
      <c r="B14" s="10" t="s">
        <v>19</v>
      </c>
      <c r="C14" s="9" t="s">
        <v>15</v>
      </c>
      <c r="D14" s="26" t="s">
        <v>29</v>
      </c>
      <c r="E14" s="11"/>
      <c r="F14" s="11"/>
      <c r="G14" s="11"/>
      <c r="H14" s="11"/>
      <c r="I14" s="11"/>
      <c r="J14" s="11"/>
      <c r="K14" s="11"/>
      <c r="L14" s="11">
        <f>SUM(E14:K14)</f>
        <v>0</v>
      </c>
    </row>
    <row r="15" spans="2:12" ht="57" x14ac:dyDescent="0.3">
      <c r="B15" s="10" t="s">
        <v>21</v>
      </c>
      <c r="C15" s="9" t="s">
        <v>6</v>
      </c>
      <c r="D15" s="27" t="s">
        <v>37</v>
      </c>
      <c r="E15" s="11"/>
      <c r="F15" s="11"/>
      <c r="G15" s="11"/>
      <c r="H15" s="11"/>
      <c r="I15" s="11"/>
      <c r="J15" s="11"/>
      <c r="K15" s="11"/>
      <c r="L15" s="11">
        <f>SUM(E15:K15)</f>
        <v>0</v>
      </c>
    </row>
    <row r="16" spans="2:12" ht="66" customHeight="1" x14ac:dyDescent="0.3">
      <c r="B16" s="10" t="s">
        <v>23</v>
      </c>
      <c r="C16" s="9" t="s">
        <v>1</v>
      </c>
      <c r="D16" s="28" t="s">
        <v>38</v>
      </c>
      <c r="E16" s="11"/>
      <c r="F16" s="11"/>
      <c r="G16" s="11"/>
      <c r="H16" s="11"/>
      <c r="I16" s="11"/>
      <c r="J16" s="11"/>
      <c r="K16" s="11"/>
      <c r="L16" s="11">
        <f>SUM(E16:K16)</f>
        <v>0</v>
      </c>
    </row>
    <row r="17" spans="2:12" ht="85.5" x14ac:dyDescent="0.2">
      <c r="B17" s="10" t="s">
        <v>24</v>
      </c>
      <c r="C17" s="9" t="s">
        <v>3</v>
      </c>
      <c r="D17" s="29" t="s">
        <v>30</v>
      </c>
      <c r="E17" s="11"/>
      <c r="F17" s="11"/>
      <c r="G17" s="11"/>
      <c r="H17" s="11"/>
      <c r="I17" s="11"/>
      <c r="J17" s="11"/>
      <c r="K17" s="11"/>
      <c r="L17" s="11">
        <f>SUM(E17:K17)</f>
        <v>0</v>
      </c>
    </row>
    <row r="18" spans="2:12" ht="85.5" x14ac:dyDescent="0.2">
      <c r="B18" s="10" t="s">
        <v>26</v>
      </c>
      <c r="C18" s="9" t="s">
        <v>16</v>
      </c>
      <c r="D18" s="30" t="s">
        <v>31</v>
      </c>
      <c r="E18" s="11"/>
      <c r="F18" s="11"/>
      <c r="G18" s="11"/>
      <c r="H18" s="11"/>
      <c r="I18" s="11"/>
      <c r="J18" s="11"/>
      <c r="K18" s="11"/>
      <c r="L18" s="11">
        <f>SUM(E18:K18)</f>
        <v>0</v>
      </c>
    </row>
    <row r="19" spans="2:12" ht="14.25" x14ac:dyDescent="0.2">
      <c r="B19" s="13"/>
      <c r="C19" s="13"/>
      <c r="D19" s="14" t="s">
        <v>17</v>
      </c>
      <c r="E19" s="15"/>
      <c r="F19" s="15"/>
      <c r="G19" s="15"/>
      <c r="H19" s="15"/>
      <c r="I19" s="15"/>
      <c r="J19" s="15"/>
      <c r="K19" s="15"/>
      <c r="L19" s="15">
        <f t="shared" ref="L19" si="1">SUM(L14:L18)</f>
        <v>0</v>
      </c>
    </row>
    <row r="20" spans="2:12" ht="14.25" x14ac:dyDescent="0.3">
      <c r="D20" s="31"/>
      <c r="L20" s="23">
        <f>SUM(E19:K19)-L19</f>
        <v>0</v>
      </c>
    </row>
    <row r="23" spans="2:12" ht="51.75" thickBot="1" x14ac:dyDescent="0.25">
      <c r="B23" s="2"/>
      <c r="C23" s="2"/>
      <c r="D23" s="2"/>
      <c r="E23" s="3" t="s">
        <v>39</v>
      </c>
      <c r="F23" s="3" t="s">
        <v>40</v>
      </c>
      <c r="G23" s="3" t="s">
        <v>41</v>
      </c>
      <c r="H23" s="3" t="s">
        <v>42</v>
      </c>
      <c r="I23" s="3" t="s">
        <v>43</v>
      </c>
      <c r="J23" s="3" t="s">
        <v>44</v>
      </c>
      <c r="K23" s="3" t="s">
        <v>45</v>
      </c>
      <c r="L23" s="3" t="s">
        <v>46</v>
      </c>
    </row>
    <row r="24" spans="2:12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</row>
    <row r="25" spans="2:12" ht="33" x14ac:dyDescent="0.4">
      <c r="B25" s="10" t="s">
        <v>19</v>
      </c>
      <c r="C25" s="9" t="s">
        <v>15</v>
      </c>
      <c r="D25" s="21" t="s">
        <v>32</v>
      </c>
      <c r="E25" s="11"/>
      <c r="F25" s="11"/>
      <c r="G25" s="11"/>
      <c r="H25" s="11"/>
      <c r="I25" s="11"/>
      <c r="J25" s="11"/>
      <c r="K25" s="11"/>
      <c r="L25" s="11">
        <f>SUM(E25:K25)</f>
        <v>0</v>
      </c>
    </row>
    <row r="26" spans="2:12" ht="82.5" x14ac:dyDescent="0.4">
      <c r="B26" s="10" t="s">
        <v>21</v>
      </c>
      <c r="C26" s="9" t="s">
        <v>6</v>
      </c>
      <c r="D26" s="21" t="s">
        <v>33</v>
      </c>
      <c r="E26" s="11"/>
      <c r="F26" s="11"/>
      <c r="G26" s="11"/>
      <c r="H26" s="11"/>
      <c r="I26" s="11"/>
      <c r="J26" s="11"/>
      <c r="K26" s="11"/>
      <c r="L26" s="11">
        <f>SUM(E26:K26)</f>
        <v>0</v>
      </c>
    </row>
    <row r="27" spans="2:12" ht="102" x14ac:dyDescent="0.2">
      <c r="B27" s="10" t="s">
        <v>23</v>
      </c>
      <c r="C27" s="9" t="s">
        <v>1</v>
      </c>
      <c r="D27" s="20" t="s">
        <v>36</v>
      </c>
      <c r="E27" s="11"/>
      <c r="F27" s="11"/>
      <c r="G27" s="11"/>
      <c r="H27" s="11"/>
      <c r="I27" s="11"/>
      <c r="J27" s="11"/>
      <c r="K27" s="11"/>
      <c r="L27" s="11">
        <f>SUM(E27:K27)</f>
        <v>0</v>
      </c>
    </row>
    <row r="28" spans="2:12" ht="89.25" x14ac:dyDescent="0.2">
      <c r="B28" s="10" t="s">
        <v>24</v>
      </c>
      <c r="C28" s="9" t="s">
        <v>3</v>
      </c>
      <c r="D28" s="22" t="s">
        <v>34</v>
      </c>
      <c r="E28" s="11"/>
      <c r="F28" s="11"/>
      <c r="G28" s="11"/>
      <c r="H28" s="11"/>
      <c r="I28" s="11"/>
      <c r="J28" s="11"/>
      <c r="K28" s="11"/>
      <c r="L28" s="11">
        <f>SUM(E28:K28)</f>
        <v>0</v>
      </c>
    </row>
    <row r="29" spans="2:12" ht="132" x14ac:dyDescent="0.4">
      <c r="B29" s="10" t="s">
        <v>26</v>
      </c>
      <c r="C29" s="9" t="s">
        <v>16</v>
      </c>
      <c r="D29" s="21" t="s">
        <v>35</v>
      </c>
      <c r="E29" s="11"/>
      <c r="F29" s="11"/>
      <c r="G29" s="11"/>
      <c r="H29" s="11"/>
      <c r="I29" s="11"/>
      <c r="J29" s="11"/>
      <c r="K29" s="11"/>
      <c r="L29" s="11">
        <f>SUM(E29:K29)</f>
        <v>0</v>
      </c>
    </row>
    <row r="30" spans="2:12" ht="14.25" x14ac:dyDescent="0.2">
      <c r="B30" s="13"/>
      <c r="C30" s="13"/>
      <c r="D30" s="14" t="s">
        <v>17</v>
      </c>
      <c r="E30" s="15"/>
      <c r="F30" s="15"/>
      <c r="G30" s="15"/>
      <c r="H30" s="15"/>
      <c r="I30" s="15"/>
      <c r="J30" s="15"/>
      <c r="K30" s="15"/>
      <c r="L30" s="15">
        <f t="shared" ref="L30" si="2">SUM(L25:L29)</f>
        <v>0</v>
      </c>
    </row>
    <row r="31" spans="2:12" x14ac:dyDescent="0.2">
      <c r="L31" s="23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5.1</vt:lpstr>
      <vt:lpstr>5.2</vt:lpstr>
      <vt:lpstr>5.3</vt:lpstr>
      <vt:lpstr>5.4</vt:lpstr>
      <vt:lpstr>5.5</vt:lpstr>
      <vt:lpstr>5.6</vt:lpstr>
      <vt:lpstr>total 5.1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2023-07-20T15:19:06Z</dcterms:modified>
</cp:coreProperties>
</file>