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80D85A64-C1CD-487A-94BB-B9B281A1BF3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5.1" sheetId="15" r:id="rId1"/>
    <sheet name="5.2" sheetId="16" r:id="rId2"/>
    <sheet name="total 5.1 to 5.7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6" l="1"/>
  <c r="F68" i="16"/>
  <c r="J67" i="16"/>
  <c r="F67" i="16"/>
  <c r="F72" i="16" s="1"/>
  <c r="F73" i="16" s="1"/>
  <c r="F75" i="16" s="1"/>
  <c r="L66" i="16"/>
  <c r="K66" i="16"/>
  <c r="J66" i="16"/>
  <c r="I66" i="16"/>
  <c r="H66" i="16"/>
  <c r="G66" i="16"/>
  <c r="F66" i="16"/>
  <c r="E66" i="16"/>
  <c r="D66" i="16"/>
  <c r="C66" i="16"/>
  <c r="B66" i="16"/>
  <c r="F67" i="15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6" i="16" l="1"/>
  <c r="J69" i="16"/>
  <c r="J71" i="16" s="1"/>
  <c r="J73" i="16" s="1"/>
  <c r="F71" i="15"/>
  <c r="J64" i="15"/>
  <c r="J66" i="15" s="1"/>
  <c r="J68" i="15" s="1"/>
  <c r="L29" i="7" l="1"/>
  <c r="L28" i="7"/>
  <c r="L27" i="7"/>
  <c r="L26" i="7"/>
  <c r="L25" i="7"/>
  <c r="L18" i="7"/>
  <c r="L17" i="7"/>
  <c r="L19" i="7" s="1"/>
  <c r="L20" i="7" s="1"/>
  <c r="L16" i="7"/>
  <c r="L15" i="7"/>
  <c r="L14" i="7"/>
  <c r="L7" i="7"/>
  <c r="L6" i="7"/>
  <c r="L5" i="7"/>
  <c r="L4" i="7"/>
  <c r="L3" i="7"/>
  <c r="L30" i="7" l="1"/>
  <c r="L31" i="7" s="1"/>
  <c r="L8" i="7" l="1"/>
  <c r="L9" i="7" s="1"/>
</calcChain>
</file>

<file path=xl/sharedStrings.xml><?xml version="1.0" encoding="utf-8"?>
<sst xmlns="http://schemas.openxmlformats.org/spreadsheetml/2006/main" count="267" uniqueCount="177">
  <si>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</si>
  <si>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</si>
  <si>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</si>
  <si>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</si>
  <si>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</si>
  <si>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</si>
  <si>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</si>
  <si>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</si>
  <si>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</si>
  <si>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</si>
  <si>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</si>
  <si>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</si>
  <si>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</si>
  <si>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</si>
  <si>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</si>
  <si>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</si>
  <si>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</si>
  <si>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</si>
  <si>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</si>
  <si>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</si>
  <si>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</si>
  <si>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</si>
  <si>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</si>
  <si>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</si>
  <si>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</si>
  <si>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</si>
  <si>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</si>
  <si>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</si>
  <si>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</si>
  <si>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</si>
  <si>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</si>
  <si>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</si>
  <si>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</si>
  <si>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</si>
  <si>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</si>
  <si>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</si>
  <si>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</si>
  <si>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</si>
  <si>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</si>
  <si>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</si>
  <si>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</si>
  <si>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</si>
  <si>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</si>
  <si>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</si>
  <si>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</si>
  <si>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</si>
  <si>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</si>
  <si>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</si>
  <si>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</si>
  <si>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</si>
  <si>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</si>
  <si>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</si>
  <si>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</si>
  <si>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</si>
  <si>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</si>
  <si>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</si>
  <si>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</si>
  <si>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</si>
  <si>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</si>
  <si>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</si>
  <si>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</si>
  <si>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</si>
  <si>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</si>
  <si>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</si>
  <si>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</si>
  <si>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</si>
  <si>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</si>
  <si>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</si>
  <si>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</si>
  <si>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</si>
  <si>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</si>
  <si>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</si>
  <si>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</si>
  <si>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</si>
  <si>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</si>
  <si>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</si>
  <si>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</si>
  <si>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</si>
  <si>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</si>
  <si>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</si>
  <si>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</si>
  <si>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</si>
  <si>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</si>
  <si>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</si>
  <si>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</si>
  <si>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</si>
  <si>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</si>
  <si>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</si>
  <si>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</si>
  <si>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</si>
  <si>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</si>
  <si>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</si>
  <si>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</si>
  <si>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</si>
  <si>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</si>
  <si>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</si>
  <si>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</si>
  <si>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</si>
  <si>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</si>
  <si>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</si>
  <si>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</si>
  <si>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</si>
  <si>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</si>
  <si>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</si>
  <si>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</si>
  <si>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</si>
  <si>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</si>
  <si>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</si>
  <si>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</si>
  <si>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</si>
  <si>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</si>
  <si>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</si>
  <si>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</si>
  <si>
    <t>5.2.1.1 :</t>
  </si>
  <si>
    <t>5.2.1.2 :</t>
  </si>
  <si>
    <t>5.2.1.3 :</t>
  </si>
  <si>
    <t>5.2.1.4 :</t>
  </si>
  <si>
    <t>5.2.1.5 :</t>
  </si>
  <si>
    <t>5.2.1.6 :</t>
  </si>
  <si>
    <t>5.2.1.7 :</t>
  </si>
  <si>
    <t>5.2.2.1 :</t>
  </si>
  <si>
    <t>5.2.2.2 :</t>
  </si>
  <si>
    <t>5.2.2.3 :</t>
  </si>
  <si>
    <t>5.2.2.4 :</t>
  </si>
  <si>
    <t>5.2.2.5 :</t>
  </si>
  <si>
    <t>5.2.2.6 :</t>
  </si>
  <si>
    <t>5.2.3.1 :</t>
  </si>
  <si>
    <t>5.2.3.2 :</t>
  </si>
  <si>
    <t>5.2.3.3 :</t>
  </si>
  <si>
    <t>5.2.3.4 :</t>
  </si>
  <si>
    <t>5.2.3.5 :</t>
  </si>
  <si>
    <t>5.2.3.6 :</t>
  </si>
  <si>
    <t>5.2.3.7 :</t>
  </si>
  <si>
    <t>5.2.4.1 :</t>
  </si>
  <si>
    <t>5.2.4.2 :</t>
  </si>
  <si>
    <t>5.2.4.3 :</t>
  </si>
  <si>
    <t>5.2.4.4 :</t>
  </si>
  <si>
    <t>5.2.5.1 :</t>
  </si>
  <si>
    <t>5.2.5.2 :</t>
  </si>
  <si>
    <t>5.2.5.3 :</t>
  </si>
  <si>
    <t>5.2.5.4 :</t>
  </si>
  <si>
    <t>5.2.5.5 :</t>
  </si>
  <si>
    <t>5.2.5.6 :</t>
  </si>
  <si>
    <t>5.2.6.1 :</t>
  </si>
  <si>
    <t>5.2.6.2 :</t>
  </si>
  <si>
    <t>5.2.6.3 :</t>
  </si>
  <si>
    <t>5.2.6.4 :</t>
  </si>
  <si>
    <t>5.2.6.5 :</t>
  </si>
  <si>
    <t>5.2.7.1 :</t>
  </si>
  <si>
    <t>5.2.7.2 :</t>
  </si>
  <si>
    <t>5.2.7.3 :</t>
  </si>
  <si>
    <t>5.2.7.4 :</t>
  </si>
  <si>
    <t>5.2.7.5 :</t>
  </si>
  <si>
    <t>5.2.8.1 :</t>
  </si>
  <si>
    <t>5.2.8.2 :</t>
  </si>
  <si>
    <t>5.2.8.3 :</t>
  </si>
  <si>
    <t>5.2.8.4 :</t>
  </si>
  <si>
    <t>5.2.8.5 :</t>
  </si>
  <si>
    <t>5.2.8.6 :</t>
  </si>
  <si>
    <t>5.2.8.7 :</t>
  </si>
  <si>
    <t>5.2.9.1 :</t>
  </si>
  <si>
    <t>5.2.9.2 :</t>
  </si>
  <si>
    <t>5.2.9.3 :</t>
  </si>
  <si>
    <t>5.2.9.4 :</t>
  </si>
  <si>
    <t>5.2.9.5 :</t>
  </si>
  <si>
    <t>5.2.9.6 :</t>
  </si>
  <si>
    <t>5.2.10.1 :</t>
  </si>
  <si>
    <t>5.2.10.2 :</t>
  </si>
  <si>
    <t>5.2.10.3 :</t>
  </si>
  <si>
    <t>5.2.10.4 :</t>
  </si>
  <si>
    <t>5.2.10.5 :</t>
  </si>
  <si>
    <t>5.2.10.6 :</t>
  </si>
  <si>
    <t>5.2.10.7 :</t>
  </si>
  <si>
    <t>5.2.11.1 :</t>
  </si>
  <si>
    <t>5.2.11.2 :</t>
  </si>
  <si>
    <t>5.2.12.1 :</t>
  </si>
  <si>
    <t>5.2.12.2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</si>
</sst>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pane ySplit="1" topLeftCell="A59" activePane="bottomLeft" state="frozen"/>
      <selection pane="bottomLeft" activeCell="E62" sqref="E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2FB-1B6C-43BB-9280-365C0A1517A1}">
  <dimension ref="A1:L76"/>
  <sheetViews>
    <sheetView tabSelected="1" workbookViewId="0">
      <pane ySplit="1" topLeftCell="A62" activePane="bottomLeft" state="frozen"/>
      <selection pane="bottomLeft" sqref="A1:L6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113</v>
      </c>
      <c r="B2" s="33">
        <v>11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39</v>
      </c>
      <c r="K2" s="33">
        <v>50</v>
      </c>
      <c r="L2" s="33">
        <v>61</v>
      </c>
    </row>
    <row r="3" spans="1:12" ht="15.75" x14ac:dyDescent="0.25">
      <c r="A3" s="33" t="s">
        <v>114</v>
      </c>
      <c r="B3" s="33">
        <v>4</v>
      </c>
      <c r="C3" s="33">
        <v>0</v>
      </c>
      <c r="D3" s="33">
        <v>0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46</v>
      </c>
      <c r="K3" s="33">
        <v>50</v>
      </c>
      <c r="L3" s="33">
        <v>54</v>
      </c>
    </row>
    <row r="4" spans="1:12" ht="15.75" x14ac:dyDescent="0.25">
      <c r="A4" s="33" t="s">
        <v>115</v>
      </c>
      <c r="B4" s="33">
        <v>9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60</v>
      </c>
    </row>
    <row r="5" spans="1:12" ht="15.75" x14ac:dyDescent="0.25">
      <c r="A5" s="33" t="s">
        <v>116</v>
      </c>
      <c r="B5" s="33">
        <v>3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47</v>
      </c>
      <c r="K5" s="33">
        <v>50</v>
      </c>
      <c r="L5" s="33">
        <v>53</v>
      </c>
    </row>
    <row r="6" spans="1:12" ht="15.75" x14ac:dyDescent="0.25">
      <c r="A6" s="33" t="s">
        <v>117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118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3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119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4</v>
      </c>
      <c r="H8" s="33">
        <v>0</v>
      </c>
      <c r="I8" s="33">
        <v>0</v>
      </c>
      <c r="J8" s="33">
        <v>37</v>
      </c>
      <c r="K8" s="33">
        <v>42</v>
      </c>
      <c r="L8" s="33">
        <v>46</v>
      </c>
    </row>
    <row r="9" spans="1:12" ht="15.75" x14ac:dyDescent="0.25">
      <c r="A9" s="33" t="s">
        <v>120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121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122</v>
      </c>
      <c r="B11" s="33">
        <v>6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44</v>
      </c>
      <c r="K11" s="33">
        <v>50</v>
      </c>
      <c r="L11" s="33">
        <v>56</v>
      </c>
    </row>
    <row r="12" spans="1:12" ht="15.75" x14ac:dyDescent="0.25">
      <c r="A12" s="33" t="s">
        <v>123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3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124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3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125</v>
      </c>
      <c r="B14" s="33">
        <v>4</v>
      </c>
      <c r="C14" s="33">
        <v>0</v>
      </c>
      <c r="D14" s="33">
        <v>0</v>
      </c>
      <c r="E14" s="33">
        <v>0</v>
      </c>
      <c r="F14" s="33">
        <v>1</v>
      </c>
      <c r="G14" s="33">
        <v>7</v>
      </c>
      <c r="H14" s="33">
        <v>0</v>
      </c>
      <c r="I14" s="33">
        <v>1</v>
      </c>
      <c r="J14" s="33">
        <v>37</v>
      </c>
      <c r="K14" s="33">
        <v>42</v>
      </c>
      <c r="L14" s="33">
        <v>46</v>
      </c>
    </row>
    <row r="15" spans="1:12" ht="15.75" x14ac:dyDescent="0.25">
      <c r="A15" s="33" t="s">
        <v>126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127</v>
      </c>
      <c r="B16" s="33">
        <v>5</v>
      </c>
      <c r="C16" s="33">
        <v>0</v>
      </c>
      <c r="D16" s="33">
        <v>1</v>
      </c>
      <c r="E16" s="33">
        <v>0</v>
      </c>
      <c r="F16" s="33">
        <v>0</v>
      </c>
      <c r="G16" s="33">
        <v>6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128</v>
      </c>
      <c r="B17" s="33">
        <v>3</v>
      </c>
      <c r="C17" s="33">
        <v>0</v>
      </c>
      <c r="D17" s="33">
        <v>3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44</v>
      </c>
      <c r="K17" s="33">
        <v>50</v>
      </c>
      <c r="L17" s="33">
        <v>56</v>
      </c>
    </row>
    <row r="18" spans="1:12" ht="15.75" x14ac:dyDescent="0.25">
      <c r="A18" s="33" t="s">
        <v>129</v>
      </c>
      <c r="B18" s="33">
        <v>7</v>
      </c>
      <c r="C18" s="33">
        <v>0</v>
      </c>
      <c r="D18" s="33">
        <v>3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130</v>
      </c>
      <c r="B19" s="33">
        <v>6</v>
      </c>
      <c r="C19" s="33">
        <v>0</v>
      </c>
      <c r="D19" s="33">
        <v>6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38</v>
      </c>
      <c r="K19" s="33">
        <v>50</v>
      </c>
      <c r="L19" s="33">
        <v>62</v>
      </c>
    </row>
    <row r="20" spans="1:12" ht="15.75" x14ac:dyDescent="0.25">
      <c r="A20" s="33" t="s">
        <v>131</v>
      </c>
      <c r="B20" s="33">
        <v>13</v>
      </c>
      <c r="C20" s="33">
        <v>0</v>
      </c>
      <c r="D20" s="33">
        <v>0</v>
      </c>
      <c r="E20" s="33">
        <v>0</v>
      </c>
      <c r="F20" s="33">
        <v>0</v>
      </c>
      <c r="G20" s="33">
        <v>6</v>
      </c>
      <c r="H20" s="33">
        <v>0</v>
      </c>
      <c r="I20" s="33">
        <v>0</v>
      </c>
      <c r="J20" s="33">
        <v>37</v>
      </c>
      <c r="K20" s="33">
        <v>50</v>
      </c>
      <c r="L20" s="33">
        <v>63</v>
      </c>
    </row>
    <row r="21" spans="1:12" ht="15.75" x14ac:dyDescent="0.25">
      <c r="A21" s="33" t="s">
        <v>132</v>
      </c>
      <c r="B21" s="33">
        <v>12</v>
      </c>
      <c r="C21" s="33">
        <v>0</v>
      </c>
      <c r="D21" s="33">
        <v>0</v>
      </c>
      <c r="E21" s="33">
        <v>0</v>
      </c>
      <c r="F21" s="33">
        <v>1</v>
      </c>
      <c r="G21" s="33">
        <v>5</v>
      </c>
      <c r="H21" s="33">
        <v>0</v>
      </c>
      <c r="I21" s="33">
        <v>0</v>
      </c>
      <c r="J21" s="33">
        <v>34</v>
      </c>
      <c r="K21" s="33">
        <v>47</v>
      </c>
      <c r="L21" s="33">
        <v>59</v>
      </c>
    </row>
    <row r="22" spans="1:12" ht="15.75" x14ac:dyDescent="0.25">
      <c r="A22" s="33" t="s">
        <v>133</v>
      </c>
      <c r="B22" s="33">
        <v>4</v>
      </c>
      <c r="C22" s="33">
        <v>0</v>
      </c>
      <c r="D22" s="33">
        <v>1</v>
      </c>
      <c r="E22" s="33">
        <v>0</v>
      </c>
      <c r="F22" s="33">
        <v>0</v>
      </c>
      <c r="G22" s="33">
        <v>8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134</v>
      </c>
      <c r="B23" s="33">
        <v>11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39</v>
      </c>
      <c r="K23" s="33">
        <v>50</v>
      </c>
      <c r="L23" s="33">
        <v>61</v>
      </c>
    </row>
    <row r="24" spans="1:12" ht="15.75" x14ac:dyDescent="0.25">
      <c r="A24" s="33" t="s">
        <v>135</v>
      </c>
      <c r="B24" s="33">
        <v>15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35</v>
      </c>
      <c r="K24" s="33">
        <v>50</v>
      </c>
      <c r="L24" s="33">
        <v>65</v>
      </c>
    </row>
    <row r="25" spans="1:12" ht="15.75" x14ac:dyDescent="0.25">
      <c r="A25" s="33" t="s">
        <v>136</v>
      </c>
      <c r="B25" s="33">
        <v>15</v>
      </c>
      <c r="C25" s="33">
        <v>0</v>
      </c>
      <c r="D25" s="33">
        <v>0</v>
      </c>
      <c r="E25" s="33">
        <v>0</v>
      </c>
      <c r="F25" s="33">
        <v>1</v>
      </c>
      <c r="G25" s="33">
        <v>6</v>
      </c>
      <c r="H25" s="33">
        <v>0</v>
      </c>
      <c r="I25" s="33">
        <v>0</v>
      </c>
      <c r="J25" s="33">
        <v>32</v>
      </c>
      <c r="K25" s="33">
        <v>48</v>
      </c>
      <c r="L25" s="33">
        <v>63</v>
      </c>
    </row>
    <row r="26" spans="1:12" ht="15.75" x14ac:dyDescent="0.25">
      <c r="A26" s="33" t="s">
        <v>137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138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139</v>
      </c>
      <c r="B28" s="33">
        <v>9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41</v>
      </c>
      <c r="K28" s="33">
        <v>50</v>
      </c>
      <c r="L28" s="33">
        <v>59</v>
      </c>
    </row>
    <row r="29" spans="1:12" ht="15.75" x14ac:dyDescent="0.25">
      <c r="A29" s="33" t="s">
        <v>140</v>
      </c>
      <c r="B29" s="33">
        <v>8</v>
      </c>
      <c r="C29" s="33">
        <v>0</v>
      </c>
      <c r="D29" s="33">
        <v>2</v>
      </c>
      <c r="E29" s="33">
        <v>0</v>
      </c>
      <c r="F29" s="33">
        <v>0</v>
      </c>
      <c r="G29" s="33">
        <v>9</v>
      </c>
      <c r="H29" s="33">
        <v>0</v>
      </c>
      <c r="I29" s="33">
        <v>0</v>
      </c>
      <c r="J29" s="33">
        <v>40</v>
      </c>
      <c r="K29" s="33">
        <v>50</v>
      </c>
      <c r="L29" s="33">
        <v>60</v>
      </c>
    </row>
    <row r="30" spans="1:12" ht="15.75" x14ac:dyDescent="0.25">
      <c r="A30" s="33" t="s">
        <v>141</v>
      </c>
      <c r="B30" s="33">
        <v>14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36</v>
      </c>
      <c r="K30" s="33">
        <v>50</v>
      </c>
      <c r="L30" s="33">
        <v>64</v>
      </c>
    </row>
    <row r="31" spans="1:12" ht="15.75" x14ac:dyDescent="0.25">
      <c r="A31" s="33" t="s">
        <v>142</v>
      </c>
      <c r="B31" s="33">
        <v>12</v>
      </c>
      <c r="C31" s="33">
        <v>1</v>
      </c>
      <c r="D31" s="33">
        <v>2</v>
      </c>
      <c r="E31" s="33">
        <v>0</v>
      </c>
      <c r="F31" s="33">
        <v>1</v>
      </c>
      <c r="G31" s="33">
        <v>9</v>
      </c>
      <c r="H31" s="33">
        <v>0</v>
      </c>
      <c r="I31" s="33">
        <v>0</v>
      </c>
      <c r="J31" s="33">
        <v>61</v>
      </c>
      <c r="K31" s="33">
        <v>75</v>
      </c>
      <c r="L31" s="33">
        <v>88</v>
      </c>
    </row>
    <row r="32" spans="1:12" ht="15.75" x14ac:dyDescent="0.25">
      <c r="A32" s="33" t="s">
        <v>143</v>
      </c>
      <c r="B32" s="33">
        <v>10</v>
      </c>
      <c r="C32" s="33">
        <v>0</v>
      </c>
      <c r="D32" s="33">
        <v>0</v>
      </c>
      <c r="E32" s="33">
        <v>0</v>
      </c>
      <c r="F32" s="33">
        <v>0</v>
      </c>
      <c r="G32" s="33">
        <v>6</v>
      </c>
      <c r="H32" s="33">
        <v>0</v>
      </c>
      <c r="I32" s="33">
        <v>0</v>
      </c>
      <c r="J32" s="33">
        <v>40</v>
      </c>
      <c r="K32" s="33">
        <v>50</v>
      </c>
      <c r="L32" s="33">
        <v>60</v>
      </c>
    </row>
    <row r="33" spans="1:12" ht="15.75" x14ac:dyDescent="0.25">
      <c r="A33" s="33" t="s">
        <v>144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4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145</v>
      </c>
      <c r="B34" s="33">
        <v>12</v>
      </c>
      <c r="C34" s="33">
        <v>0</v>
      </c>
      <c r="D34" s="33">
        <v>0</v>
      </c>
      <c r="E34" s="33">
        <v>0</v>
      </c>
      <c r="F34" s="33">
        <v>0</v>
      </c>
      <c r="G34" s="33">
        <v>6</v>
      </c>
      <c r="H34" s="33">
        <v>0</v>
      </c>
      <c r="I34" s="33">
        <v>0</v>
      </c>
      <c r="J34" s="33">
        <v>38</v>
      </c>
      <c r="K34" s="33">
        <v>50</v>
      </c>
      <c r="L34" s="33">
        <v>62</v>
      </c>
    </row>
    <row r="35" spans="1:12" ht="15.75" x14ac:dyDescent="0.25">
      <c r="A35" s="33" t="s">
        <v>146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4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147</v>
      </c>
      <c r="B36" s="33">
        <v>10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59</v>
      </c>
      <c r="K36" s="33">
        <v>70</v>
      </c>
      <c r="L36" s="33">
        <v>80</v>
      </c>
    </row>
    <row r="37" spans="1:12" ht="15.75" x14ac:dyDescent="0.25">
      <c r="A37" s="33" t="s">
        <v>148</v>
      </c>
      <c r="B37" s="33">
        <v>6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44</v>
      </c>
      <c r="K37" s="33">
        <v>50</v>
      </c>
      <c r="L37" s="33">
        <v>56</v>
      </c>
    </row>
    <row r="38" spans="1:12" ht="15.75" x14ac:dyDescent="0.25">
      <c r="A38" s="33" t="s">
        <v>149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150</v>
      </c>
      <c r="B39" s="33">
        <v>7</v>
      </c>
      <c r="C39" s="33">
        <v>0</v>
      </c>
      <c r="D39" s="33">
        <v>2</v>
      </c>
      <c r="E39" s="33">
        <v>0</v>
      </c>
      <c r="F39" s="33">
        <v>0</v>
      </c>
      <c r="G39" s="33">
        <v>8</v>
      </c>
      <c r="H39" s="33">
        <v>0</v>
      </c>
      <c r="I39" s="33">
        <v>0</v>
      </c>
      <c r="J39" s="33">
        <v>41</v>
      </c>
      <c r="K39" s="33">
        <v>50</v>
      </c>
      <c r="L39" s="33">
        <v>59</v>
      </c>
    </row>
    <row r="40" spans="1:12" ht="15.75" x14ac:dyDescent="0.25">
      <c r="A40" s="33" t="s">
        <v>151</v>
      </c>
      <c r="B40" s="33">
        <v>4</v>
      </c>
      <c r="C40" s="33">
        <v>0</v>
      </c>
      <c r="D40" s="33">
        <v>3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152</v>
      </c>
      <c r="B41" s="33">
        <v>12</v>
      </c>
      <c r="C41" s="33">
        <v>1</v>
      </c>
      <c r="D41" s="33">
        <v>1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42</v>
      </c>
      <c r="K41" s="33">
        <v>55</v>
      </c>
      <c r="L41" s="33">
        <v>67</v>
      </c>
    </row>
    <row r="42" spans="1:12" ht="15.75" x14ac:dyDescent="0.25">
      <c r="A42" s="33" t="s">
        <v>153</v>
      </c>
      <c r="B42" s="33">
        <v>12</v>
      </c>
      <c r="C42" s="33">
        <v>0</v>
      </c>
      <c r="D42" s="33">
        <v>2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154</v>
      </c>
      <c r="B43" s="33">
        <v>7</v>
      </c>
      <c r="C43" s="33">
        <v>0</v>
      </c>
      <c r="D43" s="33">
        <v>0</v>
      </c>
      <c r="E43" s="33">
        <v>0</v>
      </c>
      <c r="F43" s="33">
        <v>0</v>
      </c>
      <c r="G43" s="33">
        <v>2</v>
      </c>
      <c r="H43" s="33">
        <v>0</v>
      </c>
      <c r="I43" s="33">
        <v>0</v>
      </c>
      <c r="J43" s="33">
        <v>43</v>
      </c>
      <c r="K43" s="33">
        <v>50</v>
      </c>
      <c r="L43" s="33">
        <v>57</v>
      </c>
    </row>
    <row r="44" spans="1:12" ht="15.75" x14ac:dyDescent="0.25">
      <c r="A44" s="33" t="s">
        <v>155</v>
      </c>
      <c r="B44" s="33">
        <v>12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38</v>
      </c>
      <c r="K44" s="33">
        <v>50</v>
      </c>
      <c r="L44" s="33">
        <v>62</v>
      </c>
    </row>
    <row r="45" spans="1:12" ht="15.75" x14ac:dyDescent="0.25">
      <c r="A45" s="33" t="s">
        <v>156</v>
      </c>
      <c r="B45" s="33">
        <v>6</v>
      </c>
      <c r="C45" s="33">
        <v>0</v>
      </c>
      <c r="D45" s="33">
        <v>0</v>
      </c>
      <c r="E45" s="33">
        <v>0</v>
      </c>
      <c r="F45" s="33">
        <v>0</v>
      </c>
      <c r="G45" s="33">
        <v>6</v>
      </c>
      <c r="H45" s="33">
        <v>0</v>
      </c>
      <c r="I45" s="33">
        <v>0</v>
      </c>
      <c r="J45" s="33">
        <v>44</v>
      </c>
      <c r="K45" s="33">
        <v>50</v>
      </c>
      <c r="L45" s="33">
        <v>56</v>
      </c>
    </row>
    <row r="46" spans="1:12" ht="15.75" x14ac:dyDescent="0.25">
      <c r="A46" s="33" t="s">
        <v>157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43</v>
      </c>
      <c r="K46" s="33">
        <v>50</v>
      </c>
      <c r="L46" s="33">
        <v>57</v>
      </c>
    </row>
    <row r="47" spans="1:12" ht="15.75" x14ac:dyDescent="0.25">
      <c r="A47" s="33" t="s">
        <v>158</v>
      </c>
      <c r="B47" s="33">
        <v>7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159</v>
      </c>
      <c r="B48" s="33">
        <v>5</v>
      </c>
      <c r="C48" s="33">
        <v>0</v>
      </c>
      <c r="D48" s="33">
        <v>0</v>
      </c>
      <c r="E48" s="33">
        <v>0</v>
      </c>
      <c r="F48" s="33">
        <v>1</v>
      </c>
      <c r="G48" s="33">
        <v>9</v>
      </c>
      <c r="H48" s="33">
        <v>0</v>
      </c>
      <c r="I48" s="33">
        <v>0</v>
      </c>
      <c r="J48" s="33">
        <v>71</v>
      </c>
      <c r="K48" s="33">
        <v>77</v>
      </c>
      <c r="L48" s="33">
        <v>82</v>
      </c>
    </row>
    <row r="49" spans="1:12" ht="15.75" x14ac:dyDescent="0.25">
      <c r="A49" s="33" t="s">
        <v>160</v>
      </c>
      <c r="B49" s="33">
        <v>2</v>
      </c>
      <c r="C49" s="33">
        <v>0</v>
      </c>
      <c r="D49" s="33">
        <v>0</v>
      </c>
      <c r="E49" s="33">
        <v>0</v>
      </c>
      <c r="F49" s="33">
        <v>0</v>
      </c>
      <c r="G49" s="33">
        <v>5</v>
      </c>
      <c r="H49" s="33">
        <v>0</v>
      </c>
      <c r="I49" s="33">
        <v>0</v>
      </c>
      <c r="J49" s="33">
        <v>48</v>
      </c>
      <c r="K49" s="33">
        <v>50</v>
      </c>
      <c r="L49" s="33">
        <v>52</v>
      </c>
    </row>
    <row r="50" spans="1:12" ht="15.75" x14ac:dyDescent="0.25">
      <c r="A50" s="33" t="s">
        <v>161</v>
      </c>
      <c r="B50" s="33">
        <v>9</v>
      </c>
      <c r="C50" s="33">
        <v>0</v>
      </c>
      <c r="D50" s="33">
        <v>0</v>
      </c>
      <c r="E50" s="33">
        <v>0</v>
      </c>
      <c r="F50" s="33">
        <v>0</v>
      </c>
      <c r="G50" s="33">
        <v>4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162</v>
      </c>
      <c r="B51" s="33">
        <v>11</v>
      </c>
      <c r="C51" s="33">
        <v>0</v>
      </c>
      <c r="D51" s="33">
        <v>0</v>
      </c>
      <c r="E51" s="33">
        <v>0</v>
      </c>
      <c r="F51" s="33">
        <v>0</v>
      </c>
      <c r="G51" s="33">
        <v>4</v>
      </c>
      <c r="H51" s="33">
        <v>0</v>
      </c>
      <c r="I51" s="33">
        <v>0</v>
      </c>
      <c r="J51" s="33">
        <v>39</v>
      </c>
      <c r="K51" s="33">
        <v>50</v>
      </c>
      <c r="L51" s="33">
        <v>61</v>
      </c>
    </row>
    <row r="52" spans="1:12" ht="15.75" x14ac:dyDescent="0.25">
      <c r="A52" s="33" t="s">
        <v>163</v>
      </c>
      <c r="B52" s="33">
        <v>4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46</v>
      </c>
      <c r="K52" s="33">
        <v>50</v>
      </c>
      <c r="L52" s="33">
        <v>54</v>
      </c>
    </row>
    <row r="53" spans="1:12" ht="15.75" x14ac:dyDescent="0.25">
      <c r="A53" s="33" t="s">
        <v>164</v>
      </c>
      <c r="B53" s="33">
        <v>7</v>
      </c>
      <c r="C53" s="33">
        <v>0</v>
      </c>
      <c r="D53" s="33">
        <v>0</v>
      </c>
      <c r="E53" s="33">
        <v>0</v>
      </c>
      <c r="F53" s="33">
        <v>0</v>
      </c>
      <c r="G53" s="33">
        <v>6</v>
      </c>
      <c r="H53" s="33">
        <v>0</v>
      </c>
      <c r="I53" s="33">
        <v>0</v>
      </c>
      <c r="J53" s="33">
        <v>43</v>
      </c>
      <c r="K53" s="33">
        <v>50</v>
      </c>
      <c r="L53" s="33">
        <v>57</v>
      </c>
    </row>
    <row r="54" spans="1:12" ht="15.75" x14ac:dyDescent="0.25">
      <c r="A54" s="33" t="s">
        <v>165</v>
      </c>
      <c r="B54" s="33">
        <v>4</v>
      </c>
      <c r="C54" s="33">
        <v>0</v>
      </c>
      <c r="D54" s="33">
        <v>1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38</v>
      </c>
      <c r="K54" s="33">
        <v>44</v>
      </c>
      <c r="L54" s="33">
        <v>49</v>
      </c>
    </row>
    <row r="55" spans="1:12" ht="15.75" x14ac:dyDescent="0.25">
      <c r="A55" s="33" t="s">
        <v>166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50</v>
      </c>
      <c r="K55" s="33">
        <v>50</v>
      </c>
      <c r="L55" s="33">
        <v>50</v>
      </c>
    </row>
    <row r="56" spans="1:12" ht="15.75" x14ac:dyDescent="0.25">
      <c r="A56" s="33" t="s">
        <v>167</v>
      </c>
      <c r="B56" s="33">
        <v>5</v>
      </c>
      <c r="C56" s="33">
        <v>0</v>
      </c>
      <c r="D56" s="33">
        <v>0</v>
      </c>
      <c r="E56" s="33">
        <v>0</v>
      </c>
      <c r="F56" s="33">
        <v>0</v>
      </c>
      <c r="G56" s="33">
        <v>4</v>
      </c>
      <c r="H56" s="33">
        <v>0</v>
      </c>
      <c r="I56" s="33">
        <v>0</v>
      </c>
      <c r="J56" s="33">
        <v>45</v>
      </c>
      <c r="K56" s="33">
        <v>50</v>
      </c>
      <c r="L56" s="33">
        <v>55</v>
      </c>
    </row>
    <row r="57" spans="1:12" ht="15.75" x14ac:dyDescent="0.25">
      <c r="A57" s="33" t="s">
        <v>168</v>
      </c>
      <c r="B57" s="33">
        <v>6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44</v>
      </c>
      <c r="K57" s="33">
        <v>50</v>
      </c>
      <c r="L57" s="33">
        <v>56</v>
      </c>
    </row>
    <row r="58" spans="1:12" ht="15.75" x14ac:dyDescent="0.25">
      <c r="A58" s="33" t="s">
        <v>169</v>
      </c>
      <c r="B58" s="33">
        <v>7</v>
      </c>
      <c r="C58" s="33">
        <v>0</v>
      </c>
      <c r="D58" s="33">
        <v>0</v>
      </c>
      <c r="E58" s="33">
        <v>0</v>
      </c>
      <c r="F58" s="33">
        <v>0</v>
      </c>
      <c r="G58" s="33">
        <v>2</v>
      </c>
      <c r="H58" s="33">
        <v>0</v>
      </c>
      <c r="I58" s="33">
        <v>0</v>
      </c>
      <c r="J58" s="33">
        <v>43</v>
      </c>
      <c r="K58" s="33">
        <v>50</v>
      </c>
      <c r="L58" s="33">
        <v>57</v>
      </c>
    </row>
    <row r="59" spans="1:12" ht="15.75" x14ac:dyDescent="0.25">
      <c r="A59" s="33" t="s">
        <v>170</v>
      </c>
      <c r="B59" s="33">
        <v>4</v>
      </c>
      <c r="C59" s="33">
        <v>0</v>
      </c>
      <c r="D59" s="33">
        <v>0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46</v>
      </c>
      <c r="K59" s="33">
        <v>50</v>
      </c>
      <c r="L59" s="33">
        <v>54</v>
      </c>
    </row>
    <row r="60" spans="1:12" ht="15.75" x14ac:dyDescent="0.25">
      <c r="A60" s="33" t="s">
        <v>171</v>
      </c>
      <c r="B60" s="33">
        <v>15</v>
      </c>
      <c r="C60" s="33">
        <v>0</v>
      </c>
      <c r="D60" s="33">
        <v>1</v>
      </c>
      <c r="E60" s="33">
        <v>0</v>
      </c>
      <c r="F60" s="33">
        <v>0</v>
      </c>
      <c r="G60" s="33">
        <v>5</v>
      </c>
      <c r="H60" s="33">
        <v>0</v>
      </c>
      <c r="I60" s="33">
        <v>0</v>
      </c>
      <c r="J60" s="33">
        <v>34</v>
      </c>
      <c r="K60" s="33">
        <v>50</v>
      </c>
      <c r="L60" s="33">
        <v>66</v>
      </c>
    </row>
    <row r="61" spans="1:12" ht="15.75" x14ac:dyDescent="0.25">
      <c r="A61" s="33" t="s">
        <v>172</v>
      </c>
      <c r="B61" s="33">
        <v>8</v>
      </c>
      <c r="C61" s="33">
        <v>0</v>
      </c>
      <c r="D61" s="33">
        <v>0</v>
      </c>
      <c r="E61" s="33">
        <v>0</v>
      </c>
      <c r="F61" s="33">
        <v>1</v>
      </c>
      <c r="G61" s="33">
        <v>2</v>
      </c>
      <c r="H61" s="33">
        <v>0</v>
      </c>
      <c r="I61" s="33">
        <v>0</v>
      </c>
      <c r="J61" s="33">
        <v>26</v>
      </c>
      <c r="K61" s="33">
        <v>35</v>
      </c>
      <c r="L61" s="33">
        <v>43</v>
      </c>
    </row>
    <row r="62" spans="1:12" ht="15.75" x14ac:dyDescent="0.25">
      <c r="A62" s="33" t="s">
        <v>173</v>
      </c>
      <c r="B62" s="33">
        <v>11</v>
      </c>
      <c r="C62" s="33">
        <v>3</v>
      </c>
      <c r="D62" s="33">
        <v>0</v>
      </c>
      <c r="E62" s="33">
        <v>0</v>
      </c>
      <c r="F62" s="33">
        <v>8</v>
      </c>
      <c r="G62" s="33">
        <v>0</v>
      </c>
      <c r="H62" s="33">
        <v>0</v>
      </c>
      <c r="I62" s="33">
        <v>0</v>
      </c>
      <c r="J62" s="33">
        <v>34</v>
      </c>
      <c r="K62" s="33">
        <v>50</v>
      </c>
      <c r="L62" s="33">
        <v>58</v>
      </c>
    </row>
    <row r="63" spans="1:12" ht="15.75" x14ac:dyDescent="0.25">
      <c r="A63" s="33" t="s">
        <v>174</v>
      </c>
      <c r="B63" s="33">
        <v>5</v>
      </c>
      <c r="C63" s="33">
        <v>1</v>
      </c>
      <c r="D63" s="33">
        <v>0</v>
      </c>
      <c r="E63" s="33">
        <v>0</v>
      </c>
      <c r="F63" s="33">
        <v>4</v>
      </c>
      <c r="G63" s="33">
        <v>1</v>
      </c>
      <c r="H63" s="33">
        <v>0</v>
      </c>
      <c r="I63" s="33">
        <v>0</v>
      </c>
      <c r="J63" s="33">
        <v>22</v>
      </c>
      <c r="K63" s="33">
        <v>30</v>
      </c>
      <c r="L63" s="33">
        <v>34</v>
      </c>
    </row>
    <row r="64" spans="1:12" ht="15.75" x14ac:dyDescent="0.25">
      <c r="A64" s="33" t="s">
        <v>175</v>
      </c>
      <c r="B64" s="33">
        <v>6</v>
      </c>
      <c r="C64" s="33">
        <v>0</v>
      </c>
      <c r="D64" s="33">
        <v>0</v>
      </c>
      <c r="E64" s="33">
        <v>0</v>
      </c>
      <c r="F64" s="33">
        <v>7</v>
      </c>
      <c r="G64" s="33">
        <v>3</v>
      </c>
      <c r="H64" s="33">
        <v>0</v>
      </c>
      <c r="I64" s="33">
        <v>0</v>
      </c>
      <c r="J64" s="33">
        <v>37</v>
      </c>
      <c r="K64" s="33">
        <v>50</v>
      </c>
      <c r="L64" s="33">
        <v>56</v>
      </c>
    </row>
    <row r="65" spans="1:12" ht="15.75" x14ac:dyDescent="0.25">
      <c r="A65" s="33" t="s">
        <v>176</v>
      </c>
      <c r="B65" s="33">
        <v>2</v>
      </c>
      <c r="C65" s="33">
        <v>0</v>
      </c>
      <c r="D65" s="33">
        <v>0</v>
      </c>
      <c r="E65" s="33">
        <v>0</v>
      </c>
      <c r="F65" s="33">
        <v>5</v>
      </c>
      <c r="G65" s="33">
        <v>0</v>
      </c>
      <c r="H65" s="33">
        <v>0</v>
      </c>
      <c r="I65" s="33">
        <v>0</v>
      </c>
      <c r="J65" s="33">
        <v>23</v>
      </c>
      <c r="K65" s="33">
        <v>30</v>
      </c>
      <c r="L65" s="33">
        <v>32</v>
      </c>
    </row>
    <row r="66" spans="1:12" ht="15.75" x14ac:dyDescent="0.25">
      <c r="A66" s="37">
        <v>64</v>
      </c>
      <c r="B66" s="37">
        <f>SUM(B2:B65)</f>
        <v>490</v>
      </c>
      <c r="C66" s="37">
        <f t="shared" ref="C66:L66" si="0">SUM(C2:C65)</f>
        <v>6</v>
      </c>
      <c r="D66" s="37">
        <f t="shared" si="0"/>
        <v>30</v>
      </c>
      <c r="E66" s="37">
        <f t="shared" si="0"/>
        <v>0</v>
      </c>
      <c r="F66" s="37">
        <f t="shared" si="0"/>
        <v>34</v>
      </c>
      <c r="G66" s="37">
        <f t="shared" si="0"/>
        <v>251</v>
      </c>
      <c r="H66" s="37">
        <f t="shared" si="0"/>
        <v>0</v>
      </c>
      <c r="I66" s="37">
        <f t="shared" si="0"/>
        <v>1</v>
      </c>
      <c r="J66" s="37">
        <f t="shared" si="0"/>
        <v>2647</v>
      </c>
      <c r="K66" s="37">
        <f t="shared" si="0"/>
        <v>3195</v>
      </c>
      <c r="L66" s="37">
        <f t="shared" si="0"/>
        <v>3709</v>
      </c>
    </row>
    <row r="67" spans="1:12" ht="15.75" x14ac:dyDescent="0.25">
      <c r="A67" s="38"/>
      <c r="B67" s="38"/>
      <c r="C67" s="38"/>
      <c r="D67" s="38"/>
      <c r="E67" t="s">
        <v>106</v>
      </c>
      <c r="F67">
        <f>G66</f>
        <v>251</v>
      </c>
      <c r="J67">
        <f>B66-C66</f>
        <v>484</v>
      </c>
      <c r="K67" s="38"/>
      <c r="L67" s="38"/>
    </row>
    <row r="68" spans="1:12" x14ac:dyDescent="0.25">
      <c r="A68" s="32"/>
      <c r="E68" t="s">
        <v>107</v>
      </c>
      <c r="F68">
        <f>B66</f>
        <v>490</v>
      </c>
      <c r="J68">
        <f>D66-E66</f>
        <v>30</v>
      </c>
    </row>
    <row r="69" spans="1:12" x14ac:dyDescent="0.25">
      <c r="E69" t="s">
        <v>108</v>
      </c>
      <c r="F69">
        <v>28</v>
      </c>
      <c r="J69">
        <f>F75</f>
        <v>3195</v>
      </c>
    </row>
    <row r="70" spans="1:12" x14ac:dyDescent="0.25">
      <c r="E70" t="s">
        <v>109</v>
      </c>
      <c r="F70">
        <v>2</v>
      </c>
      <c r="J70" s="36" t="s">
        <v>110</v>
      </c>
    </row>
    <row r="71" spans="1:12" x14ac:dyDescent="0.25">
      <c r="F71" s="36" t="s">
        <v>110</v>
      </c>
      <c r="J71">
        <f>SUM(J67:J70)</f>
        <v>3709</v>
      </c>
    </row>
    <row r="72" spans="1:12" x14ac:dyDescent="0.25">
      <c r="F72">
        <f>SUM(F67:F71)</f>
        <v>771</v>
      </c>
      <c r="J72" s="36" t="s">
        <v>111</v>
      </c>
    </row>
    <row r="73" spans="1:12" x14ac:dyDescent="0.25">
      <c r="E73" t="s">
        <v>112</v>
      </c>
      <c r="F73">
        <f>K66-F72</f>
        <v>2424</v>
      </c>
      <c r="J73">
        <f>J71-L66</f>
        <v>0</v>
      </c>
    </row>
    <row r="74" spans="1:12" x14ac:dyDescent="0.25">
      <c r="F74" s="36" t="s">
        <v>110</v>
      </c>
    </row>
    <row r="75" spans="1:12" x14ac:dyDescent="0.25">
      <c r="F75">
        <f>F73+F72</f>
        <v>3195</v>
      </c>
    </row>
    <row r="76" spans="1:12" x14ac:dyDescent="0.25">
      <c r="F76">
        <f>F75-K66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P4" sqref="P4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  <c r="K3" s="11"/>
      <c r="L3" s="11">
        <f>SUM(E3:K3)</f>
        <v>0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  <c r="K4" s="11"/>
      <c r="L4" s="11">
        <f>SUM(E4:K4)</f>
        <v>0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  <c r="K5" s="11"/>
      <c r="L5" s="11">
        <f>SUM(E5:K5)</f>
        <v>0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  <c r="K6" s="11"/>
      <c r="L6" s="11">
        <f>SUM(E6:K6)</f>
        <v>0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  <c r="K7" s="11"/>
      <c r="L7" s="11">
        <f>SUM(E7:K7)</f>
        <v>0</v>
      </c>
    </row>
    <row r="8" spans="2:12" ht="14.25" x14ac:dyDescent="0.2">
      <c r="B8" s="13"/>
      <c r="C8" s="13"/>
      <c r="D8" s="14" t="s">
        <v>17</v>
      </c>
      <c r="E8" s="15"/>
      <c r="F8" s="15"/>
      <c r="G8" s="15"/>
      <c r="H8" s="15"/>
      <c r="I8" s="15"/>
      <c r="J8" s="15"/>
      <c r="K8" s="15"/>
      <c r="L8" s="15">
        <f t="shared" ref="L8" si="0">SUM(L3:L7)</f>
        <v>0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/>
      <c r="F14" s="11"/>
      <c r="G14" s="11"/>
      <c r="H14" s="11"/>
      <c r="I14" s="11"/>
      <c r="J14" s="11"/>
      <c r="K14" s="11"/>
      <c r="L14" s="11">
        <f>SUM(E14:K14)</f>
        <v>0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/>
      <c r="F15" s="11"/>
      <c r="G15" s="11"/>
      <c r="H15" s="11"/>
      <c r="I15" s="11"/>
      <c r="J15" s="11"/>
      <c r="K15" s="11"/>
      <c r="L15" s="11">
        <f>SUM(E15:K15)</f>
        <v>0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/>
      <c r="F16" s="11"/>
      <c r="G16" s="11"/>
      <c r="H16" s="11"/>
      <c r="I16" s="11"/>
      <c r="J16" s="11"/>
      <c r="K16" s="11"/>
      <c r="L16" s="11">
        <f>SUM(E16:K16)</f>
        <v>0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/>
      <c r="F17" s="11"/>
      <c r="G17" s="11"/>
      <c r="H17" s="11"/>
      <c r="I17" s="11"/>
      <c r="J17" s="11"/>
      <c r="K17" s="11"/>
      <c r="L17" s="11">
        <f>SUM(E17:K17)</f>
        <v>0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/>
      <c r="F18" s="11"/>
      <c r="G18" s="11"/>
      <c r="H18" s="11"/>
      <c r="I18" s="11"/>
      <c r="J18" s="11"/>
      <c r="K18" s="11"/>
      <c r="L18" s="11">
        <f>SUM(E18:K18)</f>
        <v>0</v>
      </c>
    </row>
    <row r="19" spans="2:12" ht="14.25" x14ac:dyDescent="0.2">
      <c r="B19" s="13"/>
      <c r="C19" s="13"/>
      <c r="D19" s="14" t="s">
        <v>17</v>
      </c>
      <c r="E19" s="15"/>
      <c r="F19" s="15"/>
      <c r="G19" s="15"/>
      <c r="H19" s="15"/>
      <c r="I19" s="15"/>
      <c r="J19" s="15"/>
      <c r="K19" s="15"/>
      <c r="L19" s="15">
        <f t="shared" ref="L19" si="1">SUM(L14:L18)</f>
        <v>0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/>
      <c r="F25" s="11"/>
      <c r="G25" s="11"/>
      <c r="H25" s="11"/>
      <c r="I25" s="11"/>
      <c r="J25" s="11"/>
      <c r="K25" s="11"/>
      <c r="L25" s="11">
        <f>SUM(E25:K25)</f>
        <v>0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/>
      <c r="F26" s="11"/>
      <c r="G26" s="11"/>
      <c r="H26" s="11"/>
      <c r="I26" s="11"/>
      <c r="J26" s="11"/>
      <c r="K26" s="11"/>
      <c r="L26" s="11">
        <f>SUM(E26:K26)</f>
        <v>0</v>
      </c>
    </row>
    <row r="27" spans="2:12" ht="102" x14ac:dyDescent="0.2">
      <c r="B27" s="10" t="s">
        <v>23</v>
      </c>
      <c r="C27" s="9" t="s">
        <v>1</v>
      </c>
      <c r="D27" s="20" t="s">
        <v>36</v>
      </c>
      <c r="E27" s="11"/>
      <c r="F27" s="11"/>
      <c r="G27" s="11"/>
      <c r="H27" s="11"/>
      <c r="I27" s="11"/>
      <c r="J27" s="11"/>
      <c r="K27" s="11"/>
      <c r="L27" s="11">
        <f>SUM(E27:K27)</f>
        <v>0</v>
      </c>
    </row>
    <row r="28" spans="2:12" ht="89.25" x14ac:dyDescent="0.2">
      <c r="B28" s="10" t="s">
        <v>24</v>
      </c>
      <c r="C28" s="9" t="s">
        <v>3</v>
      </c>
      <c r="D28" s="22" t="s">
        <v>34</v>
      </c>
      <c r="E28" s="11"/>
      <c r="F28" s="11"/>
      <c r="G28" s="11"/>
      <c r="H28" s="11"/>
      <c r="I28" s="11"/>
      <c r="J28" s="11"/>
      <c r="K28" s="11"/>
      <c r="L28" s="11">
        <f>SUM(E28:K28)</f>
        <v>0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/>
      <c r="F29" s="11"/>
      <c r="G29" s="11"/>
      <c r="H29" s="11"/>
      <c r="I29" s="11"/>
      <c r="J29" s="11"/>
      <c r="K29" s="11"/>
      <c r="L29" s="11">
        <f>SUM(E29:K29)</f>
        <v>0</v>
      </c>
    </row>
    <row r="30" spans="2:12" ht="14.25" x14ac:dyDescent="0.2">
      <c r="B30" s="13"/>
      <c r="C30" s="13"/>
      <c r="D30" s="14" t="s">
        <v>17</v>
      </c>
      <c r="E30" s="15"/>
      <c r="F30" s="15"/>
      <c r="G30" s="15"/>
      <c r="H30" s="15"/>
      <c r="I30" s="15"/>
      <c r="J30" s="15"/>
      <c r="K30" s="15"/>
      <c r="L30" s="15">
        <f t="shared" ref="L30" si="2">SUM(L25:L29)</f>
        <v>0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5.1</vt:lpstr>
      <vt:lpstr>5.2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2023-05-12T08:02:23Z</dcterms:modified>
</cp:coreProperties>
</file>