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 codeName="ЭтаКнига"/>
  <bookViews>
    <workbookView visibility="visible" minimized="0" showHorizontalScroll="1" showVerticalScroll="1" showSheetTabs="1" xWindow="-110" yWindow="-110" windowWidth="19420" windowHeight="11500" tabRatio="600" firstSheet="0" activeTab="0" autoFilterDateGrouping="1"/>
  </bookViews>
  <sheets>
    <sheet xmlns:r="http://schemas.openxmlformats.org/officeDocument/2006/relationships" name="АКТ р" sheetId="1" state="visible" r:id="rId1"/>
  </sheets>
  <definedNames>
    <definedName name="КТ">#REF!</definedName>
  </definedNames>
  <calcPr calcId="191029" fullCalcOnLoad="1"/>
</workbook>
</file>

<file path=xl/styles.xml><?xml version="1.0" encoding="utf-8"?>
<styleSheet xmlns="http://schemas.openxmlformats.org/spreadsheetml/2006/main">
  <numFmts count="3">
    <numFmt numFmtId="164" formatCode="_-* #,##0.00_р_._-;\-* #,##0.00_р_._-;_-* &quot;-&quot;??_р_._-;_-@_-"/>
    <numFmt numFmtId="165" formatCode="#,##0\ _₽;\-#,##0\ _₽"/>
    <numFmt numFmtId="166" formatCode="[$-F800]dddd\,\ mmmm\ dd\,\ yyyy"/>
  </numFmts>
  <fonts count="15">
    <font>
      <name val="Times New Roman CYR"/>
      <charset val="204"/>
      <family val="1"/>
      <sz val="10"/>
    </font>
    <font>
      <name val="Times New Roman CYR"/>
      <charset val="204"/>
      <family val="1"/>
      <sz val="10"/>
    </font>
    <font>
      <name val="Times New Roman CYR"/>
      <charset val="204"/>
      <family val="1"/>
      <b val="1"/>
      <sz val="11"/>
    </font>
    <font>
      <name val="Times New Roman CYR"/>
      <charset val="204"/>
      <family val="1"/>
      <b val="1"/>
      <sz val="9"/>
    </font>
    <font>
      <name val="Times New Roman CYR"/>
      <charset val="204"/>
      <family val="1"/>
      <sz val="8"/>
    </font>
    <font>
      <name val="Times New Roman CYR"/>
      <charset val="204"/>
      <family val="1"/>
      <sz val="9"/>
    </font>
    <font>
      <name val="Times New Roman CYR"/>
      <charset val="204"/>
      <family val="1"/>
      <i val="1"/>
      <sz val="8"/>
    </font>
    <font>
      <name val="Times New Roman CYR"/>
      <charset val="204"/>
      <family val="1"/>
      <sz val="11"/>
    </font>
    <font>
      <name val="Times New Roman CYR"/>
      <charset val="204"/>
      <sz val="10"/>
    </font>
    <font>
      <name val="Times New Roman CYR"/>
      <charset val="204"/>
      <family val="1"/>
      <sz val="14"/>
    </font>
    <font>
      <name val="Times New Roman CYR"/>
      <charset val="204"/>
      <family val="1"/>
      <sz val="11"/>
      <u val="single"/>
    </font>
    <font>
      <name val="Times New Roman CYR"/>
      <charset val="204"/>
      <b val="1"/>
      <sz val="10"/>
    </font>
    <font>
      <name val="Arial"/>
      <charset val="204"/>
      <family val="2"/>
      <color rgb="FF000000"/>
      <sz val="11"/>
    </font>
    <font>
      <name val="Times New Roman"/>
      <charset val="204"/>
      <family val="1"/>
      <color rgb="FF000000"/>
      <sz val="11"/>
    </font>
    <font>
      <name val="Times New Roman"/>
      <charset val="204"/>
      <family val="1"/>
      <color rgb="FF000000"/>
      <sz val="10"/>
    </font>
  </fonts>
  <fills count="4">
    <fill>
      <patternFill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3">
    <xf numFmtId="0" fontId="1" fillId="0" borderId="0" applyAlignment="1">
      <alignment horizontal="left"/>
    </xf>
    <xf numFmtId="0" fontId="1" fillId="0" borderId="0" applyAlignment="1">
      <alignment horizontal="justify"/>
    </xf>
    <xf numFmtId="49" fontId="1" fillId="0" borderId="1" applyAlignment="1">
      <alignment horizontal="left"/>
    </xf>
    <xf numFmtId="49" fontId="1" fillId="0" borderId="1" applyAlignment="1">
      <alignment horizontal="center"/>
    </xf>
    <xf numFmtId="0" fontId="2" fillId="0" borderId="0" applyAlignment="1">
      <alignment horizontal="center" vertical="top" wrapText="1"/>
    </xf>
    <xf numFmtId="0" fontId="3" fillId="0" borderId="1" applyAlignment="1">
      <alignment horizontal="center" vertical="center" wrapText="1"/>
    </xf>
    <xf numFmtId="0" fontId="4" fillId="0" borderId="0" applyAlignment="1">
      <alignment horizontal="right" vertical="top"/>
    </xf>
    <xf numFmtId="0" fontId="5" fillId="0" borderId="0" applyAlignment="1">
      <alignment horizontal="left"/>
    </xf>
    <xf numFmtId="49" fontId="6" fillId="0" borderId="0" applyAlignment="1">
      <alignment horizontal="center" vertical="top"/>
    </xf>
    <xf numFmtId="0" fontId="1" fillId="0" borderId="2" applyAlignment="1">
      <alignment horizontal="center"/>
    </xf>
    <xf numFmtId="0" fontId="4" fillId="0" borderId="0" applyAlignment="1">
      <alignment horizontal="right" vertical="top" wrapText="1"/>
    </xf>
    <xf numFmtId="0" fontId="1" fillId="0" borderId="1" applyAlignment="1">
      <alignment horizontal="center"/>
    </xf>
    <xf numFmtId="0" fontId="4" fillId="0" borderId="0" applyAlignment="1">
      <alignment horizontal="justify"/>
    </xf>
  </cellStyleXfs>
  <cellXfs count="55">
    <xf numFmtId="0" fontId="0" fillId="0" borderId="0" applyAlignment="1" pivotButton="0" quotePrefix="0" xfId="0">
      <alignment horizontal="left"/>
    </xf>
    <xf numFmtId="0" fontId="7" fillId="0" borderId="0" applyAlignment="1" pivotButton="0" quotePrefix="0" xfId="0">
      <alignment horizontal="left"/>
    </xf>
    <xf numFmtId="0" fontId="12" fillId="0" borderId="0" applyAlignment="1" pivotButton="0" quotePrefix="0" xfId="0">
      <alignment horizontal="justify" vertical="center"/>
    </xf>
    <xf numFmtId="0" fontId="8" fillId="2" borderId="3" applyAlignment="1" pivotButton="0" quotePrefix="0" xfId="5">
      <alignment horizontal="center" vertical="center" wrapText="1"/>
    </xf>
    <xf numFmtId="0" fontId="8" fillId="2" borderId="4" applyAlignment="1" pivotButton="0" quotePrefix="0" xfId="5">
      <alignment horizontal="center" vertical="center" wrapText="1"/>
    </xf>
    <xf numFmtId="0" fontId="8" fillId="2" borderId="5" applyAlignment="1" pivotButton="0" quotePrefix="0" xfId="5">
      <alignment horizontal="center" vertical="center" wrapText="1"/>
    </xf>
    <xf numFmtId="0" fontId="12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justify" vertical="top"/>
    </xf>
    <xf numFmtId="0" fontId="0" fillId="0" borderId="0" applyAlignment="1" pivotButton="0" quotePrefix="0" xfId="0">
      <alignment horizontal="left" vertical="top" wrapText="1"/>
    </xf>
    <xf numFmtId="0" fontId="10" fillId="0" borderId="0" applyAlignment="1" pivotButton="0" quotePrefix="0" xfId="0">
      <alignment horizontal="center" vertical="center"/>
    </xf>
    <xf numFmtId="0" fontId="14" fillId="0" borderId="1" applyAlignment="1" pivotButton="0" quotePrefix="0" xfId="0">
      <alignment horizontal="left" vertical="center" wrapText="1"/>
    </xf>
    <xf numFmtId="0" fontId="11" fillId="2" borderId="3" applyAlignment="1" pivotButton="0" quotePrefix="0" xfId="5">
      <alignment horizontal="center" vertical="center" wrapText="1"/>
    </xf>
    <xf numFmtId="0" fontId="8" fillId="2" borderId="7" applyAlignment="1" pivotButton="0" quotePrefix="0" xfId="5">
      <alignment horizontal="center" vertical="center" wrapText="1"/>
    </xf>
    <xf numFmtId="0" fontId="11" fillId="2" borderId="4" applyAlignment="1" pivotButton="0" quotePrefix="0" xfId="5">
      <alignment horizontal="center" vertical="center" wrapText="1"/>
    </xf>
    <xf numFmtId="0" fontId="8" fillId="2" borderId="9" applyAlignment="1" pivotButton="0" quotePrefix="0" xfId="5">
      <alignment horizontal="center" vertical="center" wrapText="1"/>
    </xf>
    <xf numFmtId="0" fontId="11" fillId="2" borderId="5" applyAlignment="1" pivotButton="0" quotePrefix="0" xfId="5">
      <alignment horizontal="center" vertical="center" wrapText="1"/>
    </xf>
    <xf numFmtId="0" fontId="8" fillId="0" borderId="9" applyAlignment="1" pivotButton="0" quotePrefix="0" xfId="0">
      <alignment horizontal="left"/>
    </xf>
    <xf numFmtId="0" fontId="8" fillId="2" borderId="3" applyAlignment="1" pivotButton="0" quotePrefix="0" xfId="11">
      <alignment vertical="top"/>
    </xf>
    <xf numFmtId="49" fontId="8" fillId="2" borderId="1" applyAlignment="1" applyProtection="1" pivotButton="0" quotePrefix="0" xfId="11">
      <alignment horizontal="justify" vertical="top" wrapText="1" shrinkToFit="1"/>
      <protection locked="0" hidden="0"/>
    </xf>
    <xf numFmtId="164" fontId="8" fillId="3" borderId="1" applyAlignment="1" applyProtection="1" pivotButton="0" quotePrefix="0" xfId="11">
      <alignment horizontal="center" vertical="center" shrinkToFit="1"/>
      <protection locked="0" hidden="0"/>
    </xf>
    <xf numFmtId="165" fontId="8" fillId="3" borderId="1" applyAlignment="1" pivotButton="0" quotePrefix="0" xfId="11">
      <alignment horizontal="center" vertical="center" shrinkToFit="1"/>
    </xf>
    <xf numFmtId="164" fontId="8" fillId="3" borderId="1" applyAlignment="1" pivotButton="0" quotePrefix="0" xfId="11">
      <alignment horizontal="center" vertical="center" shrinkToFit="1"/>
    </xf>
    <xf numFmtId="0" fontId="8" fillId="2" borderId="1" applyAlignment="1" pivotButton="0" quotePrefix="0" xfId="11">
      <alignment vertical="top"/>
    </xf>
    <xf numFmtId="0" fontId="8" fillId="2" borderId="1" applyAlignment="1" pivotButton="0" quotePrefix="0" xfId="11">
      <alignment horizontal="left" wrapText="1"/>
    </xf>
    <xf numFmtId="164" fontId="11" fillId="3" borderId="1" applyAlignment="1" pivotButton="0" quotePrefix="0" xfId="11">
      <alignment horizontal="center" vertical="center" shrinkToFit="1"/>
    </xf>
    <xf numFmtId="0" fontId="7" fillId="0" borderId="0" applyAlignment="1" pivotButton="0" quotePrefix="0" xfId="0">
      <alignment horizontal="left" vertical="top" wrapText="1"/>
    </xf>
    <xf numFmtId="0" fontId="7" fillId="0" borderId="0" applyAlignment="1" pivotButton="0" quotePrefix="0" xfId="0">
      <alignment horizontal="left" vertical="top"/>
    </xf>
    <xf numFmtId="0" fontId="10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justify" vertical="top" wrapText="1"/>
    </xf>
    <xf numFmtId="0" fontId="14" fillId="0" borderId="1" applyAlignment="1" pivotButton="0" quotePrefix="0" xfId="0">
      <alignment horizontal="left" vertical="center" wrapText="1"/>
    </xf>
    <xf numFmtId="0" fontId="7" fillId="0" borderId="0" applyAlignment="1" pivotButton="0" quotePrefix="0" xfId="0">
      <alignment horizontal="justify" vertical="top"/>
    </xf>
    <xf numFmtId="0" fontId="13" fillId="0" borderId="2" applyAlignment="1" pivotButton="0" quotePrefix="0" xfId="0">
      <alignment horizontal="justify" vertical="center"/>
    </xf>
    <xf numFmtId="0" fontId="13" fillId="0" borderId="0" applyAlignment="1" pivotButton="0" quotePrefix="0" xfId="0">
      <alignment horizontal="justify" vertical="center"/>
    </xf>
    <xf numFmtId="0" fontId="8" fillId="2" borderId="4" applyAlignment="1" pivotButton="0" quotePrefix="0" xfId="5">
      <alignment horizontal="center" vertical="center" wrapText="1"/>
    </xf>
    <xf numFmtId="14" fontId="14" fillId="0" borderId="1" applyAlignment="1" pivotButton="0" quotePrefix="0" xfId="0">
      <alignment horizontal="left" vertical="center" wrapText="1"/>
    </xf>
    <xf numFmtId="0" fontId="9" fillId="0" borderId="0" applyAlignment="1" pivotButton="0" quotePrefix="0" xfId="0">
      <alignment horizontal="right" vertical="center"/>
    </xf>
    <xf numFmtId="49" fontId="9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justify" vertical="top" wrapText="1"/>
    </xf>
    <xf numFmtId="0" fontId="0" fillId="0" borderId="0" applyAlignment="1" pivotButton="0" quotePrefix="0" xfId="0">
      <alignment horizontal="justify" vertical="top"/>
    </xf>
    <xf numFmtId="0" fontId="13" fillId="0" borderId="0" applyAlignment="1" pivotButton="0" quotePrefix="0" xfId="0">
      <alignment horizontal="left" vertical="center"/>
    </xf>
    <xf numFmtId="166" fontId="13" fillId="0" borderId="0" applyAlignment="1" pivotButton="0" quotePrefix="0" xfId="0">
      <alignment horizontal="center" vertical="center"/>
    </xf>
    <xf numFmtId="0" fontId="8" fillId="2" borderId="6" applyAlignment="1" pivotButton="0" quotePrefix="0" xfId="5">
      <alignment horizontal="center" vertical="center" wrapText="1"/>
    </xf>
    <xf numFmtId="0" fontId="8" fillId="2" borderId="8" applyAlignment="1" pivotButton="0" quotePrefix="0" xfId="5">
      <alignment horizontal="center" vertical="center" wrapText="1"/>
    </xf>
    <xf numFmtId="0" fontId="13" fillId="0" borderId="0" applyAlignment="1" pivotButton="0" quotePrefix="0" xfId="0">
      <alignment horizontal="justify" vertical="top"/>
    </xf>
    <xf numFmtId="0" fontId="0" fillId="0" borderId="0" pivotButton="0" quotePrefix="0" xfId="0"/>
    <xf numFmtId="166" fontId="13" fillId="0" borderId="0" applyAlignment="1" pivotButton="0" quotePrefix="0" xfId="0">
      <alignment horizontal="center" vertical="center"/>
    </xf>
    <xf numFmtId="0" fontId="0" fillId="0" borderId="11" pivotButton="0" quotePrefix="0" xfId="0"/>
    <xf numFmtId="0" fontId="0" fillId="0" borderId="12" pivotButton="0" quotePrefix="0" xfId="0"/>
    <xf numFmtId="0" fontId="0" fillId="0" borderId="2" pivotButton="0" quotePrefix="0" xfId="0"/>
    <xf numFmtId="0" fontId="0" fillId="0" borderId="8" pivotButton="0" quotePrefix="0" xfId="0"/>
    <xf numFmtId="0" fontId="0" fillId="0" borderId="4" pivotButton="0" quotePrefix="0" xfId="0"/>
    <xf numFmtId="164" fontId="8" fillId="3" borderId="1" applyAlignment="1" applyProtection="1" pivotButton="0" quotePrefix="0" xfId="11">
      <alignment horizontal="center" vertical="center" shrinkToFit="1"/>
      <protection locked="0" hidden="0"/>
    </xf>
    <xf numFmtId="165" fontId="8" fillId="3" borderId="1" applyAlignment="1" pivotButton="0" quotePrefix="0" xfId="11">
      <alignment horizontal="center" vertical="center" shrinkToFit="1"/>
    </xf>
    <xf numFmtId="164" fontId="8" fillId="3" borderId="1" applyAlignment="1" pivotButton="0" quotePrefix="0" xfId="11">
      <alignment horizontal="center" vertical="center" shrinkToFit="1"/>
    </xf>
    <xf numFmtId="164" fontId="11" fillId="3" borderId="1" applyAlignment="1" pivotButton="0" quotePrefix="0" xfId="11">
      <alignment horizontal="center" vertical="center" shrinkToFit="1"/>
    </xf>
  </cellXfs>
  <cellStyles count="13">
    <cellStyle name="Обычный" xfId="0" builtinId="0"/>
    <cellStyle name="Абзац" xfId="1"/>
    <cellStyle name="Блок" xfId="2"/>
    <cellStyle name="Дата" xfId="3"/>
    <cellStyle name="ЗаголовокБланка" xfId="4"/>
    <cellStyle name="ЗаголовокТаблицы" xfId="5"/>
    <cellStyle name="ЗвездочкаСноски" xfId="6"/>
    <cellStyle name="Подпись" xfId="7"/>
    <cellStyle name="Подстрочный" xfId="8"/>
    <cellStyle name="ПоляЗаполнения" xfId="9"/>
    <cellStyle name="Приложение" xfId="10"/>
    <cellStyle name="Табличный" xfId="11"/>
    <cellStyle name="ТекстСноски" xfId="1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 2013–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tabColor rgb="FFFF0000"/>
    <outlinePr summaryBelow="1" summaryRight="1"/>
    <pageSetUpPr/>
  </sheetPr>
  <dimension ref="A1:F27"/>
  <sheetViews>
    <sheetView tabSelected="1" topLeftCell="A4" zoomScaleNormal="100" workbookViewId="0">
      <selection activeCell="A21" sqref="A21"/>
    </sheetView>
  </sheetViews>
  <sheetFormatPr baseColWidth="8" defaultColWidth="9.296875" defaultRowHeight="30" customHeight="1"/>
  <cols>
    <col width="4.296875" customWidth="1" style="1" min="1" max="1"/>
    <col width="46" customWidth="1" style="1" min="2" max="2"/>
    <col width="13.69921875" customWidth="1" style="1" min="3" max="3"/>
    <col width="9" customWidth="1" style="1" min="4" max="4"/>
    <col width="12.69921875" customWidth="1" style="1" min="5" max="6"/>
    <col width="9.296875" customWidth="1" style="1" min="7" max="16384"/>
  </cols>
  <sheetData>
    <row r="1" ht="52.5" customHeight="1" s="44">
      <c r="A1" s="35" t="inlineStr">
        <is>
          <t>Акт выполненных работ №</t>
        </is>
      </c>
      <c r="D1" s="36" t="inlineStr">
        <is>
          <t>4/11</t>
        </is>
      </c>
    </row>
    <row r="2" ht="43.5" customHeight="1" s="44">
      <c r="A2" s="39" t="inlineStr">
        <is>
          <t>г. Минск</t>
        </is>
      </c>
      <c r="C2" s="6" t="n"/>
      <c r="D2" s="45" t="n">
        <v>45240</v>
      </c>
    </row>
    <row r="3" ht="91.5" customHeight="1" s="44">
      <c r="A3" s="43" t="inlineStr">
        <is>
          <t>Мы, нижеподписавшиеся, ООО «ГрейтЛайн Логистик», именуемое в дальнейшем ЭКСПЕДИТОР, в лице директора Аликиной М.С., действующей на основании устава, с одной стороны и ООО «РУХСЕРВОМОТОР», именуемое в дальнейшем ЗАКАЗЧИК,  в лице директора Жарского А.В., действующей на основании устава, с другой стороны, составили и подписали настоящий акт о том, что ЭКСПЕДИТОР оказал ЗАКАЗЧИКУ транспортно-экспедиционную услугу:</t>
        </is>
      </c>
    </row>
    <row r="4" ht="12.75" customHeight="1" s="44">
      <c r="A4" s="2" t="n"/>
      <c r="B4" s="29" t="inlineStr">
        <is>
          <t>Договор транспортной экспедиции</t>
        </is>
      </c>
      <c r="C4" s="29" t="inlineStr">
        <is>
          <t xml:space="preserve">№ 27/09 от 27.09.2023г. </t>
        </is>
      </c>
      <c r="D4" s="46" t="n"/>
      <c r="E4" s="46" t="n"/>
      <c r="F4" s="47" t="n"/>
    </row>
    <row r="5" ht="12.75" customHeight="1" s="44">
      <c r="A5" s="2" t="n"/>
      <c r="B5" s="29" t="inlineStr">
        <is>
          <t>Транспортный заказ</t>
        </is>
      </c>
      <c r="C5" s="29" t="inlineStr">
        <is>
          <t xml:space="preserve">№ 2/09 от 28.09.2023г. </t>
        </is>
      </c>
      <c r="D5" s="46" t="n"/>
      <c r="E5" s="46" t="n"/>
      <c r="F5" s="47" t="n"/>
    </row>
    <row r="6" ht="12.75" customHeight="1" s="44">
      <c r="A6" s="2" t="n"/>
      <c r="B6" s="29" t="inlineStr">
        <is>
          <t>СМГС (ТТН , CMR)</t>
        </is>
      </c>
      <c r="C6" s="29" t="inlineStr">
        <is>
          <t>СМГС №3289101, ТТН №2239093 от 10.11.2023</t>
        </is>
      </c>
      <c r="D6" s="46" t="n"/>
      <c r="E6" s="46" t="n"/>
      <c r="F6" s="47" t="n"/>
    </row>
    <row r="7" ht="15.75" customHeight="1" s="44">
      <c r="B7" s="29" t="inlineStr">
        <is>
          <t>Дата загрузки</t>
        </is>
      </c>
      <c r="C7" s="34" t="n">
        <v>45214</v>
      </c>
      <c r="D7" s="46" t="n"/>
      <c r="E7" s="46" t="n"/>
      <c r="F7" s="47" t="n"/>
    </row>
    <row r="8" ht="15.75" customHeight="1" s="44">
      <c r="B8" s="29" t="inlineStr">
        <is>
          <t>Дата разгрузки</t>
        </is>
      </c>
      <c r="C8" s="34" t="n">
        <v>45240</v>
      </c>
      <c r="D8" s="46" t="n"/>
      <c r="E8" s="46" t="n"/>
      <c r="F8" s="47" t="n"/>
    </row>
    <row r="9" ht="26.25" customHeight="1" s="44">
      <c r="B9" s="29" t="inlineStr">
        <is>
          <t>Организация доставки груза по маршруту</t>
        </is>
      </c>
      <c r="C9" s="29" t="inlineStr">
        <is>
          <t xml:space="preserve"> Китай, Цзинань  – Республика Беларусь, г. Минск</t>
        </is>
      </c>
      <c r="D9" s="46" t="n"/>
      <c r="E9" s="46" t="n"/>
      <c r="F9" s="47" t="n"/>
    </row>
    <row r="10" ht="18.75" customHeight="1" s="44">
      <c r="A10" s="31" t="inlineStr">
        <is>
          <t>Стоимость оказанных услуг составляет:</t>
        </is>
      </c>
      <c r="B10" s="48" t="n"/>
      <c r="C10" s="48" t="n"/>
      <c r="D10" s="48" t="n"/>
      <c r="E10" s="48" t="n"/>
    </row>
    <row r="11" ht="14.25" customHeight="1" s="44">
      <c r="A11" s="11" t="inlineStr">
        <is>
          <t xml:space="preserve">№ </t>
        </is>
      </c>
      <c r="B11" s="3" t="n"/>
      <c r="C11" s="41" t="inlineStr">
        <is>
          <t>Стоимость без НДС
 (бел.руб., коп.)</t>
        </is>
      </c>
      <c r="D11" s="12" t="inlineStr">
        <is>
          <t>Ставка</t>
        </is>
      </c>
      <c r="E11" s="3" t="inlineStr">
        <is>
          <t>Сумма</t>
        </is>
      </c>
      <c r="F11" s="3" t="inlineStr">
        <is>
          <t xml:space="preserve">Стоимость </t>
        </is>
      </c>
    </row>
    <row r="12" ht="15" customHeight="1" s="44">
      <c r="A12" s="13" t="inlineStr">
        <is>
          <t>п/п</t>
        </is>
      </c>
      <c r="B12" s="33" t="inlineStr">
        <is>
          <t>Наименование услуг, расходов</t>
        </is>
      </c>
      <c r="C12" s="49" t="n"/>
      <c r="D12" s="14" t="inlineStr">
        <is>
          <t>НДС</t>
        </is>
      </c>
      <c r="E12" s="33" t="inlineStr">
        <is>
          <t>НДС</t>
        </is>
      </c>
      <c r="F12" s="33" t="inlineStr">
        <is>
          <t xml:space="preserve">с НДС </t>
        </is>
      </c>
    </row>
    <row r="13" ht="12.75" customHeight="1" s="44">
      <c r="A13" s="13" t="n"/>
      <c r="B13" s="33" t="n"/>
      <c r="C13" s="49" t="n"/>
      <c r="D13" s="14" t="inlineStr">
        <is>
          <t>%</t>
        </is>
      </c>
      <c r="E13" s="33" t="inlineStr">
        <is>
          <t>(бел.руб., коп.)</t>
        </is>
      </c>
      <c r="F13" s="33" t="inlineStr">
        <is>
          <t>(бел.руб., коп.)</t>
        </is>
      </c>
    </row>
    <row r="14" ht="9.75" customHeight="1" s="44">
      <c r="A14" s="15" t="n"/>
      <c r="B14" s="5" t="n"/>
      <c r="C14" s="49" t="n"/>
      <c r="D14" s="16" t="n"/>
      <c r="E14" s="50" t="n"/>
      <c r="F14" s="50" t="n"/>
    </row>
    <row r="15" ht="33.65" customHeight="1" s="44">
      <c r="A15" s="17" t="n">
        <v>1</v>
      </c>
      <c r="B15" s="18" t="inlineStr">
        <is>
          <t>Доставка груза по маршруту: Китай, Цзинань  – Республика Беларусь, г. Минск</t>
        </is>
      </c>
      <c r="C15" s="51" t="n">
        <v>26183.55</v>
      </c>
      <c r="D15" s="52" t="n">
        <v>0</v>
      </c>
      <c r="E15" s="53">
        <f>ROUND(C15*D15/100,2)</f>
        <v/>
      </c>
      <c r="F15" s="53">
        <f>ROUND(C15+E15,2)</f>
        <v/>
      </c>
    </row>
    <row r="16" ht="20.25" customHeight="1" s="44">
      <c r="A16" s="22" t="n"/>
      <c r="B16" s="23" t="inlineStr">
        <is>
          <t>Итого:</t>
        </is>
      </c>
      <c r="C16" s="54">
        <f>C15</f>
        <v/>
      </c>
      <c r="D16" s="53" t="inlineStr">
        <is>
          <t>х</t>
        </is>
      </c>
      <c r="E16" s="54">
        <f>ROUND(SUM(E15:E15),2)</f>
        <v/>
      </c>
      <c r="F16" s="54">
        <f>F15</f>
        <v/>
      </c>
    </row>
    <row r="17" ht="18.75" customHeight="1" s="44"/>
    <row r="18" ht="9" customHeight="1" s="44">
      <c r="B18" s="30" t="inlineStr">
        <is>
          <t>На сумму: 26183,55 BYN (Двадцать шесть тысяч сто восемьдесят три белорусских рубля 55 копеек), в т.ч. НДС по ставке 0%, сумма НДС-00,00 (Ноль белорусских рублей 00 копеек).</t>
        </is>
      </c>
    </row>
    <row r="19" ht="30" customHeight="1" s="44"/>
    <row r="20" ht="18.75" customHeight="1" s="44">
      <c r="B20" s="30" t="inlineStr">
        <is>
          <t>СПРАВОЧНО:</t>
        </is>
      </c>
      <c r="C20" s="30" t="n"/>
      <c r="D20" s="30" t="n"/>
      <c r="E20" s="30" t="n"/>
      <c r="F20" s="30" t="n"/>
    </row>
    <row r="21" ht="15" customHeight="1" s="44">
      <c r="B21" s="30" t="inlineStr">
        <is>
          <t>7838,64 USD (Семь тысяч восемьсот тридцать восемь долларов США/64 цента).</t>
        </is>
      </c>
    </row>
    <row r="22" ht="18.75" customHeight="1" s="44"/>
    <row r="23" ht="37.75" customHeight="1" s="44">
      <c r="B23" s="28" t="inlineStr">
        <is>
          <t>Работы выполнены в полном объеме.
Претензий к качеству выполненных работ со стороны заказчика нет.</t>
        </is>
      </c>
    </row>
    <row r="24" ht="33" customHeight="1" s="44">
      <c r="B24" s="27" t="inlineStr">
        <is>
          <t>ЭКСПЕДИТОР</t>
        </is>
      </c>
      <c r="C24" s="27" t="inlineStr">
        <is>
          <t>ЗАКАЗЧИК</t>
        </is>
      </c>
    </row>
    <row r="25" ht="11.4" customHeight="1" s="44">
      <c r="B25" s="8" t="n"/>
      <c r="C25" s="37" t="n"/>
    </row>
    <row r="26" ht="136.75" customHeight="1" s="44">
      <c r="B26" s="8" t="inlineStr">
        <is>
          <t>ООО «ГРЕЙТЛАЙН ЛОГИСТИК» 
УНП: 193702526
 г. Минск, ул. Острошицкая, 10, п.5Н, к.5, сек.10
ОАО "БНБ -Банк" 
SWIFT: BLNBBY2X
BYN: BY44BLNB30120000772030000933</t>
        </is>
      </c>
      <c r="C26" s="25" t="inlineStr">
        <is>
          <t xml:space="preserve">ООО "РУХСЕРВОМОТОР"                                    УНН 800002497 , ОКПО 37612057
Юридический адрес: 220019, г. Минск, ул. Монтажников д. 5, ком. 302                                     BIC: PJCBBY2X   
Р/с BY89 PJCB 3012 0103 1210 0000 0933
                                                                                     </t>
        </is>
      </c>
    </row>
    <row r="27" ht="30" customHeight="1" s="44">
      <c r="B27" s="1" t="inlineStr">
        <is>
          <t>Директор _________ / М.С.Аликина</t>
        </is>
      </c>
      <c r="C27" s="1" t="inlineStr">
        <is>
          <t xml:space="preserve"> Директор _________ / А.В. Жарский</t>
        </is>
      </c>
    </row>
  </sheetData>
  <mergeCells count="21">
    <mergeCell ref="D2:F2"/>
    <mergeCell ref="C8:F8"/>
    <mergeCell ref="E13:E14"/>
    <mergeCell ref="C7:F7"/>
    <mergeCell ref="A3:F3"/>
    <mergeCell ref="C6:F6"/>
    <mergeCell ref="B23:F23"/>
    <mergeCell ref="C24:F24"/>
    <mergeCell ref="C5:F5"/>
    <mergeCell ref="F13:F14"/>
    <mergeCell ref="A2:B2"/>
    <mergeCell ref="C4:F4"/>
    <mergeCell ref="C26:F26"/>
    <mergeCell ref="B21:F22"/>
    <mergeCell ref="C11:C14"/>
    <mergeCell ref="C25:F25"/>
    <mergeCell ref="D1:F1"/>
    <mergeCell ref="B18:F19"/>
    <mergeCell ref="C9:F9"/>
    <mergeCell ref="A1:C1"/>
    <mergeCell ref="A10:E10"/>
  </mergeCells>
  <pageMargins left="0.7086614173228347" right="0.3149606299212598" top="0.3543307086614174" bottom="0.3543307086614174" header="0.3149606299212598" footer="0.3149606299212598"/>
  <pageSetup orientation="portrait" paperSize="9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Отдел производства</dc:creator>
  <dcterms:created xmlns:dcterms="http://purl.org/dc/terms/" xmlns:xsi="http://www.w3.org/2001/XMLSchema-instance" xsi:type="dcterms:W3CDTF">2003-11-27T08:38:04Z</dcterms:created>
  <dcterms:modified xmlns:dcterms="http://purl.org/dc/terms/" xmlns:xsi="http://www.w3.org/2001/XMLSchema-instance" xsi:type="dcterms:W3CDTF">2025-05-28T13:07:05Z</dcterms:modified>
  <cp:lastModifiedBy>a1</cp:lastModifiedBy>
  <cp:lastPrinted>2023-11-19T15:16:08Z</cp:lastPrinted>
</cp:coreProperties>
</file>

<file path=docProps/custom.xml><?xml version="1.0" encoding="utf-8"?>
<Properties xmlns="http://schemas.openxmlformats.org/officeDocument/2006/custom-properties">
  <property name="Источник" fmtid="{D5CDD505-2E9C-101B-9397-08002B2CF9AE}" pid="2">
    <vt:lpwstr xmlns:vt="http://schemas.openxmlformats.org/officeDocument/2006/docPropsVTypes">НРПА № , стр.</vt:lpwstr>
  </property>
</Properties>
</file>