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xampp\htdocs\logistic-crm\backend\templates\documents\"/>
    </mc:Choice>
  </mc:AlternateContent>
  <xr:revisionPtr revIDLastSave="0" documentId="8_{A263ED50-E3F8-4D9C-9AB6-DA620DF2865B}" xr6:coauthVersionLast="47" xr6:coauthVersionMax="47" xr10:uidLastSave="{00000000-0000-0000-0000-000000000000}"/>
  <bookViews>
    <workbookView xWindow="-110" yWindow="-110" windowWidth="19420" windowHeight="11500" xr2:uid="{94C59D18-3221-4563-92A6-518DDAB90385}"/>
  </bookViews>
  <sheets>
    <sheet name="АКТ р" sheetId="2" r:id="rId1"/>
  </sheets>
  <definedNames>
    <definedName name="КТ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E15" i="2"/>
  <c r="F15" i="2"/>
  <c r="F16" i="2"/>
  <c r="E16" i="2"/>
</calcChain>
</file>

<file path=xl/sharedStrings.xml><?xml version="1.0" encoding="utf-8"?>
<sst xmlns="http://schemas.openxmlformats.org/spreadsheetml/2006/main" count="41" uniqueCount="39">
  <si>
    <t>%</t>
  </si>
  <si>
    <t>НДС</t>
  </si>
  <si>
    <t>Итого:</t>
  </si>
  <si>
    <t>Стоимость без НДС
 (бел.руб., коп.)</t>
  </si>
  <si>
    <t>(бел.руб., коп.)</t>
  </si>
  <si>
    <t>Наименование услуг, расходов</t>
  </si>
  <si>
    <t>Ставка</t>
  </si>
  <si>
    <t>Сумма</t>
  </si>
  <si>
    <t>Дата загрузки</t>
  </si>
  <si>
    <t>Дата разгрузки</t>
  </si>
  <si>
    <t>Организация доставки груза по маршруту</t>
  </si>
  <si>
    <t>Стоимость оказанных услуг составляет:</t>
  </si>
  <si>
    <t xml:space="preserve">Стоимость </t>
  </si>
  <si>
    <t xml:space="preserve">с НДС </t>
  </si>
  <si>
    <t xml:space="preserve">№ </t>
  </si>
  <si>
    <t>п/п</t>
  </si>
  <si>
    <t>Транспортный заказ</t>
  </si>
  <si>
    <t>Договор транспортной экспедиции</t>
  </si>
  <si>
    <t>х</t>
  </si>
  <si>
    <t>г. Минск</t>
  </si>
  <si>
    <t>Акт выполненных работ №</t>
  </si>
  <si>
    <t>4/11</t>
  </si>
  <si>
    <t>ЭКСПЕДИТОР</t>
  </si>
  <si>
    <t>ЗАКАЗЧИК</t>
  </si>
  <si>
    <t>Директор _________ / М.С.Аликина</t>
  </si>
  <si>
    <t>СПРАВОЧНО:</t>
  </si>
  <si>
    <t>Работы выполнены в полном объеме.
Претензий к качеству выполненных работ со стороны заказчика нет.</t>
  </si>
  <si>
    <t>Мы, нижеподписавшиеся, ООО «ГрейтЛайн Логистик», именуемое в дальнейшем ЭКСПЕДИТОР, в лице директора Аликиной М.С., действующей на основании устава, с одной стороны и ООО «РУХСЕРВОМОТОР», именуемое в дальнейшем ЗАКАЗЧИК,  в лице директора Жарского А.В., действующей на основании устава, с другой стороны, составили и подписали настоящий акт о том, что ЭКСПЕДИТОР оказал ЗАКАЗЧИКУ транспортно-экспедиционную услугу:</t>
  </si>
  <si>
    <t xml:space="preserve">№ 27/09 от 27.09.2023г. </t>
  </si>
  <si>
    <t xml:space="preserve">№ 2/09 от 28.09.2023г. </t>
  </si>
  <si>
    <t>СМГС (ТТН , CMR)</t>
  </si>
  <si>
    <t>СМГС №3289101, ТТН №2239093 от 10.11.2023</t>
  </si>
  <si>
    <t xml:space="preserve"> Китай, Цзинань  – Республика Беларусь, г. Минск</t>
  </si>
  <si>
    <t>Доставка груза по маршруту: Китай, Цзинань  – Республика Беларусь, г. Минск</t>
  </si>
  <si>
    <t>На сумму: 26183,55 BYN (Двадцать шесть тысяч сто восемьдесят три белорусских рубля 55 копеек), в т.ч. НДС по ставке 0%, сумма НДС-00,00 (Ноль белорусских рублей 00 копеек).</t>
  </si>
  <si>
    <t xml:space="preserve"> Директор _________ / А.В. Жарский</t>
  </si>
  <si>
    <t>ООО «ГРЕЙТЛАЙН ЛОГИСТИК» 
УНП: 193702526
 г. Минск, ул. Острошицкая, 10, п.5Н, к.5, сек.10
ОАО "БНБ -Банк" 
SWIFT: BLNBBY2X
BYN: BY44BLNB30120000772030000933</t>
  </si>
  <si>
    <t xml:space="preserve">ООО "РУХСЕРВОМОТОР"                                    УНН 800002497 , ОКПО 37612057
Юридический адрес: 220019, г. Минск, ул. Монтажников д. 5, ком. 302                                     BIC: PJCBBY2X   
Р/с BY89 PJCB 3012 0103 1210 0000 0933
                                                                                     </t>
  </si>
  <si>
    <t>7838,64 USD (Семь тысяч восемьсот тридцать восемь долларов США/64 цента).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</si>
</sst>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р_._-;\-* #,##0.00_р_._-;_-* &quot;-&quot;??_р_._-;_-@_-"/>
    <numFmt numFmtId="173" formatCode="[$-F800]dddd\,\ mmmm\ dd\,\ yyyy"/>
    <numFmt numFmtId="189" formatCode="#,##0\ _₽;\-#,##0\ _₽"/>
  </numFmts>
  <fonts count="15" x14ac:knownFonts="1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sz val="11"/>
      <name val="Times New Roman CYR"/>
      <family val="1"/>
      <charset val="204"/>
    </font>
    <font>
      <sz val="10"/>
      <name val="Times New Roman CYR"/>
      <charset val="204"/>
    </font>
    <font>
      <sz val="14"/>
      <name val="Times New Roman CYR"/>
      <family val="1"/>
      <charset val="204"/>
    </font>
    <font>
      <u/>
      <sz val="11"/>
      <name val="Times New Roman CYR"/>
      <family val="1"/>
      <charset val="204"/>
    </font>
    <font>
      <b/>
      <sz val="10"/>
      <name val="Times New Roman CYR"/>
      <charset val="204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>
      <alignment horizontal="left"/>
    </xf>
    <xf numFmtId="0" fontId="1" fillId="0" borderId="0">
      <alignment horizontal="justify"/>
    </xf>
    <xf numFmtId="49" fontId="1" fillId="0" borderId="1">
      <alignment horizontal="left"/>
    </xf>
    <xf numFmtId="49" fontId="1" fillId="0" borderId="1">
      <alignment horizontal="center"/>
    </xf>
    <xf numFmtId="0" fontId="2" fillId="0" borderId="0">
      <alignment horizontal="center" vertical="top" wrapText="1"/>
    </xf>
    <xf numFmtId="0" fontId="3" fillId="0" borderId="1">
      <alignment horizontal="center" vertical="center" wrapText="1"/>
    </xf>
    <xf numFmtId="0" fontId="4" fillId="0" borderId="0">
      <alignment horizontal="right" vertical="top"/>
    </xf>
    <xf numFmtId="0" fontId="5" fillId="0" borderId="0">
      <alignment horizontal="left"/>
    </xf>
    <xf numFmtId="49" fontId="6" fillId="0" borderId="0">
      <alignment horizontal="center" vertical="top"/>
    </xf>
    <xf numFmtId="0" fontId="1" fillId="0" borderId="2">
      <alignment horizontal="center"/>
    </xf>
    <xf numFmtId="0" fontId="4" fillId="0" borderId="0">
      <alignment horizontal="right" vertical="top" wrapText="1"/>
    </xf>
    <xf numFmtId="0" fontId="1" fillId="0" borderId="1">
      <alignment horizontal="center"/>
    </xf>
    <xf numFmtId="0" fontId="4" fillId="0" borderId="0">
      <alignment horizontal="justify"/>
    </xf>
  </cellStyleXfs>
  <cellXfs count="44">
    <xf numFmtId="0" fontId="0" fillId="0" borderId="0" xfId="0">
      <alignment horizontal="left"/>
    </xf>
    <xf numFmtId="0" fontId="7" fillId="0" borderId="0" xfId="0" applyFont="1">
      <alignment horizontal="left"/>
    </xf>
    <xf numFmtId="0" fontId="12" fillId="0" borderId="0" xfId="0" applyFont="1" applyAlignment="1">
      <alignment horizontal="justify" vertical="center"/>
    </xf>
    <xf numFmtId="0" fontId="8" fillId="2" borderId="3" xfId="5" applyFont="1" applyFill="1" applyBorder="1">
      <alignment horizontal="center" vertical="center" wrapText="1"/>
    </xf>
    <xf numFmtId="0" fontId="8" fillId="2" borderId="4" xfId="5" applyFont="1" applyFill="1" applyBorder="1">
      <alignment horizontal="center" vertical="center" wrapText="1"/>
    </xf>
    <xf numFmtId="0" fontId="8" fillId="2" borderId="5" xfId="5" applyFont="1" applyFill="1" applyBorder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justify" vertical="top"/>
    </xf>
    <xf numFmtId="0" fontId="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1" fillId="2" borderId="3" xfId="5" applyFont="1" applyFill="1" applyBorder="1">
      <alignment horizontal="center" vertical="center" wrapText="1"/>
    </xf>
    <xf numFmtId="0" fontId="8" fillId="2" borderId="7" xfId="5" applyFont="1" applyFill="1" applyBorder="1">
      <alignment horizontal="center" vertical="center" wrapText="1"/>
    </xf>
    <xf numFmtId="0" fontId="11" fillId="2" borderId="4" xfId="5" applyFont="1" applyFill="1" applyBorder="1">
      <alignment horizontal="center" vertical="center" wrapText="1"/>
    </xf>
    <xf numFmtId="0" fontId="8" fillId="2" borderId="9" xfId="5" applyFont="1" applyFill="1" applyBorder="1">
      <alignment horizontal="center" vertical="center" wrapText="1"/>
    </xf>
    <xf numFmtId="0" fontId="11" fillId="2" borderId="5" xfId="5" applyFont="1" applyFill="1" applyBorder="1">
      <alignment horizontal="center" vertical="center" wrapText="1"/>
    </xf>
    <xf numFmtId="0" fontId="8" fillId="0" borderId="9" xfId="0" applyFont="1" applyBorder="1">
      <alignment horizontal="left"/>
    </xf>
    <xf numFmtId="0" fontId="8" fillId="2" borderId="3" xfId="11" applyFont="1" applyFill="1" applyBorder="1" applyAlignment="1">
      <alignment vertical="top"/>
    </xf>
    <xf numFmtId="49" fontId="8" fillId="2" borderId="1" xfId="11" applyNumberFormat="1" applyFont="1" applyFill="1" applyBorder="1" applyAlignment="1" applyProtection="1">
      <alignment horizontal="justify" vertical="top" wrapText="1" shrinkToFit="1"/>
      <protection locked="0"/>
    </xf>
    <xf numFmtId="171" fontId="8" fillId="3" borderId="1" xfId="11" applyNumberFormat="1" applyFont="1" applyFill="1" applyBorder="1" applyAlignment="1" applyProtection="1">
      <alignment horizontal="center" vertical="center" shrinkToFit="1"/>
      <protection locked="0"/>
    </xf>
    <xf numFmtId="189" fontId="8" fillId="3" borderId="1" xfId="11" applyNumberFormat="1" applyFont="1" applyFill="1" applyBorder="1" applyAlignment="1" applyProtection="1">
      <alignment horizontal="center" vertical="center" shrinkToFit="1"/>
    </xf>
    <xf numFmtId="171" fontId="8" fillId="3" borderId="1" xfId="11" applyNumberFormat="1" applyFont="1" applyFill="1" applyBorder="1" applyAlignment="1" applyProtection="1">
      <alignment horizontal="center" vertical="center" shrinkToFit="1"/>
    </xf>
    <xf numFmtId="0" fontId="8" fillId="2" borderId="1" xfId="11" applyFont="1" applyFill="1" applyBorder="1" applyAlignment="1">
      <alignment vertical="top"/>
    </xf>
    <xf numFmtId="0" fontId="8" fillId="2" borderId="1" xfId="11" applyFont="1" applyFill="1" applyBorder="1" applyAlignment="1">
      <alignment horizontal="left" wrapText="1"/>
    </xf>
    <xf numFmtId="171" fontId="11" fillId="3" borderId="1" xfId="11" applyNumberFormat="1" applyFont="1" applyFill="1" applyBorder="1" applyAlignment="1" applyProtection="1">
      <alignment horizontal="center" vertical="center" shrinkToFi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justify" vertical="top" wrapText="1"/>
    </xf>
    <xf numFmtId="0" fontId="14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top"/>
    </xf>
    <xf numFmtId="0" fontId="13" fillId="0" borderId="2" xfId="0" applyFont="1" applyBorder="1" applyAlignment="1">
      <alignment horizontal="justify" vertical="center"/>
    </xf>
    <xf numFmtId="0" fontId="13" fillId="0" borderId="0" xfId="0" applyFont="1" applyBorder="1" applyAlignment="1">
      <alignment horizontal="justify" vertical="center"/>
    </xf>
    <xf numFmtId="0" fontId="8" fillId="2" borderId="4" xfId="5" applyFont="1" applyFill="1" applyBorder="1">
      <alignment horizontal="center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justify" vertical="top" wrapText="1"/>
    </xf>
    <xf numFmtId="0" fontId="0" fillId="0" borderId="0" xfId="0" applyFont="1" applyAlignment="1">
      <alignment horizontal="justify" vertical="top"/>
    </xf>
    <xf numFmtId="0" fontId="13" fillId="0" borderId="0" xfId="0" applyFont="1" applyAlignment="1">
      <alignment horizontal="left" vertical="center"/>
    </xf>
    <xf numFmtId="173" fontId="13" fillId="0" borderId="0" xfId="0" applyNumberFormat="1" applyFont="1" applyAlignment="1">
      <alignment horizontal="center" vertical="center"/>
    </xf>
    <xf numFmtId="0" fontId="8" fillId="2" borderId="6" xfId="5" applyFont="1" applyFill="1" applyBorder="1">
      <alignment horizontal="center" vertical="center" wrapText="1"/>
    </xf>
    <xf numFmtId="0" fontId="8" fillId="2" borderId="8" xfId="5" applyFont="1" applyFill="1" applyBorder="1">
      <alignment horizontal="center" vertical="center" wrapText="1"/>
    </xf>
    <xf numFmtId="0" fontId="13" fillId="0" borderId="0" xfId="0" applyFont="1" applyAlignment="1">
      <alignment horizontal="justify" vertical="top"/>
    </xf>
  </cellXfs>
  <cellStyles count="13">
    <cellStyle name="Абзац" xfId="1" xr:uid="{0253B52A-52C7-46E2-AC13-187223F84E12}"/>
    <cellStyle name="Блок" xfId="2" xr:uid="{9BE1B8F0-C6B1-450D-83E2-57E1D74DF4DF}"/>
    <cellStyle name="Дата" xfId="3" xr:uid="{3D96DB3F-2FDB-4F79-B2EB-750C36A527A1}"/>
    <cellStyle name="ЗаголовокБланка" xfId="4" xr:uid="{4A4818A1-CFA9-4DA4-AA82-782852352BBA}"/>
    <cellStyle name="ЗаголовокТаблицы" xfId="5" xr:uid="{3EB80100-EA80-4524-A75E-8688948C5259}"/>
    <cellStyle name="ЗвездочкаСноски" xfId="6" xr:uid="{E6FA2C20-714E-46B4-A047-52475CDD177C}"/>
    <cellStyle name="Обычный" xfId="0" builtinId="0"/>
    <cellStyle name="Подпись" xfId="7" xr:uid="{86DCAF8D-9621-428F-A12A-71404FEC4363}"/>
    <cellStyle name="Подстрочный" xfId="8" xr:uid="{34B31477-2C7E-4765-BFE1-F58C00CAB080}"/>
    <cellStyle name="ПоляЗаполнения" xfId="9" xr:uid="{53111511-B06A-43EC-B7CC-9715AA4D4FD2}"/>
    <cellStyle name="Приложение" xfId="10" xr:uid="{EE064568-9888-40B1-8462-D788F17458D0}"/>
    <cellStyle name="Табличный" xfId="11" xr:uid="{AA45CDBC-A475-4A31-A021-97AE124C65B4}"/>
    <cellStyle name="ТекстСноски" xfId="12" xr:uid="{F0163978-2C03-4A84-AFCE-1BA1902E25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8A75-8789-4D91-8A93-7B0B0D61B39D}">
  <sheetPr>
    <tabColor rgb="FFFF0000"/>
  </sheetPr>
  <dimension ref="A1:F27"/>
  <sheetViews>
    <sheetView tabSelected="1" topLeftCell="A4" zoomScaleNormal="100" workbookViewId="0">
      <selection activeCell="A21" sqref="A21"/>
    </sheetView>
  </sheetViews>
  <sheetFormatPr defaultColWidth="9.296875" defaultRowHeight="30" customHeight="1" x14ac:dyDescent="0.3"/>
  <cols>
    <col min="1" max="1" width="4.296875" style="1" customWidth="1"/>
    <col min="2" max="2" width="46" style="1" customWidth="1"/>
    <col min="3" max="3" width="13.69921875" style="1" customWidth="1"/>
    <col min="4" max="4" width="9" style="1" customWidth="1"/>
    <col min="5" max="6" width="12.69921875" style="1" customWidth="1"/>
    <col min="7" max="16384" width="9.296875" style="1"/>
  </cols>
  <sheetData>
    <row r="1" spans="1:6" ht="52.5" customHeight="1" x14ac:dyDescent="0.3">
      <c r="A1" s="35" t="s">
        <v>20</v>
      </c>
      <c r="B1" s="35"/>
      <c r="C1" s="35"/>
      <c r="D1" s="36" t="s">
        <v>21</v>
      </c>
      <c r="E1" s="36"/>
      <c r="F1" s="36"/>
    </row>
    <row r="2" spans="1:6" ht="43.5" customHeight="1" x14ac:dyDescent="0.3">
      <c r="A2" s="39" t="s">
        <v>19</v>
      </c>
      <c r="B2" s="39"/>
      <c r="C2" s="6"/>
      <c r="D2" s="40">
        <v>45240</v>
      </c>
      <c r="E2" s="40"/>
      <c r="F2" s="40"/>
    </row>
    <row r="3" spans="1:6" ht="91.5" customHeight="1" x14ac:dyDescent="0.3">
      <c r="A3" s="43" t="s">
        <v>27</v>
      </c>
      <c r="B3" s="43"/>
      <c r="C3" s="43"/>
      <c r="D3" s="43"/>
      <c r="E3" s="43"/>
      <c r="F3" s="43"/>
    </row>
    <row r="4" spans="1:6" ht="12.75" customHeight="1" x14ac:dyDescent="0.3">
      <c r="A4" s="2"/>
      <c r="B4" s="10" t="s">
        <v>17</v>
      </c>
      <c r="C4" s="29" t="s">
        <v>28</v>
      </c>
      <c r="D4" s="29"/>
      <c r="E4" s="29"/>
      <c r="F4" s="29"/>
    </row>
    <row r="5" spans="1:6" ht="12.75" customHeight="1" x14ac:dyDescent="0.3">
      <c r="A5" s="2"/>
      <c r="B5" s="10" t="s">
        <v>16</v>
      </c>
      <c r="C5" s="29" t="s">
        <v>29</v>
      </c>
      <c r="D5" s="29"/>
      <c r="E5" s="29"/>
      <c r="F5" s="29"/>
    </row>
    <row r="6" spans="1:6" ht="12.75" customHeight="1" x14ac:dyDescent="0.3">
      <c r="A6" s="2"/>
      <c r="B6" s="10" t="s">
        <v>30</v>
      </c>
      <c r="C6" s="29" t="s">
        <v>31</v>
      </c>
      <c r="D6" s="29"/>
      <c r="E6" s="29"/>
      <c r="F6" s="29"/>
    </row>
    <row r="7" spans="1:6" ht="15.75" customHeight="1" x14ac:dyDescent="0.3">
      <c r="B7" s="10" t="s">
        <v>8</v>
      </c>
      <c r="C7" s="34">
        <v>45214</v>
      </c>
      <c r="D7" s="29"/>
      <c r="E7" s="29"/>
      <c r="F7" s="29"/>
    </row>
    <row r="8" spans="1:6" ht="15.75" customHeight="1" x14ac:dyDescent="0.3">
      <c r="B8" s="10" t="s">
        <v>9</v>
      </c>
      <c r="C8" s="34">
        <v>45240</v>
      </c>
      <c r="D8" s="29"/>
      <c r="E8" s="29"/>
      <c r="F8" s="29"/>
    </row>
    <row r="9" spans="1:6" ht="26.25" customHeight="1" x14ac:dyDescent="0.3">
      <c r="B9" s="10" t="s">
        <v>10</v>
      </c>
      <c r="C9" s="29" t="s">
        <v>32</v>
      </c>
      <c r="D9" s="29"/>
      <c r="E9" s="29"/>
      <c r="F9" s="29"/>
    </row>
    <row r="10" spans="1:6" ht="18.75" customHeight="1" x14ac:dyDescent="0.3">
      <c r="A10" s="31" t="s">
        <v>11</v>
      </c>
      <c r="B10" s="32"/>
      <c r="C10" s="31"/>
      <c r="D10" s="31"/>
      <c r="E10" s="31"/>
    </row>
    <row r="11" spans="1:6" ht="14.25" customHeight="1" x14ac:dyDescent="0.3">
      <c r="A11" s="11" t="s">
        <v>14</v>
      </c>
      <c r="B11" s="3"/>
      <c r="C11" s="41" t="s">
        <v>3</v>
      </c>
      <c r="D11" s="12" t="s">
        <v>6</v>
      </c>
      <c r="E11" s="3" t="s">
        <v>7</v>
      </c>
      <c r="F11" s="3" t="s">
        <v>12</v>
      </c>
    </row>
    <row r="12" spans="1:6" ht="15" customHeight="1" x14ac:dyDescent="0.3">
      <c r="A12" s="13" t="s">
        <v>15</v>
      </c>
      <c r="B12" s="4" t="s">
        <v>5</v>
      </c>
      <c r="C12" s="42"/>
      <c r="D12" s="14" t="s">
        <v>1</v>
      </c>
      <c r="E12" s="4" t="s">
        <v>1</v>
      </c>
      <c r="F12" s="4" t="s">
        <v>13</v>
      </c>
    </row>
    <row r="13" spans="1:6" ht="12.75" customHeight="1" x14ac:dyDescent="0.3">
      <c r="A13" s="13"/>
      <c r="B13" s="4"/>
      <c r="C13" s="42"/>
      <c r="D13" s="14" t="s">
        <v>0</v>
      </c>
      <c r="E13" s="33" t="s">
        <v>4</v>
      </c>
      <c r="F13" s="33" t="s">
        <v>4</v>
      </c>
    </row>
    <row r="14" spans="1:6" ht="9.75" customHeight="1" x14ac:dyDescent="0.3">
      <c r="A14" s="15"/>
      <c r="B14" s="5"/>
      <c r="C14" s="42"/>
      <c r="D14" s="16"/>
      <c r="E14" s="33"/>
      <c r="F14" s="33"/>
    </row>
    <row r="15" spans="1:6" ht="33.65" customHeight="1" x14ac:dyDescent="0.3">
      <c r="A15" s="17">
        <v>1</v>
      </c>
      <c r="B15" s="18" t="s">
        <v>33</v>
      </c>
      <c r="C15" s="19">
        <v>26183.55</v>
      </c>
      <c r="D15" s="20">
        <v>0</v>
      </c>
      <c r="E15" s="21">
        <f>ROUND(C15*D15/100,2)</f>
        <v>0</v>
      </c>
      <c r="F15" s="21">
        <f>ROUND(C15+E15,2)</f>
        <v>26183.55</v>
      </c>
    </row>
    <row r="16" spans="1:6" ht="20.25" customHeight="1" x14ac:dyDescent="0.3">
      <c r="A16" s="22"/>
      <c r="B16" s="23" t="s">
        <v>2</v>
      </c>
      <c r="C16" s="24">
        <f>C15</f>
        <v>26183.55</v>
      </c>
      <c r="D16" s="21" t="s">
        <v>18</v>
      </c>
      <c r="E16" s="24">
        <f>ROUND(SUM(E15:E15),2)</f>
        <v>0</v>
      </c>
      <c r="F16" s="24">
        <f>F15</f>
        <v>26183.55</v>
      </c>
    </row>
    <row r="17" spans="2:6" ht="18.75" customHeight="1" x14ac:dyDescent="0.3"/>
    <row r="18" spans="2:6" ht="9" customHeight="1" x14ac:dyDescent="0.3">
      <c r="B18" s="30" t="s">
        <v>34</v>
      </c>
      <c r="C18" s="30"/>
      <c r="D18" s="30"/>
      <c r="E18" s="30"/>
      <c r="F18" s="30"/>
    </row>
    <row r="19" spans="2:6" ht="30" customHeight="1" x14ac:dyDescent="0.3">
      <c r="B19" s="30"/>
      <c r="C19" s="30"/>
      <c r="D19" s="30"/>
      <c r="E19" s="30"/>
      <c r="F19" s="30"/>
    </row>
    <row r="20" spans="2:6" ht="18.75" customHeight="1" x14ac:dyDescent="0.3">
      <c r="B20" s="7" t="s">
        <v>25</v>
      </c>
      <c r="C20" s="7"/>
      <c r="D20" s="7"/>
      <c r="E20" s="7"/>
      <c r="F20" s="7"/>
    </row>
    <row r="21" spans="2:6" ht="15" customHeight="1" x14ac:dyDescent="0.3">
      <c r="B21" s="30" t="s">
        <v>38</v>
      </c>
      <c r="C21" s="30"/>
      <c r="D21" s="30"/>
      <c r="E21" s="30"/>
      <c r="F21" s="30"/>
    </row>
    <row r="22" spans="2:6" ht="18.75" customHeight="1" x14ac:dyDescent="0.3">
      <c r="B22" s="30"/>
      <c r="C22" s="30"/>
      <c r="D22" s="30"/>
      <c r="E22" s="30"/>
      <c r="F22" s="30"/>
    </row>
    <row r="23" spans="2:6" ht="37.75" customHeight="1" x14ac:dyDescent="0.3">
      <c r="B23" s="28" t="s">
        <v>26</v>
      </c>
      <c r="C23" s="28"/>
      <c r="D23" s="28"/>
      <c r="E23" s="28"/>
      <c r="F23" s="28"/>
    </row>
    <row r="24" spans="2:6" ht="33" customHeight="1" x14ac:dyDescent="0.3">
      <c r="B24" s="9" t="s">
        <v>22</v>
      </c>
      <c r="C24" s="27" t="s">
        <v>23</v>
      </c>
      <c r="D24" s="27"/>
      <c r="E24" s="27"/>
      <c r="F24" s="27"/>
    </row>
    <row r="25" spans="2:6" ht="11.4" customHeight="1" x14ac:dyDescent="0.3">
      <c r="B25" s="8"/>
      <c r="C25" s="37"/>
      <c r="D25" s="38"/>
      <c r="E25" s="38"/>
      <c r="F25" s="38"/>
    </row>
    <row r="26" spans="2:6" ht="136.75" customHeight="1" x14ac:dyDescent="0.3">
      <c r="B26" s="8" t="s">
        <v>36</v>
      </c>
      <c r="C26" s="25" t="s">
        <v>37</v>
      </c>
      <c r="D26" s="26"/>
      <c r="E26" s="26"/>
      <c r="F26" s="26"/>
    </row>
    <row r="27" spans="2:6" ht="30" customHeight="1" x14ac:dyDescent="0.3">
      <c r="B27" s="1" t="s">
        <v>24</v>
      </c>
      <c r="C27" s="1" t="s">
        <v>35</v>
      </c>
    </row>
  </sheetData>
  <mergeCells count="21">
    <mergeCell ref="C6:F6"/>
    <mergeCell ref="C8:F8"/>
    <mergeCell ref="A1:C1"/>
    <mergeCell ref="D1:F1"/>
    <mergeCell ref="B18:F19"/>
    <mergeCell ref="C25:F25"/>
    <mergeCell ref="A2:B2"/>
    <mergeCell ref="D2:F2"/>
    <mergeCell ref="C11:C14"/>
    <mergeCell ref="A3:F3"/>
    <mergeCell ref="C7:F7"/>
    <mergeCell ref="C26:F26"/>
    <mergeCell ref="C24:F24"/>
    <mergeCell ref="B23:F23"/>
    <mergeCell ref="C5:F5"/>
    <mergeCell ref="C4:F4"/>
    <mergeCell ref="B21:F22"/>
    <mergeCell ref="A10:E10"/>
    <mergeCell ref="E13:E14"/>
    <mergeCell ref="F13:F14"/>
    <mergeCell ref="C9:F9"/>
  </mergeCells>
  <pageMargins left="0.70866141732283472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р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Отдел производства</dc:creator>
  <cp:lastModifiedBy>a1</cp:lastModifiedBy>
  <cp:lastPrinted>2023-11-19T15:16:08Z</cp:lastPrinted>
  <dcterms:created xsi:type="dcterms:W3CDTF">2003-11-27T08:38:04Z</dcterms:created>
  <dcterms:modified xsi:type="dcterms:W3CDTF">2025-05-03T09:05:12Z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сточник">
    <vt:lpwstr>НРПА № , стр.</vt:lpwstr>
  </property>
</Properties>
</file>