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hyeob/Downloads/intern/인포그래픽/"/>
    </mc:Choice>
  </mc:AlternateContent>
  <xr:revisionPtr revIDLastSave="0" documentId="13_ncr:1_{B4B8FADA-8119-1B46-B8FF-3BA65018FDFB}" xr6:coauthVersionLast="36" xr6:coauthVersionMax="36" xr10:uidLastSave="{00000000-0000-0000-0000-000000000000}"/>
  <bookViews>
    <workbookView xWindow="0" yWindow="740" windowWidth="22060" windowHeight="17440" xr2:uid="{939365F6-EA0B-1148-9C4A-1BF9D3CE48D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2" i="1" l="1"/>
  <c r="S12" i="1"/>
  <c r="R13" i="1"/>
  <c r="S13" i="1"/>
  <c r="N12" i="1"/>
  <c r="O12" i="1"/>
  <c r="N13" i="1"/>
  <c r="O13" i="1"/>
  <c r="J12" i="1"/>
  <c r="K12" i="1"/>
  <c r="J13" i="1"/>
  <c r="K13" i="1"/>
  <c r="J11" i="1"/>
  <c r="J14" i="1" s="1"/>
  <c r="K11" i="1"/>
  <c r="K14" i="1" s="1"/>
  <c r="N11" i="1"/>
  <c r="N14" i="1" s="1"/>
  <c r="O11" i="1"/>
  <c r="O14" i="1" s="1"/>
  <c r="R11" i="1"/>
  <c r="R14" i="1" s="1"/>
  <c r="S11" i="1"/>
  <c r="S14" i="1" s="1"/>
  <c r="G12" i="1"/>
  <c r="G14" i="1" s="1"/>
  <c r="G13" i="1"/>
  <c r="F12" i="1"/>
  <c r="F13" i="1"/>
  <c r="F11" i="1"/>
  <c r="F14" i="1" s="1"/>
  <c r="G11" i="1"/>
  <c r="B12" i="1"/>
  <c r="C12" i="1"/>
  <c r="B13" i="1"/>
  <c r="C13" i="1"/>
  <c r="C11" i="1"/>
  <c r="C14" i="1" s="1"/>
  <c r="B11" i="1"/>
  <c r="B14" i="1" l="1"/>
</calcChain>
</file>

<file path=xl/sharedStrings.xml><?xml version="1.0" encoding="utf-8"?>
<sst xmlns="http://schemas.openxmlformats.org/spreadsheetml/2006/main" count="28" uniqueCount="12">
  <si>
    <t>인천</t>
    <phoneticPr fontId="1" type="noConversion"/>
  </si>
  <si>
    <t>김포</t>
    <phoneticPr fontId="1" type="noConversion"/>
  </si>
  <si>
    <t>제주</t>
    <phoneticPr fontId="1" type="noConversion"/>
  </si>
  <si>
    <t>총합(기타 포함)</t>
    <phoneticPr fontId="1" type="noConversion"/>
  </si>
  <si>
    <t>승객</t>
    <phoneticPr fontId="1" type="noConversion"/>
  </si>
  <si>
    <t>화물</t>
    <phoneticPr fontId="1" type="noConversion"/>
  </si>
  <si>
    <t>승객 전년대비 증감률</t>
    <phoneticPr fontId="1" type="noConversion"/>
  </si>
  <si>
    <t>화물 전년대비 증감률</t>
    <phoneticPr fontId="1" type="noConversion"/>
  </si>
  <si>
    <t>인천 퍼센트</t>
    <phoneticPr fontId="1" type="noConversion"/>
  </si>
  <si>
    <t>기타 퍼센트</t>
    <phoneticPr fontId="1" type="noConversion"/>
  </si>
  <si>
    <t>김포 퍼센트</t>
    <phoneticPr fontId="1" type="noConversion"/>
  </si>
  <si>
    <t>제주 퍼센트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</si>
</sst>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b/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3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3" fontId="2" fillId="0" borderId="9" xfId="0" applyNumberFormat="1" applyFont="1" applyBorder="1" applyAlignment="1">
      <alignment vertical="center" wrapText="1"/>
    </xf>
    <xf numFmtId="4" fontId="2" fillId="0" borderId="9" xfId="0" applyNumberFormat="1" applyFont="1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3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3" borderId="3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8C3A-234E-284A-A6C6-6CF1D8655083}">
  <dimension ref="A1:U14"/>
  <sheetViews>
    <sheetView tabSelected="1" zoomScale="80" zoomScaleNormal="80" workbookViewId="0">
      <pane xSplit="1" topLeftCell="B1" activePane="topRight" state="frozen"/>
      <selection pane="topRight" activeCell="C19" sqref="C19"/>
    </sheetView>
  </sheetViews>
  <sheetFormatPr baseColWidth="10" defaultRowHeight="18"/>
  <cols>
    <col min="1" max="1" width="13.85546875" style="18" bestFit="1" customWidth="1"/>
    <col min="4" max="5" width="18.85546875" bestFit="1" customWidth="1"/>
    <col min="8" max="9" width="20.140625" bestFit="1" customWidth="1"/>
    <col min="12" max="13" width="20.140625" bestFit="1" customWidth="1"/>
    <col min="16" max="17" width="20.140625" bestFit="1" customWidth="1"/>
    <col min="20" max="21" width="20.140625" bestFit="1" customWidth="1"/>
  </cols>
  <sheetData>
    <row r="1" spans="1:21" s="22" customFormat="1">
      <c r="A1" s="19"/>
      <c r="B1" s="20">
        <v>2018</v>
      </c>
      <c r="C1" s="20"/>
      <c r="D1" s="20"/>
      <c r="E1" s="20"/>
      <c r="F1" s="20">
        <v>2015</v>
      </c>
      <c r="G1" s="20"/>
      <c r="H1" s="20"/>
      <c r="I1" s="20"/>
      <c r="J1" s="20">
        <v>2010</v>
      </c>
      <c r="K1" s="20"/>
      <c r="L1" s="20"/>
      <c r="M1" s="20"/>
      <c r="N1" s="20">
        <v>2005</v>
      </c>
      <c r="O1" s="20"/>
      <c r="P1" s="20"/>
      <c r="Q1" s="20"/>
      <c r="R1" s="20">
        <v>2002</v>
      </c>
      <c r="S1" s="20"/>
      <c r="T1" s="20"/>
      <c r="U1" s="21"/>
    </row>
    <row r="2" spans="1:21">
      <c r="A2" s="15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6" t="s">
        <v>7</v>
      </c>
    </row>
    <row r="3" spans="1:21">
      <c r="A3" s="15" t="s">
        <v>0</v>
      </c>
      <c r="B3" s="4">
        <v>68259710</v>
      </c>
      <c r="C3" s="5">
        <v>3917930.3</v>
      </c>
      <c r="D3" s="1">
        <v>10</v>
      </c>
      <c r="E3" s="1">
        <v>2.9</v>
      </c>
      <c r="F3" s="4">
        <v>49281210</v>
      </c>
      <c r="G3" s="4">
        <v>3330750</v>
      </c>
      <c r="H3" s="1">
        <v>8.3000000000000007</v>
      </c>
      <c r="I3" s="1">
        <v>2.7</v>
      </c>
      <c r="J3" s="4">
        <v>33478925</v>
      </c>
      <c r="K3" s="4">
        <v>3215731</v>
      </c>
      <c r="L3" s="1">
        <v>17.3</v>
      </c>
      <c r="M3" s="1">
        <v>15.6</v>
      </c>
      <c r="N3" s="4">
        <v>26051414</v>
      </c>
      <c r="O3" s="5">
        <v>2547367.4</v>
      </c>
      <c r="P3" s="1">
        <v>8.1999999999999993</v>
      </c>
      <c r="Q3" s="1">
        <v>2</v>
      </c>
      <c r="R3" s="4">
        <v>20920405</v>
      </c>
      <c r="S3" s="5">
        <v>2016867.3</v>
      </c>
      <c r="T3" s="1">
        <v>43.8</v>
      </c>
      <c r="U3" s="7">
        <v>43.3</v>
      </c>
    </row>
    <row r="4" spans="1:21">
      <c r="A4" s="15" t="s">
        <v>1</v>
      </c>
      <c r="B4" s="4">
        <v>24602588</v>
      </c>
      <c r="C4" s="5">
        <v>267266.09999999998</v>
      </c>
      <c r="D4" s="1">
        <v>-2</v>
      </c>
      <c r="E4" s="1">
        <v>0.3</v>
      </c>
      <c r="F4" s="4">
        <v>23163778</v>
      </c>
      <c r="G4" s="5">
        <v>271066.09999999998</v>
      </c>
      <c r="H4" s="1">
        <v>7.4</v>
      </c>
      <c r="I4" s="1">
        <v>-0.3</v>
      </c>
      <c r="J4" s="4">
        <v>17565901</v>
      </c>
      <c r="K4" s="5">
        <v>226492.79999999999</v>
      </c>
      <c r="L4" s="1">
        <v>14.3</v>
      </c>
      <c r="M4" s="1">
        <v>-1.6</v>
      </c>
      <c r="N4" s="4">
        <v>13448152</v>
      </c>
      <c r="O4" s="5">
        <v>272303.3</v>
      </c>
      <c r="P4" s="1">
        <v>-9.4</v>
      </c>
      <c r="Q4" s="1">
        <v>-8.4</v>
      </c>
      <c r="R4" s="4">
        <v>17092095</v>
      </c>
      <c r="S4" s="5">
        <v>302240.5</v>
      </c>
      <c r="T4" s="1">
        <v>-22.5</v>
      </c>
      <c r="U4" s="7">
        <v>-57.3</v>
      </c>
    </row>
    <row r="5" spans="1:21">
      <c r="A5" s="15" t="s">
        <v>2</v>
      </c>
      <c r="B5" s="4">
        <v>29455305</v>
      </c>
      <c r="C5" s="5">
        <v>266370.40000000002</v>
      </c>
      <c r="D5" s="1">
        <v>-0.5</v>
      </c>
      <c r="E5" s="1">
        <v>-3.2</v>
      </c>
      <c r="F5" s="4">
        <v>26237562</v>
      </c>
      <c r="G5" s="4">
        <v>278718</v>
      </c>
      <c r="H5" s="1">
        <v>13.1</v>
      </c>
      <c r="I5" s="1">
        <v>1.2</v>
      </c>
      <c r="J5" s="4">
        <v>15724360</v>
      </c>
      <c r="K5" s="5">
        <v>231286.5</v>
      </c>
      <c r="L5" s="1">
        <v>15.3</v>
      </c>
      <c r="M5" s="1">
        <v>-3.7</v>
      </c>
      <c r="N5" s="4">
        <v>11354925</v>
      </c>
      <c r="O5" s="5">
        <v>317838.90000000002</v>
      </c>
      <c r="P5" s="1">
        <v>2.2999999999999998</v>
      </c>
      <c r="Q5" s="1">
        <v>-2.9</v>
      </c>
      <c r="R5" s="4">
        <v>9939700</v>
      </c>
      <c r="S5" s="4">
        <v>337750</v>
      </c>
      <c r="T5" s="1">
        <v>6.6</v>
      </c>
      <c r="U5" s="7">
        <v>2.4</v>
      </c>
    </row>
    <row r="6" spans="1:21" ht="19" thickBot="1">
      <c r="A6" s="16" t="s">
        <v>3</v>
      </c>
      <c r="B6" s="8">
        <v>150517311</v>
      </c>
      <c r="C6" s="9">
        <v>4715192.0999999996</v>
      </c>
      <c r="D6" s="10">
        <v>5</v>
      </c>
      <c r="E6" s="10">
        <v>2.2000000000000002</v>
      </c>
      <c r="F6" s="8">
        <v>118646041</v>
      </c>
      <c r="G6" s="9">
        <v>4094332.6</v>
      </c>
      <c r="H6" s="10">
        <v>10.7</v>
      </c>
      <c r="I6" s="10">
        <v>3</v>
      </c>
      <c r="J6" s="8">
        <v>81200765</v>
      </c>
      <c r="K6" s="9">
        <v>3850643.4</v>
      </c>
      <c r="L6" s="10">
        <v>15.6</v>
      </c>
      <c r="M6" s="10">
        <v>12.9</v>
      </c>
      <c r="N6" s="8">
        <v>64575638</v>
      </c>
      <c r="O6" s="9">
        <v>3361592.7</v>
      </c>
      <c r="P6" s="10">
        <v>-1.2</v>
      </c>
      <c r="Q6" s="10">
        <v>-0.8</v>
      </c>
      <c r="R6" s="8">
        <v>66023624</v>
      </c>
      <c r="S6" s="9">
        <v>2947193.8</v>
      </c>
      <c r="T6" s="10">
        <v>1.7</v>
      </c>
      <c r="U6" s="11">
        <v>7.8</v>
      </c>
    </row>
    <row r="7" spans="1:21">
      <c r="A7" s="17"/>
      <c r="B7" s="3"/>
    </row>
    <row r="10" spans="1:21" ht="19" thickBot="1"/>
    <row r="11" spans="1:21">
      <c r="A11" s="14" t="s">
        <v>8</v>
      </c>
      <c r="B11" s="12">
        <f>B3/B$6 * 100</f>
        <v>45.35007272352879</v>
      </c>
      <c r="C11" s="12">
        <f>C3/C$6 * 100</f>
        <v>83.091636923976026</v>
      </c>
      <c r="D11" s="12"/>
      <c r="E11" s="12"/>
      <c r="F11" s="12">
        <f t="shared" ref="F11:S11" si="0">F3/F$6 * 100</f>
        <v>41.53632905458683</v>
      </c>
      <c r="G11" s="12">
        <f t="shared" si="0"/>
        <v>81.350254739930023</v>
      </c>
      <c r="H11" s="12"/>
      <c r="I11" s="12"/>
      <c r="J11" s="12">
        <f t="shared" si="0"/>
        <v>41.229814768370716</v>
      </c>
      <c r="K11" s="12">
        <f t="shared" si="0"/>
        <v>83.511524333829513</v>
      </c>
      <c r="L11" s="12"/>
      <c r="M11" s="12"/>
      <c r="N11" s="12">
        <f t="shared" si="0"/>
        <v>40.342480239993911</v>
      </c>
      <c r="O11" s="12">
        <f t="shared" si="0"/>
        <v>75.778585549641392</v>
      </c>
      <c r="P11" s="12"/>
      <c r="Q11" s="12"/>
      <c r="R11" s="12">
        <f t="shared" si="0"/>
        <v>31.686241579226248</v>
      </c>
      <c r="S11" s="12">
        <f t="shared" si="0"/>
        <v>68.433480689325563</v>
      </c>
      <c r="T11" s="12"/>
      <c r="U11" s="13"/>
    </row>
    <row r="12" spans="1:21">
      <c r="A12" s="15" t="s">
        <v>10</v>
      </c>
      <c r="B12" s="1">
        <f t="shared" ref="B12:C12" si="1">B4/B$6 * 100</f>
        <v>16.345354455608099</v>
      </c>
      <c r="C12" s="1">
        <f t="shared" si="1"/>
        <v>5.6681911220541785</v>
      </c>
      <c r="D12" s="1"/>
      <c r="E12" s="1"/>
      <c r="F12" s="1">
        <f t="shared" ref="F12:G12" si="2">F4/F$6 * 100</f>
        <v>19.523431043097343</v>
      </c>
      <c r="G12" s="1">
        <f t="shared" si="2"/>
        <v>6.6205197887440796</v>
      </c>
      <c r="H12" s="1"/>
      <c r="I12" s="1"/>
      <c r="J12" s="1">
        <f t="shared" ref="J12:K12" si="3">J4/J$6 * 100</f>
        <v>21.632679199512467</v>
      </c>
      <c r="K12" s="1">
        <f t="shared" si="3"/>
        <v>5.8819468974977012</v>
      </c>
      <c r="L12" s="1"/>
      <c r="M12" s="1"/>
      <c r="N12" s="1">
        <f t="shared" ref="N12:O12" si="4">N4/N$6 * 100</f>
        <v>20.82542645571694</v>
      </c>
      <c r="O12" s="1">
        <f t="shared" si="4"/>
        <v>8.1004251347880416</v>
      </c>
      <c r="P12" s="1"/>
      <c r="Q12" s="1"/>
      <c r="R12" s="1">
        <f t="shared" ref="R12:S12" si="5">R4/R$6 * 100</f>
        <v>25.887847355970646</v>
      </c>
      <c r="S12" s="1">
        <f t="shared" si="5"/>
        <v>10.255195976593058</v>
      </c>
      <c r="T12" s="1"/>
      <c r="U12" s="7"/>
    </row>
    <row r="13" spans="1:21">
      <c r="A13" s="15" t="s">
        <v>11</v>
      </c>
      <c r="B13" s="1">
        <f t="shared" ref="B13:C13" si="6">B5/B$6 * 100</f>
        <v>19.569380295400045</v>
      </c>
      <c r="C13" s="1">
        <f t="shared" si="6"/>
        <v>5.6491950773331174</v>
      </c>
      <c r="D13" s="1"/>
      <c r="E13" s="1"/>
      <c r="F13" s="1">
        <f t="shared" ref="F13:G13" si="7">F5/F$6 * 100</f>
        <v>22.114148756130852</v>
      </c>
      <c r="G13" s="1">
        <f t="shared" si="7"/>
        <v>6.8074098328015653</v>
      </c>
      <c r="H13" s="1"/>
      <c r="I13" s="1"/>
      <c r="J13" s="1">
        <f t="shared" ref="J13:K13" si="8">J5/J$6 * 100</f>
        <v>19.364792930214389</v>
      </c>
      <c r="K13" s="1">
        <f t="shared" si="8"/>
        <v>6.0064377812809155</v>
      </c>
      <c r="L13" s="1"/>
      <c r="M13" s="1"/>
      <c r="N13" s="1">
        <f t="shared" ref="N13:O13" si="9">N5/N$6 * 100</f>
        <v>17.583914540650763</v>
      </c>
      <c r="O13" s="1">
        <f t="shared" si="9"/>
        <v>9.4550092282149478</v>
      </c>
      <c r="P13" s="1"/>
      <c r="Q13" s="1"/>
      <c r="R13" s="1">
        <f t="shared" ref="R13:S13" si="10">R5/R$6 * 100</f>
        <v>15.054762822470938</v>
      </c>
      <c r="S13" s="1">
        <f t="shared" si="10"/>
        <v>11.460053967268797</v>
      </c>
      <c r="T13" s="1"/>
      <c r="U13" s="7"/>
    </row>
    <row r="14" spans="1:21" ht="19" thickBot="1">
      <c r="A14" s="16" t="s">
        <v>9</v>
      </c>
      <c r="B14" s="10">
        <f xml:space="preserve"> 100 -B11-B12-B13</f>
        <v>18.73519252546307</v>
      </c>
      <c r="C14" s="10">
        <f xml:space="preserve"> 100 -C11-C12-C13</f>
        <v>5.5909768766366783</v>
      </c>
      <c r="D14" s="10"/>
      <c r="E14" s="10"/>
      <c r="F14" s="10">
        <f t="shared" ref="F14:G14" si="11" xml:space="preserve"> 100 -F11-F12-F13</f>
        <v>16.826091146184972</v>
      </c>
      <c r="G14" s="10">
        <f t="shared" si="11"/>
        <v>5.2218156385243324</v>
      </c>
      <c r="H14" s="10"/>
      <c r="I14" s="10"/>
      <c r="J14" s="10">
        <f t="shared" ref="J14" si="12" xml:space="preserve"> 100 -J11-J12-J13</f>
        <v>17.772713101902429</v>
      </c>
      <c r="K14" s="10">
        <f t="shared" ref="K14" si="13" xml:space="preserve"> 100 -K11-K12-K13</f>
        <v>4.6000909873918694</v>
      </c>
      <c r="L14" s="10"/>
      <c r="M14" s="10"/>
      <c r="N14" s="10">
        <f t="shared" ref="N14" si="14" xml:space="preserve"> 100 -N11-N12-N13</f>
        <v>21.248178763638382</v>
      </c>
      <c r="O14" s="10">
        <f t="shared" ref="O14" si="15" xml:space="preserve"> 100 -O11-O12-O13</f>
        <v>6.6659800873556208</v>
      </c>
      <c r="P14" s="10"/>
      <c r="Q14" s="10"/>
      <c r="R14" s="10">
        <f t="shared" ref="R14" si="16" xml:space="preserve"> 100 -R11-R12-R13</f>
        <v>27.371148242332165</v>
      </c>
      <c r="S14" s="10">
        <f t="shared" ref="S14" si="17" xml:space="preserve"> 100 -S11-S12-S13</f>
        <v>9.8512693668125824</v>
      </c>
      <c r="T14" s="10"/>
      <c r="U14" s="11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2019-01-21T00:43:05Z</dcterms:created>
  <dcterms:modified xsi:type="dcterms:W3CDTF">2019-01-25T01:39:00Z</dcterms:modified>
</cp:coreProperties>
</file>