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<sst xmlns="http://schemas.openxmlformats.org/spreadsheetml/2006/main" count="10" uniqueCount="10">
  <si>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ajuste financeiro</t>
  </si>
  <si>
    <t>porcentagem da minha reserva</t>
  </si>
  <si>
    <t xml:space="preserve">JUROS </t>
  </si>
  <si>
    <t>ano</t>
  </si>
  <si>
    <t>idade</t>
  </si>
  <si>
    <t>salario</t>
  </si>
  <si>
    <t>reserva anual</t>
  </si>
  <si>
    <t>valor inicial</t>
  </si>
  <si>
    <t>RENDIMENTO</t>
  </si>
  <si>
    <t>VALOR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</si>
</sst>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SIMULAÇÃO DO MEU MODELO COMPUTACIONAL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'Página1'!$G$5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'Página1'!$G$6:$G$44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5:G44" displayName="Table_1" name="Table_1" id="1">
  <tableColumns count="7">
    <tableColumn name="ano" id="1"/>
    <tableColumn name="idade" id="2"/>
    <tableColumn name="salario" id="3"/>
    <tableColumn name="reserva anual" id="4"/>
    <tableColumn name="valor inicial" id="5"/>
    <tableColumn name="RENDIMENTO" id="6"/>
    <tableColumn name="VALOR FINAL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>
        <v>0.05</v>
      </c>
    </row>
    <row r="2">
      <c r="B2" s="3" t="s">
        <v>1</v>
      </c>
      <c r="C2" s="2">
        <v>0.1</v>
      </c>
    </row>
    <row r="3">
      <c r="B3" s="1" t="s">
        <v>2</v>
      </c>
      <c r="C3" s="2">
        <v>0.1</v>
      </c>
    </row>
    <row r="4">
      <c r="A4" s="4"/>
      <c r="B4" s="4"/>
      <c r="C4" s="4"/>
      <c r="D4" s="4"/>
      <c r="E4" s="4"/>
    </row>
    <row r="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>
      <c r="A6" s="6">
        <v>2026.0</v>
      </c>
      <c r="B6" s="6">
        <v>18.0</v>
      </c>
      <c r="C6" s="7">
        <v>1500.0</v>
      </c>
      <c r="D6" s="8">
        <f t="shared" ref="D6:D44" si="1">C6*$C$2*12</f>
        <v>1800</v>
      </c>
      <c r="E6" s="7">
        <v>0.0</v>
      </c>
      <c r="F6" s="8">
        <f t="shared" ref="F6:F44" si="2">E6*$C$3</f>
        <v>0</v>
      </c>
      <c r="G6" s="8">
        <f t="shared" ref="G6:G44" si="3">D6+E6+F6</f>
        <v>1800</v>
      </c>
    </row>
    <row r="7">
      <c r="A7" s="6">
        <v>2027.0</v>
      </c>
      <c r="B7" s="6">
        <v>19.0</v>
      </c>
      <c r="C7" s="8">
        <f t="shared" ref="C7:C44" si="4">C6*$C$1+C6</f>
        <v>1575</v>
      </c>
      <c r="D7" s="8">
        <f t="shared" si="1"/>
        <v>1890</v>
      </c>
      <c r="E7" s="8">
        <f t="shared" ref="E7:E44" si="5">G6</f>
        <v>1800</v>
      </c>
      <c r="F7" s="8">
        <f t="shared" si="2"/>
        <v>180</v>
      </c>
      <c r="G7" s="8">
        <f t="shared" si="3"/>
        <v>3870</v>
      </c>
    </row>
    <row r="8">
      <c r="A8" s="6">
        <v>2028.0</v>
      </c>
      <c r="B8" s="6">
        <v>20.0</v>
      </c>
      <c r="C8" s="8">
        <f t="shared" si="4"/>
        <v>1653.75</v>
      </c>
      <c r="D8" s="8">
        <f t="shared" si="1"/>
        <v>1984.5</v>
      </c>
      <c r="E8" s="8">
        <f t="shared" si="5"/>
        <v>3870</v>
      </c>
      <c r="F8" s="8">
        <f t="shared" si="2"/>
        <v>387</v>
      </c>
      <c r="G8" s="8">
        <f t="shared" si="3"/>
        <v>6241.5</v>
      </c>
    </row>
    <row r="9">
      <c r="A9" s="6">
        <v>2029.0</v>
      </c>
      <c r="B9" s="6">
        <v>21.0</v>
      </c>
      <c r="C9" s="8">
        <f t="shared" si="4"/>
        <v>1736.4375</v>
      </c>
      <c r="D9" s="8">
        <f t="shared" si="1"/>
        <v>2083.725</v>
      </c>
      <c r="E9" s="8">
        <f t="shared" si="5"/>
        <v>6241.5</v>
      </c>
      <c r="F9" s="8">
        <f t="shared" si="2"/>
        <v>624.15</v>
      </c>
      <c r="G9" s="8">
        <f t="shared" si="3"/>
        <v>8949.375</v>
      </c>
    </row>
    <row r="10">
      <c r="A10" s="6">
        <v>2030.0</v>
      </c>
      <c r="B10" s="6">
        <v>22.0</v>
      </c>
      <c r="C10" s="8">
        <f t="shared" si="4"/>
        <v>1823.259375</v>
      </c>
      <c r="D10" s="8">
        <f t="shared" si="1"/>
        <v>2187.91125</v>
      </c>
      <c r="E10" s="8">
        <f t="shared" si="5"/>
        <v>8949.375</v>
      </c>
      <c r="F10" s="8">
        <f t="shared" si="2"/>
        <v>894.9375</v>
      </c>
      <c r="G10" s="8">
        <f t="shared" si="3"/>
        <v>12032.22375</v>
      </c>
    </row>
    <row r="11">
      <c r="A11" s="6">
        <v>2031.0</v>
      </c>
      <c r="B11" s="6">
        <v>23.0</v>
      </c>
      <c r="C11" s="8">
        <f t="shared" si="4"/>
        <v>1914.422344</v>
      </c>
      <c r="D11" s="8">
        <f t="shared" si="1"/>
        <v>2297.306813</v>
      </c>
      <c r="E11" s="8">
        <f t="shared" si="5"/>
        <v>12032.22375</v>
      </c>
      <c r="F11" s="8">
        <f t="shared" si="2"/>
        <v>1203.222375</v>
      </c>
      <c r="G11" s="8">
        <f t="shared" si="3"/>
        <v>15532.75294</v>
      </c>
    </row>
    <row r="12">
      <c r="A12" s="6">
        <v>2032.0</v>
      </c>
      <c r="B12" s="6">
        <v>24.0</v>
      </c>
      <c r="C12" s="8">
        <f t="shared" si="4"/>
        <v>2010.143461</v>
      </c>
      <c r="D12" s="8">
        <f t="shared" si="1"/>
        <v>2412.172153</v>
      </c>
      <c r="E12" s="8">
        <f t="shared" si="5"/>
        <v>15532.75294</v>
      </c>
      <c r="F12" s="8">
        <f t="shared" si="2"/>
        <v>1553.275294</v>
      </c>
      <c r="G12" s="8">
        <f t="shared" si="3"/>
        <v>19498.20038</v>
      </c>
    </row>
    <row r="13">
      <c r="A13" s="6">
        <v>2033.0</v>
      </c>
      <c r="B13" s="6">
        <v>25.0</v>
      </c>
      <c r="C13" s="8">
        <f t="shared" si="4"/>
        <v>2110.650634</v>
      </c>
      <c r="D13" s="8">
        <f t="shared" si="1"/>
        <v>2532.780761</v>
      </c>
      <c r="E13" s="8">
        <f t="shared" si="5"/>
        <v>19498.20038</v>
      </c>
      <c r="F13" s="8">
        <f t="shared" si="2"/>
        <v>1949.820038</v>
      </c>
      <c r="G13" s="8">
        <f t="shared" si="3"/>
        <v>23980.80118</v>
      </c>
    </row>
    <row r="14">
      <c r="A14" s="6">
        <v>2034.0</v>
      </c>
      <c r="B14" s="6">
        <v>26.0</v>
      </c>
      <c r="C14" s="8">
        <f t="shared" si="4"/>
        <v>2216.183166</v>
      </c>
      <c r="D14" s="8">
        <f t="shared" si="1"/>
        <v>2659.419799</v>
      </c>
      <c r="E14" s="8">
        <f t="shared" si="5"/>
        <v>23980.80118</v>
      </c>
      <c r="F14" s="8">
        <f t="shared" si="2"/>
        <v>2398.080118</v>
      </c>
      <c r="G14" s="8">
        <f t="shared" si="3"/>
        <v>29038.3011</v>
      </c>
    </row>
    <row r="15">
      <c r="A15" s="6">
        <v>2035.0</v>
      </c>
      <c r="B15" s="6">
        <v>27.0</v>
      </c>
      <c r="C15" s="8">
        <f t="shared" si="4"/>
        <v>2326.992324</v>
      </c>
      <c r="D15" s="8">
        <f t="shared" si="1"/>
        <v>2792.390789</v>
      </c>
      <c r="E15" s="8">
        <f t="shared" si="5"/>
        <v>29038.3011</v>
      </c>
      <c r="F15" s="8">
        <f t="shared" si="2"/>
        <v>2903.83011</v>
      </c>
      <c r="G15" s="8">
        <f t="shared" si="3"/>
        <v>34734.522</v>
      </c>
    </row>
    <row r="16">
      <c r="A16" s="6">
        <v>2036.0</v>
      </c>
      <c r="B16" s="6">
        <v>28.0</v>
      </c>
      <c r="C16" s="8">
        <f t="shared" si="4"/>
        <v>2443.34194</v>
      </c>
      <c r="D16" s="8">
        <f t="shared" si="1"/>
        <v>2932.010328</v>
      </c>
      <c r="E16" s="8">
        <f t="shared" si="5"/>
        <v>34734.522</v>
      </c>
      <c r="F16" s="8">
        <f t="shared" si="2"/>
        <v>3473.4522</v>
      </c>
      <c r="G16" s="8">
        <f t="shared" si="3"/>
        <v>41139.98453</v>
      </c>
    </row>
    <row r="17">
      <c r="A17" s="6">
        <v>2037.0</v>
      </c>
      <c r="B17" s="6">
        <v>29.0</v>
      </c>
      <c r="C17" s="8">
        <f t="shared" si="4"/>
        <v>2565.509037</v>
      </c>
      <c r="D17" s="8">
        <f t="shared" si="1"/>
        <v>3078.610845</v>
      </c>
      <c r="E17" s="8">
        <f t="shared" si="5"/>
        <v>41139.98453</v>
      </c>
      <c r="F17" s="8">
        <f t="shared" si="2"/>
        <v>4113.998453</v>
      </c>
      <c r="G17" s="8">
        <f t="shared" si="3"/>
        <v>48332.59383</v>
      </c>
    </row>
    <row r="18">
      <c r="A18" s="6">
        <v>2038.0</v>
      </c>
      <c r="B18" s="6">
        <v>30.0</v>
      </c>
      <c r="C18" s="8">
        <f t="shared" si="4"/>
        <v>2693.784489</v>
      </c>
      <c r="D18" s="8">
        <f t="shared" si="1"/>
        <v>3232.541387</v>
      </c>
      <c r="E18" s="8">
        <f t="shared" si="5"/>
        <v>48332.59383</v>
      </c>
      <c r="F18" s="8">
        <f t="shared" si="2"/>
        <v>4833.259383</v>
      </c>
      <c r="G18" s="8">
        <f t="shared" si="3"/>
        <v>56398.39459</v>
      </c>
    </row>
    <row r="19">
      <c r="A19" s="6">
        <v>2039.0</v>
      </c>
      <c r="B19" s="6">
        <v>31.0</v>
      </c>
      <c r="C19" s="8">
        <f t="shared" si="4"/>
        <v>2828.473713</v>
      </c>
      <c r="D19" s="8">
        <f t="shared" si="1"/>
        <v>3394.168456</v>
      </c>
      <c r="E19" s="8">
        <f t="shared" si="5"/>
        <v>56398.39459</v>
      </c>
      <c r="F19" s="8">
        <f t="shared" si="2"/>
        <v>5639.839459</v>
      </c>
      <c r="G19" s="8">
        <f t="shared" si="3"/>
        <v>65432.40251</v>
      </c>
    </row>
    <row r="20">
      <c r="A20" s="6">
        <v>2040.0</v>
      </c>
      <c r="B20" s="6">
        <v>32.0</v>
      </c>
      <c r="C20" s="8">
        <f t="shared" si="4"/>
        <v>2969.897399</v>
      </c>
      <c r="D20" s="8">
        <f t="shared" si="1"/>
        <v>3563.876879</v>
      </c>
      <c r="E20" s="8">
        <f t="shared" si="5"/>
        <v>65432.40251</v>
      </c>
      <c r="F20" s="8">
        <f t="shared" si="2"/>
        <v>6543.240251</v>
      </c>
      <c r="G20" s="8">
        <f t="shared" si="3"/>
        <v>75539.51964</v>
      </c>
    </row>
    <row r="21">
      <c r="A21" s="6">
        <v>2041.0</v>
      </c>
      <c r="B21" s="6">
        <v>33.0</v>
      </c>
      <c r="C21" s="8">
        <f t="shared" si="4"/>
        <v>3118.392269</v>
      </c>
      <c r="D21" s="8">
        <f t="shared" si="1"/>
        <v>3742.070723</v>
      </c>
      <c r="E21" s="8">
        <f t="shared" si="5"/>
        <v>75539.51964</v>
      </c>
      <c r="F21" s="8">
        <f t="shared" si="2"/>
        <v>7553.951964</v>
      </c>
      <c r="G21" s="8">
        <f t="shared" si="3"/>
        <v>86835.54233</v>
      </c>
    </row>
    <row r="22">
      <c r="A22" s="6">
        <v>2042.0</v>
      </c>
      <c r="B22" s="6">
        <v>34.0</v>
      </c>
      <c r="C22" s="8">
        <f t="shared" si="4"/>
        <v>3274.311883</v>
      </c>
      <c r="D22" s="8">
        <f t="shared" si="1"/>
        <v>3929.174259</v>
      </c>
      <c r="E22" s="8">
        <f t="shared" si="5"/>
        <v>86835.54233</v>
      </c>
      <c r="F22" s="8">
        <f t="shared" si="2"/>
        <v>8683.554233</v>
      </c>
      <c r="G22" s="8">
        <f t="shared" si="3"/>
        <v>99448.27082</v>
      </c>
    </row>
    <row r="23">
      <c r="A23" s="6">
        <v>2043.0</v>
      </c>
      <c r="B23" s="6">
        <v>35.0</v>
      </c>
      <c r="C23" s="8">
        <f t="shared" si="4"/>
        <v>3438.027477</v>
      </c>
      <c r="D23" s="8">
        <f t="shared" si="1"/>
        <v>4125.632972</v>
      </c>
      <c r="E23" s="8">
        <f t="shared" si="5"/>
        <v>99448.27082</v>
      </c>
      <c r="F23" s="8">
        <f t="shared" si="2"/>
        <v>9944.827082</v>
      </c>
      <c r="G23" s="8">
        <f t="shared" si="3"/>
        <v>113518.7309</v>
      </c>
    </row>
    <row r="24">
      <c r="A24" s="6">
        <v>2044.0</v>
      </c>
      <c r="B24" s="6">
        <v>36.0</v>
      </c>
      <c r="C24" s="8">
        <f t="shared" si="4"/>
        <v>3609.928851</v>
      </c>
      <c r="D24" s="8">
        <f t="shared" si="1"/>
        <v>4331.914621</v>
      </c>
      <c r="E24" s="8">
        <f t="shared" si="5"/>
        <v>113518.7309</v>
      </c>
      <c r="F24" s="8">
        <f t="shared" si="2"/>
        <v>11351.87309</v>
      </c>
      <c r="G24" s="8">
        <f t="shared" si="3"/>
        <v>129202.5186</v>
      </c>
    </row>
    <row r="25">
      <c r="A25" s="6">
        <v>2045.0</v>
      </c>
      <c r="B25" s="6">
        <v>37.0</v>
      </c>
      <c r="C25" s="8">
        <f t="shared" si="4"/>
        <v>3790.425293</v>
      </c>
      <c r="D25" s="8">
        <f t="shared" si="1"/>
        <v>4548.510352</v>
      </c>
      <c r="E25" s="8">
        <f t="shared" si="5"/>
        <v>129202.5186</v>
      </c>
      <c r="F25" s="8">
        <f t="shared" si="2"/>
        <v>12920.25186</v>
      </c>
      <c r="G25" s="8">
        <f t="shared" si="3"/>
        <v>146671.2808</v>
      </c>
    </row>
    <row r="26">
      <c r="A26" s="6">
        <v>2046.0</v>
      </c>
      <c r="B26" s="6">
        <v>38.0</v>
      </c>
      <c r="C26" s="8">
        <f t="shared" si="4"/>
        <v>3979.946558</v>
      </c>
      <c r="D26" s="8">
        <f t="shared" si="1"/>
        <v>4775.935869</v>
      </c>
      <c r="E26" s="8">
        <f t="shared" si="5"/>
        <v>146671.2808</v>
      </c>
      <c r="F26" s="8">
        <f t="shared" si="2"/>
        <v>14667.12808</v>
      </c>
      <c r="G26" s="8">
        <f t="shared" si="3"/>
        <v>166114.3447</v>
      </c>
    </row>
    <row r="27">
      <c r="A27" s="6">
        <v>2047.0</v>
      </c>
      <c r="B27" s="6">
        <v>39.0</v>
      </c>
      <c r="C27" s="8">
        <f t="shared" si="4"/>
        <v>4178.943886</v>
      </c>
      <c r="D27" s="8">
        <f t="shared" si="1"/>
        <v>5014.732663</v>
      </c>
      <c r="E27" s="8">
        <f t="shared" si="5"/>
        <v>166114.3447</v>
      </c>
      <c r="F27" s="8">
        <f t="shared" si="2"/>
        <v>16611.43447</v>
      </c>
      <c r="G27" s="8">
        <f t="shared" si="3"/>
        <v>187740.5119</v>
      </c>
    </row>
    <row r="28">
      <c r="A28" s="6">
        <v>2048.0</v>
      </c>
      <c r="B28" s="6">
        <v>40.0</v>
      </c>
      <c r="C28" s="8">
        <f t="shared" si="4"/>
        <v>4387.89108</v>
      </c>
      <c r="D28" s="8">
        <f t="shared" si="1"/>
        <v>5265.469296</v>
      </c>
      <c r="E28" s="8">
        <f t="shared" si="5"/>
        <v>187740.5119</v>
      </c>
      <c r="F28" s="8">
        <f t="shared" si="2"/>
        <v>18774.05119</v>
      </c>
      <c r="G28" s="8">
        <f t="shared" si="3"/>
        <v>211780.0324</v>
      </c>
    </row>
    <row r="29">
      <c r="A29" s="6">
        <v>2049.0</v>
      </c>
      <c r="B29" s="6">
        <v>41.0</v>
      </c>
      <c r="C29" s="8">
        <f t="shared" si="4"/>
        <v>4607.285634</v>
      </c>
      <c r="D29" s="8">
        <f t="shared" si="1"/>
        <v>5528.742761</v>
      </c>
      <c r="E29" s="8">
        <f t="shared" si="5"/>
        <v>211780.0324</v>
      </c>
      <c r="F29" s="8">
        <f t="shared" si="2"/>
        <v>21178.00324</v>
      </c>
      <c r="G29" s="8">
        <f t="shared" si="3"/>
        <v>238486.7784</v>
      </c>
    </row>
    <row r="30">
      <c r="A30" s="6">
        <v>2050.0</v>
      </c>
      <c r="B30" s="6">
        <v>42.0</v>
      </c>
      <c r="C30" s="8">
        <f t="shared" si="4"/>
        <v>4837.649916</v>
      </c>
      <c r="D30" s="8">
        <f t="shared" si="1"/>
        <v>5805.179899</v>
      </c>
      <c r="E30" s="8">
        <f t="shared" si="5"/>
        <v>238486.7784</v>
      </c>
      <c r="F30" s="8">
        <f t="shared" si="2"/>
        <v>23848.67784</v>
      </c>
      <c r="G30" s="8">
        <f t="shared" si="3"/>
        <v>268140.6361</v>
      </c>
    </row>
    <row r="31">
      <c r="A31" s="6">
        <v>2051.0</v>
      </c>
      <c r="B31" s="6">
        <v>43.0</v>
      </c>
      <c r="C31" s="8">
        <f t="shared" si="4"/>
        <v>5079.532411</v>
      </c>
      <c r="D31" s="8">
        <f t="shared" si="1"/>
        <v>6095.438894</v>
      </c>
      <c r="E31" s="8">
        <f t="shared" si="5"/>
        <v>268140.6361</v>
      </c>
      <c r="F31" s="8">
        <f t="shared" si="2"/>
        <v>26814.06361</v>
      </c>
      <c r="G31" s="8">
        <f t="shared" si="3"/>
        <v>301050.1386</v>
      </c>
    </row>
    <row r="32">
      <c r="A32" s="6">
        <v>2052.0</v>
      </c>
      <c r="B32" s="6">
        <v>44.0</v>
      </c>
      <c r="C32" s="8">
        <f t="shared" si="4"/>
        <v>5333.509032</v>
      </c>
      <c r="D32" s="8">
        <f t="shared" si="1"/>
        <v>6400.210838</v>
      </c>
      <c r="E32" s="8">
        <f t="shared" si="5"/>
        <v>301050.1386</v>
      </c>
      <c r="F32" s="8">
        <f t="shared" si="2"/>
        <v>30105.01386</v>
      </c>
      <c r="G32" s="8">
        <f t="shared" si="3"/>
        <v>337555.3633</v>
      </c>
    </row>
    <row r="33">
      <c r="A33" s="6">
        <v>2053.0</v>
      </c>
      <c r="B33" s="6">
        <v>45.0</v>
      </c>
      <c r="C33" s="8">
        <f t="shared" si="4"/>
        <v>5600.184484</v>
      </c>
      <c r="D33" s="8">
        <f t="shared" si="1"/>
        <v>6720.22138</v>
      </c>
      <c r="E33" s="8">
        <f t="shared" si="5"/>
        <v>337555.3633</v>
      </c>
      <c r="F33" s="8">
        <f t="shared" si="2"/>
        <v>33755.53633</v>
      </c>
      <c r="G33" s="8">
        <f t="shared" si="3"/>
        <v>378031.121</v>
      </c>
    </row>
    <row r="34">
      <c r="A34" s="6">
        <v>2054.0</v>
      </c>
      <c r="B34" s="6">
        <v>46.0</v>
      </c>
      <c r="C34" s="8">
        <f t="shared" si="4"/>
        <v>5880.193708</v>
      </c>
      <c r="D34" s="8">
        <f t="shared" si="1"/>
        <v>7056.232449</v>
      </c>
      <c r="E34" s="8">
        <f t="shared" si="5"/>
        <v>378031.121</v>
      </c>
      <c r="F34" s="8">
        <f t="shared" si="2"/>
        <v>37803.1121</v>
      </c>
      <c r="G34" s="8">
        <f t="shared" si="3"/>
        <v>422890.4655</v>
      </c>
    </row>
    <row r="35">
      <c r="A35" s="6">
        <v>2055.0</v>
      </c>
      <c r="B35" s="6">
        <v>47.0</v>
      </c>
      <c r="C35" s="8">
        <f t="shared" si="4"/>
        <v>6174.203393</v>
      </c>
      <c r="D35" s="8">
        <f t="shared" si="1"/>
        <v>7409.044072</v>
      </c>
      <c r="E35" s="8">
        <f t="shared" si="5"/>
        <v>422890.4655</v>
      </c>
      <c r="F35" s="8">
        <f t="shared" si="2"/>
        <v>42289.04655</v>
      </c>
      <c r="G35" s="8">
        <f t="shared" si="3"/>
        <v>472588.5562</v>
      </c>
    </row>
    <row r="36">
      <c r="A36" s="6">
        <v>2056.0</v>
      </c>
      <c r="B36" s="6">
        <v>48.0</v>
      </c>
      <c r="C36" s="8">
        <f t="shared" si="4"/>
        <v>6482.913563</v>
      </c>
      <c r="D36" s="8">
        <f t="shared" si="1"/>
        <v>7779.496275</v>
      </c>
      <c r="E36" s="8">
        <f t="shared" si="5"/>
        <v>472588.5562</v>
      </c>
      <c r="F36" s="8">
        <f t="shared" si="2"/>
        <v>47258.85562</v>
      </c>
      <c r="G36" s="8">
        <f t="shared" si="3"/>
        <v>527626.9081</v>
      </c>
    </row>
    <row r="37">
      <c r="A37" s="6">
        <v>2057.0</v>
      </c>
      <c r="B37" s="6">
        <v>49.0</v>
      </c>
      <c r="C37" s="8">
        <f t="shared" si="4"/>
        <v>6807.059241</v>
      </c>
      <c r="D37" s="8">
        <f t="shared" si="1"/>
        <v>8168.471089</v>
      </c>
      <c r="E37" s="8">
        <f t="shared" si="5"/>
        <v>527626.9081</v>
      </c>
      <c r="F37" s="8">
        <f t="shared" si="2"/>
        <v>52762.69081</v>
      </c>
      <c r="G37" s="8">
        <f t="shared" si="3"/>
        <v>588558.07</v>
      </c>
    </row>
    <row r="38">
      <c r="A38" s="6">
        <v>2058.0</v>
      </c>
      <c r="B38" s="6">
        <v>50.0</v>
      </c>
      <c r="C38" s="8">
        <f t="shared" si="4"/>
        <v>7147.412203</v>
      </c>
      <c r="D38" s="8">
        <f t="shared" si="1"/>
        <v>8576.894643</v>
      </c>
      <c r="E38" s="8">
        <f t="shared" si="5"/>
        <v>588558.07</v>
      </c>
      <c r="F38" s="8">
        <f t="shared" si="2"/>
        <v>58855.807</v>
      </c>
      <c r="G38" s="8">
        <f t="shared" si="3"/>
        <v>655990.7716</v>
      </c>
    </row>
    <row r="39">
      <c r="A39" s="6">
        <v>2059.0</v>
      </c>
      <c r="B39" s="6">
        <v>51.0</v>
      </c>
      <c r="C39" s="8">
        <f t="shared" si="4"/>
        <v>7504.782813</v>
      </c>
      <c r="D39" s="8">
        <f t="shared" si="1"/>
        <v>9005.739376</v>
      </c>
      <c r="E39" s="8">
        <f t="shared" si="5"/>
        <v>655990.7716</v>
      </c>
      <c r="F39" s="8">
        <f t="shared" si="2"/>
        <v>65599.07716</v>
      </c>
      <c r="G39" s="8">
        <f t="shared" si="3"/>
        <v>730595.5881</v>
      </c>
    </row>
    <row r="40">
      <c r="A40" s="6">
        <v>2060.0</v>
      </c>
      <c r="B40" s="6">
        <v>52.0</v>
      </c>
      <c r="C40" s="8">
        <f t="shared" si="4"/>
        <v>7880.021954</v>
      </c>
      <c r="D40" s="8">
        <f t="shared" si="1"/>
        <v>9456.026344</v>
      </c>
      <c r="E40" s="8">
        <f t="shared" si="5"/>
        <v>730595.5881</v>
      </c>
      <c r="F40" s="8">
        <f t="shared" si="2"/>
        <v>73059.55881</v>
      </c>
      <c r="G40" s="8">
        <f t="shared" si="3"/>
        <v>813111.1733</v>
      </c>
    </row>
    <row r="41">
      <c r="A41" s="6">
        <v>2061.0</v>
      </c>
      <c r="B41" s="6">
        <v>53.0</v>
      </c>
      <c r="C41" s="8">
        <f t="shared" si="4"/>
        <v>8274.023051</v>
      </c>
      <c r="D41" s="8">
        <f t="shared" si="1"/>
        <v>9928.827662</v>
      </c>
      <c r="E41" s="8">
        <f t="shared" si="5"/>
        <v>813111.1733</v>
      </c>
      <c r="F41" s="8">
        <f t="shared" si="2"/>
        <v>81311.11733</v>
      </c>
      <c r="G41" s="8">
        <f t="shared" si="3"/>
        <v>904351.1183</v>
      </c>
    </row>
    <row r="42">
      <c r="A42" s="6">
        <v>2062.0</v>
      </c>
      <c r="B42" s="6">
        <v>54.0</v>
      </c>
      <c r="C42" s="8">
        <f t="shared" si="4"/>
        <v>8687.724204</v>
      </c>
      <c r="D42" s="8">
        <f t="shared" si="1"/>
        <v>10425.26904</v>
      </c>
      <c r="E42" s="8">
        <f t="shared" si="5"/>
        <v>904351.1183</v>
      </c>
      <c r="F42" s="8">
        <f t="shared" si="2"/>
        <v>90435.11183</v>
      </c>
      <c r="G42" s="8">
        <f t="shared" si="3"/>
        <v>1005211.499</v>
      </c>
    </row>
    <row r="43">
      <c r="A43" s="6">
        <v>2063.0</v>
      </c>
      <c r="B43" s="6">
        <v>55.0</v>
      </c>
      <c r="C43" s="8">
        <f t="shared" si="4"/>
        <v>9122.110414</v>
      </c>
      <c r="D43" s="8">
        <f t="shared" si="1"/>
        <v>10946.5325</v>
      </c>
      <c r="E43" s="8">
        <f t="shared" si="5"/>
        <v>1005211.499</v>
      </c>
      <c r="F43" s="8">
        <f t="shared" si="2"/>
        <v>100521.1499</v>
      </c>
      <c r="G43" s="8">
        <f t="shared" si="3"/>
        <v>1116679.182</v>
      </c>
    </row>
    <row r="44">
      <c r="A44" s="6">
        <v>2064.0</v>
      </c>
      <c r="B44" s="6">
        <v>56.0</v>
      </c>
      <c r="C44" s="8">
        <f t="shared" si="4"/>
        <v>9578.215935</v>
      </c>
      <c r="D44" s="8">
        <f t="shared" si="1"/>
        <v>11493.85912</v>
      </c>
      <c r="E44" s="8">
        <f t="shared" si="5"/>
        <v>1116679.182</v>
      </c>
      <c r="F44" s="8">
        <f t="shared" si="2"/>
        <v>111667.9182</v>
      </c>
      <c r="G44" s="8">
        <f t="shared" si="3"/>
        <v>1239840.959</v>
      </c>
    </row>
  </sheetData>
  <drawing r:id="rId1"/>
  <tableParts count="1">
    <tablePart r:id="rId3"/>
  </tableParts>
</worksheet>
</file>