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1570" windowHeight="8145"/>
  </bookViews>
  <sheets>
    <sheet name="2004_julius" sheetId="1" r:id="rId1"/>
  </sheets>
  <definedNames>
    <definedName name="JULIUS" localSheetId="0">'2004_julius'!$A$1:$E$20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3" i="1"/>
  <c r="C25" i="1"/>
</calcChain>
</file>

<file path=xl/connections.xml><?xml version="1.0" encoding="utf-8"?>
<connections xmlns="http://schemas.openxmlformats.org/spreadsheetml/2006/main">
  <connection id="1" name="JULIUS" type="6" refreshedVersion="5" background="1" saveData="1">
    <textPr codePage="852" sourceFile="H:\Excel\Forrasok\4_Bankszamla\JULIUS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<sst xmlns="http://schemas.openxmlformats.org/spreadsheetml/2006/main" count="35" uniqueCount="21">
  <si>
    <t>Megnevezés</t>
  </si>
  <si>
    <t>Dátum</t>
  </si>
  <si>
    <t>Összeg</t>
  </si>
  <si>
    <t>Megjegyzés</t>
  </si>
  <si>
    <t>ÁTUTALÁS </t>
  </si>
  <si>
    <t>Nyomtató</t>
  </si>
  <si>
    <t>Hitelkártya</t>
  </si>
  <si>
    <t>Megbízási díj</t>
  </si>
  <si>
    <t>LEJÁRT BETÉT KAMATA </t>
  </si>
  <si>
    <t>LEJÁRT BETÉT </t>
  </si>
  <si>
    <t>Telefon</t>
  </si>
  <si>
    <t>APEH TAO </t>
  </si>
  <si>
    <t>APEH ÁFA </t>
  </si>
  <si>
    <t>Befektetés vissza</t>
  </si>
  <si>
    <t>BETÉT LEKÖTÉS </t>
  </si>
  <si>
    <t>IDŐSZAKOS KÖLTSÉGEK </t>
  </si>
  <si>
    <t>KAMATJÓVÁÍRÁS </t>
  </si>
  <si>
    <t>HAVI ZÁRLATI DÍJ </t>
  </si>
  <si>
    <t>Egyenleg</t>
  </si>
  <si>
    <t>ÁTHOZOTT</t>
  </si>
  <si>
    <t>Havi pénzforgalmi egyenleg: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</si>
</sst>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Ft&quot;;[Red]\-#,##0\ &quot;Ft&quot;"/>
    <numFmt numFmtId="170" formatCode="mm/dd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7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0" fontId="2" fillId="0" borderId="5" xfId="0" applyNumberFormat="1" applyFont="1" applyBorder="1"/>
    <xf numFmtId="170" fontId="2" fillId="0" borderId="1" xfId="0" applyNumberFormat="1" applyFont="1" applyBorder="1"/>
    <xf numFmtId="6" fontId="2" fillId="0" borderId="1" xfId="0" applyNumberFormat="1" applyFont="1" applyBorder="1"/>
    <xf numFmtId="6" fontId="3" fillId="0" borderId="6" xfId="0" applyNumberFormat="1" applyFont="1" applyBorder="1"/>
    <xf numFmtId="6" fontId="3" fillId="0" borderId="3" xfId="0" applyNumberFormat="1" applyFont="1" applyBorder="1"/>
    <xf numFmtId="0" fontId="5" fillId="0" borderId="0" xfId="0" applyFont="1"/>
    <xf numFmtId="6" fontId="5" fillId="0" borderId="0" xfId="0" applyNumberFormat="1" applyFont="1"/>
    <xf numFmtId="0" fontId="2" fillId="0" borderId="10" xfId="0" applyFont="1" applyBorder="1"/>
    <xf numFmtId="0" fontId="2" fillId="0" borderId="11" xfId="0" applyFont="1" applyBorder="1"/>
    <xf numFmtId="170" fontId="2" fillId="0" borderId="11" xfId="0" applyNumberFormat="1" applyFont="1" applyBorder="1"/>
    <xf numFmtId="6" fontId="2" fillId="0" borderId="11" xfId="0" applyNumberFormat="1" applyFont="1" applyBorder="1"/>
    <xf numFmtId="6" fontId="3" fillId="0" borderId="12" xfId="0" applyNumberFormat="1" applyFont="1" applyBorder="1"/>
    <xf numFmtId="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'2004_julius'!$C$2:$C$20</c:f>
              <c:numCache>
                <c:formatCode>mm/dd</c:formatCode>
                <c:ptCount val="19"/>
                <c:pt idx="0">
                  <c:v>38168</c:v>
                </c:pt>
                <c:pt idx="1">
                  <c:v>38169</c:v>
                </c:pt>
                <c:pt idx="2">
                  <c:v>38169</c:v>
                </c:pt>
                <c:pt idx="3">
                  <c:v>38171</c:v>
                </c:pt>
                <c:pt idx="4">
                  <c:v>38173</c:v>
                </c:pt>
                <c:pt idx="5">
                  <c:v>38181</c:v>
                </c:pt>
                <c:pt idx="6">
                  <c:v>38185</c:v>
                </c:pt>
                <c:pt idx="7">
                  <c:v>38185</c:v>
                </c:pt>
                <c:pt idx="8">
                  <c:v>38187</c:v>
                </c:pt>
                <c:pt idx="9">
                  <c:v>38188</c:v>
                </c:pt>
                <c:pt idx="10">
                  <c:v>38188</c:v>
                </c:pt>
                <c:pt idx="11">
                  <c:v>38189</c:v>
                </c:pt>
                <c:pt idx="12">
                  <c:v>38190</c:v>
                </c:pt>
                <c:pt idx="13">
                  <c:v>38190</c:v>
                </c:pt>
                <c:pt idx="14">
                  <c:v>38198</c:v>
                </c:pt>
                <c:pt idx="15">
                  <c:v>38198</c:v>
                </c:pt>
                <c:pt idx="16">
                  <c:v>38198</c:v>
                </c:pt>
                <c:pt idx="17">
                  <c:v>38198</c:v>
                </c:pt>
                <c:pt idx="18">
                  <c:v>38198</c:v>
                </c:pt>
              </c:numCache>
            </c:numRef>
          </c:xVal>
          <c:yVal>
            <c:numRef>
              <c:f>'2004_julius'!$D$2:$D$20</c:f>
              <c:numCache>
                <c:formatCode>"Ft"#,##0_);[Red]\("Ft"#,##0\)</c:formatCode>
                <c:ptCount val="19"/>
                <c:pt idx="1">
                  <c:v>-124990</c:v>
                </c:pt>
                <c:pt idx="2">
                  <c:v>-600000</c:v>
                </c:pt>
                <c:pt idx="3">
                  <c:v>300000</c:v>
                </c:pt>
                <c:pt idx="4">
                  <c:v>696000</c:v>
                </c:pt>
                <c:pt idx="5">
                  <c:v>25000</c:v>
                </c:pt>
                <c:pt idx="6">
                  <c:v>5308</c:v>
                </c:pt>
                <c:pt idx="7">
                  <c:v>1000000</c:v>
                </c:pt>
                <c:pt idx="8">
                  <c:v>-7401</c:v>
                </c:pt>
                <c:pt idx="9">
                  <c:v>-49000</c:v>
                </c:pt>
                <c:pt idx="10">
                  <c:v>-219000</c:v>
                </c:pt>
                <c:pt idx="11">
                  <c:v>-1500000</c:v>
                </c:pt>
                <c:pt idx="12">
                  <c:v>1377054</c:v>
                </c:pt>
                <c:pt idx="13">
                  <c:v>-1000000</c:v>
                </c:pt>
                <c:pt idx="14">
                  <c:v>-4079</c:v>
                </c:pt>
                <c:pt idx="15">
                  <c:v>-494</c:v>
                </c:pt>
                <c:pt idx="16">
                  <c:v>421</c:v>
                </c:pt>
                <c:pt idx="17">
                  <c:v>150000</c:v>
                </c:pt>
                <c:pt idx="18">
                  <c:v>-1800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'2004_julius'!$C$2:$C$20</c:f>
              <c:numCache>
                <c:formatCode>mm/dd</c:formatCode>
                <c:ptCount val="19"/>
                <c:pt idx="0">
                  <c:v>38168</c:v>
                </c:pt>
                <c:pt idx="1">
                  <c:v>38169</c:v>
                </c:pt>
                <c:pt idx="2">
                  <c:v>38169</c:v>
                </c:pt>
                <c:pt idx="3">
                  <c:v>38171</c:v>
                </c:pt>
                <c:pt idx="4">
                  <c:v>38173</c:v>
                </c:pt>
                <c:pt idx="5">
                  <c:v>38181</c:v>
                </c:pt>
                <c:pt idx="6">
                  <c:v>38185</c:v>
                </c:pt>
                <c:pt idx="7">
                  <c:v>38185</c:v>
                </c:pt>
                <c:pt idx="8">
                  <c:v>38187</c:v>
                </c:pt>
                <c:pt idx="9">
                  <c:v>38188</c:v>
                </c:pt>
                <c:pt idx="10">
                  <c:v>38188</c:v>
                </c:pt>
                <c:pt idx="11">
                  <c:v>38189</c:v>
                </c:pt>
                <c:pt idx="12">
                  <c:v>38190</c:v>
                </c:pt>
                <c:pt idx="13">
                  <c:v>38190</c:v>
                </c:pt>
                <c:pt idx="14">
                  <c:v>38198</c:v>
                </c:pt>
                <c:pt idx="15">
                  <c:v>38198</c:v>
                </c:pt>
                <c:pt idx="16">
                  <c:v>38198</c:v>
                </c:pt>
                <c:pt idx="17">
                  <c:v>38198</c:v>
                </c:pt>
                <c:pt idx="18">
                  <c:v>38198</c:v>
                </c:pt>
              </c:numCache>
            </c:numRef>
          </c:xVal>
          <c:yVal>
            <c:numRef>
              <c:f>'2004_julius'!$E$2:$E$20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'2004_julius'!$C$2:$C$20</c:f>
              <c:numCache>
                <c:formatCode>mm/dd</c:formatCode>
                <c:ptCount val="19"/>
                <c:pt idx="0">
                  <c:v>38168</c:v>
                </c:pt>
                <c:pt idx="1">
                  <c:v>38169</c:v>
                </c:pt>
                <c:pt idx="2">
                  <c:v>38169</c:v>
                </c:pt>
                <c:pt idx="3">
                  <c:v>38171</c:v>
                </c:pt>
                <c:pt idx="4">
                  <c:v>38173</c:v>
                </c:pt>
                <c:pt idx="5">
                  <c:v>38181</c:v>
                </c:pt>
                <c:pt idx="6">
                  <c:v>38185</c:v>
                </c:pt>
                <c:pt idx="7">
                  <c:v>38185</c:v>
                </c:pt>
                <c:pt idx="8">
                  <c:v>38187</c:v>
                </c:pt>
                <c:pt idx="9">
                  <c:v>38188</c:v>
                </c:pt>
                <c:pt idx="10">
                  <c:v>38188</c:v>
                </c:pt>
                <c:pt idx="11">
                  <c:v>38189</c:v>
                </c:pt>
                <c:pt idx="12">
                  <c:v>38190</c:v>
                </c:pt>
                <c:pt idx="13">
                  <c:v>38190</c:v>
                </c:pt>
                <c:pt idx="14">
                  <c:v>38198</c:v>
                </c:pt>
                <c:pt idx="15">
                  <c:v>38198</c:v>
                </c:pt>
                <c:pt idx="16">
                  <c:v>38198</c:v>
                </c:pt>
                <c:pt idx="17">
                  <c:v>38198</c:v>
                </c:pt>
                <c:pt idx="18">
                  <c:v>38198</c:v>
                </c:pt>
              </c:numCache>
            </c:numRef>
          </c:xVal>
          <c:yVal>
            <c:numRef>
              <c:f>'2004_julius'!$F$2:$F$20</c:f>
              <c:numCache>
                <c:formatCode>"Ft"#,##0_);[Red]\("Ft"#,##0\)</c:formatCode>
                <c:ptCount val="19"/>
                <c:pt idx="0">
                  <c:v>245700</c:v>
                </c:pt>
                <c:pt idx="1">
                  <c:v>120710</c:v>
                </c:pt>
                <c:pt idx="2">
                  <c:v>-479290</c:v>
                </c:pt>
                <c:pt idx="3">
                  <c:v>-179290</c:v>
                </c:pt>
                <c:pt idx="4">
                  <c:v>516710</c:v>
                </c:pt>
                <c:pt idx="5">
                  <c:v>541710</c:v>
                </c:pt>
                <c:pt idx="6">
                  <c:v>547018</c:v>
                </c:pt>
                <c:pt idx="7">
                  <c:v>1547018</c:v>
                </c:pt>
                <c:pt idx="8">
                  <c:v>1539617</c:v>
                </c:pt>
                <c:pt idx="9">
                  <c:v>1490617</c:v>
                </c:pt>
                <c:pt idx="10">
                  <c:v>1271617</c:v>
                </c:pt>
                <c:pt idx="11">
                  <c:v>-228383</c:v>
                </c:pt>
                <c:pt idx="12">
                  <c:v>1148671</c:v>
                </c:pt>
                <c:pt idx="13">
                  <c:v>148671</c:v>
                </c:pt>
                <c:pt idx="14">
                  <c:v>144592</c:v>
                </c:pt>
                <c:pt idx="15">
                  <c:v>144098</c:v>
                </c:pt>
                <c:pt idx="16">
                  <c:v>144519</c:v>
                </c:pt>
                <c:pt idx="17">
                  <c:v>294519</c:v>
                </c:pt>
                <c:pt idx="18">
                  <c:v>292719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92368"/>
        <c:axId val="-1759397264"/>
      </c:scatterChart>
      <c:valAx>
        <c:axId val="-17593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759397264"/>
        <c:crosses val="autoZero"/>
        <c:crossBetween val="midCat"/>
      </c:valAx>
      <c:valAx>
        <c:axId val="-175939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593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190499</xdr:rowOff>
    </xdr:from>
    <xdr:to>
      <xdr:col>6</xdr:col>
      <xdr:colOff>9525</xdr:colOff>
      <xdr:row>50</xdr:row>
      <xdr:rowOff>9524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ULIU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9" zoomScaleNormal="100" zoomScaleSheetLayoutView="100" workbookViewId="0">
      <selection activeCell="C26" sqref="C26"/>
    </sheetView>
  </sheetViews>
  <sheetFormatPr defaultRowHeight="15" x14ac:dyDescent="0.25"/>
  <cols>
    <col min="1" max="1" width="3.140625" bestFit="1" customWidth="1"/>
    <col min="2" max="2" width="24.42578125" customWidth="1"/>
    <col min="3" max="6" width="12.7109375" customWidth="1"/>
  </cols>
  <sheetData>
    <row r="1" spans="1:6" ht="16.5" thickBot="1" x14ac:dyDescent="0.3">
      <c r="A1" s="7"/>
      <c r="B1" s="8" t="s">
        <v>0</v>
      </c>
      <c r="C1" s="8" t="s">
        <v>1</v>
      </c>
      <c r="D1" s="8" t="s">
        <v>2</v>
      </c>
      <c r="E1" s="8" t="s">
        <v>3</v>
      </c>
      <c r="F1" s="9" t="s">
        <v>18</v>
      </c>
    </row>
    <row r="2" spans="1:6" ht="15.75" thickTop="1" x14ac:dyDescent="0.25">
      <c r="A2" s="5"/>
      <c r="B2" s="6" t="s">
        <v>19</v>
      </c>
      <c r="C2" s="10">
        <v>38168</v>
      </c>
      <c r="D2" s="6"/>
      <c r="E2" s="6"/>
      <c r="F2" s="13">
        <v>245700</v>
      </c>
    </row>
    <row r="3" spans="1:6" x14ac:dyDescent="0.25">
      <c r="A3" s="4">
        <v>1</v>
      </c>
      <c r="B3" s="3" t="s">
        <v>4</v>
      </c>
      <c r="C3" s="11">
        <v>38169</v>
      </c>
      <c r="D3" s="12">
        <v>-124990</v>
      </c>
      <c r="E3" s="3" t="s">
        <v>5</v>
      </c>
      <c r="F3" s="14">
        <f>D3+F2</f>
        <v>120710</v>
      </c>
    </row>
    <row r="4" spans="1:6" x14ac:dyDescent="0.25">
      <c r="A4" s="4">
        <v>2</v>
      </c>
      <c r="B4" s="3" t="s">
        <v>4</v>
      </c>
      <c r="C4" s="11">
        <v>38169</v>
      </c>
      <c r="D4" s="12">
        <v>-600000</v>
      </c>
      <c r="E4" s="3" t="s">
        <v>6</v>
      </c>
      <c r="F4" s="14">
        <f t="shared" ref="F4:F20" si="0">D4+F3</f>
        <v>-479290</v>
      </c>
    </row>
    <row r="5" spans="1:6" x14ac:dyDescent="0.25">
      <c r="A5" s="4">
        <v>3</v>
      </c>
      <c r="B5" s="3" t="s">
        <v>4</v>
      </c>
      <c r="C5" s="11">
        <v>38171</v>
      </c>
      <c r="D5" s="12">
        <v>300000</v>
      </c>
      <c r="E5" s="3" t="s">
        <v>6</v>
      </c>
      <c r="F5" s="14">
        <f t="shared" si="0"/>
        <v>-179290</v>
      </c>
    </row>
    <row r="6" spans="1:6" x14ac:dyDescent="0.25">
      <c r="A6" s="4">
        <v>4</v>
      </c>
      <c r="B6" s="3" t="s">
        <v>4</v>
      </c>
      <c r="C6" s="11">
        <v>38173</v>
      </c>
      <c r="D6" s="12">
        <v>696000</v>
      </c>
      <c r="E6" s="3" t="s">
        <v>7</v>
      </c>
      <c r="F6" s="14">
        <f t="shared" si="0"/>
        <v>516710</v>
      </c>
    </row>
    <row r="7" spans="1:6" x14ac:dyDescent="0.25">
      <c r="A7" s="4">
        <v>5</v>
      </c>
      <c r="B7" s="3" t="s">
        <v>4</v>
      </c>
      <c r="C7" s="11">
        <v>38181</v>
      </c>
      <c r="D7" s="12">
        <v>25000</v>
      </c>
      <c r="E7" s="3" t="s">
        <v>7</v>
      </c>
      <c r="F7" s="14">
        <f t="shared" si="0"/>
        <v>541710</v>
      </c>
    </row>
    <row r="8" spans="1:6" x14ac:dyDescent="0.25">
      <c r="A8" s="4">
        <v>6</v>
      </c>
      <c r="B8" s="3" t="s">
        <v>8</v>
      </c>
      <c r="C8" s="11">
        <v>38185</v>
      </c>
      <c r="D8" s="12">
        <v>5308</v>
      </c>
      <c r="E8" s="3"/>
      <c r="F8" s="14">
        <f t="shared" si="0"/>
        <v>547018</v>
      </c>
    </row>
    <row r="9" spans="1:6" x14ac:dyDescent="0.25">
      <c r="A9" s="4">
        <v>7</v>
      </c>
      <c r="B9" s="3" t="s">
        <v>9</v>
      </c>
      <c r="C9" s="11">
        <v>38185</v>
      </c>
      <c r="D9" s="12">
        <v>1000000</v>
      </c>
      <c r="E9" s="3"/>
      <c r="F9" s="14">
        <f t="shared" si="0"/>
        <v>1547018</v>
      </c>
    </row>
    <row r="10" spans="1:6" x14ac:dyDescent="0.25">
      <c r="A10" s="4">
        <v>8</v>
      </c>
      <c r="B10" s="3" t="s">
        <v>4</v>
      </c>
      <c r="C10" s="11">
        <v>38187</v>
      </c>
      <c r="D10" s="12">
        <v>-7401</v>
      </c>
      <c r="E10" s="3" t="s">
        <v>10</v>
      </c>
      <c r="F10" s="14">
        <f t="shared" si="0"/>
        <v>1539617</v>
      </c>
    </row>
    <row r="11" spans="1:6" x14ac:dyDescent="0.25">
      <c r="A11" s="4">
        <v>9</v>
      </c>
      <c r="B11" s="3" t="s">
        <v>4</v>
      </c>
      <c r="C11" s="11">
        <v>38188</v>
      </c>
      <c r="D11" s="12">
        <v>-49000</v>
      </c>
      <c r="E11" s="3" t="s">
        <v>11</v>
      </c>
      <c r="F11" s="14">
        <f t="shared" si="0"/>
        <v>1490617</v>
      </c>
    </row>
    <row r="12" spans="1:6" x14ac:dyDescent="0.25">
      <c r="A12" s="4">
        <v>10</v>
      </c>
      <c r="B12" s="3" t="s">
        <v>4</v>
      </c>
      <c r="C12" s="11">
        <v>38188</v>
      </c>
      <c r="D12" s="12">
        <v>-219000</v>
      </c>
      <c r="E12" s="3" t="s">
        <v>12</v>
      </c>
      <c r="F12" s="14">
        <f t="shared" si="0"/>
        <v>1271617</v>
      </c>
    </row>
    <row r="13" spans="1:6" x14ac:dyDescent="0.25">
      <c r="A13" s="4">
        <v>11</v>
      </c>
      <c r="B13" s="3" t="s">
        <v>4</v>
      </c>
      <c r="C13" s="11">
        <v>38189</v>
      </c>
      <c r="D13" s="12">
        <v>-1500000</v>
      </c>
      <c r="E13" s="3" t="s">
        <v>6</v>
      </c>
      <c r="F13" s="14">
        <f t="shared" si="0"/>
        <v>-228383</v>
      </c>
    </row>
    <row r="14" spans="1:6" x14ac:dyDescent="0.25">
      <c r="A14" s="4">
        <v>12</v>
      </c>
      <c r="B14" s="3" t="s">
        <v>4</v>
      </c>
      <c r="C14" s="11">
        <v>38190</v>
      </c>
      <c r="D14" s="12">
        <v>1377054</v>
      </c>
      <c r="E14" s="3" t="s">
        <v>13</v>
      </c>
      <c r="F14" s="14">
        <f t="shared" si="0"/>
        <v>1148671</v>
      </c>
    </row>
    <row r="15" spans="1:6" x14ac:dyDescent="0.25">
      <c r="A15" s="4">
        <v>13</v>
      </c>
      <c r="B15" s="3" t="s">
        <v>14</v>
      </c>
      <c r="C15" s="11">
        <v>38190</v>
      </c>
      <c r="D15" s="12">
        <v>-1000000</v>
      </c>
      <c r="E15" s="3"/>
      <c r="F15" s="14">
        <f t="shared" si="0"/>
        <v>148671</v>
      </c>
    </row>
    <row r="16" spans="1:6" x14ac:dyDescent="0.25">
      <c r="A16" s="4">
        <v>14</v>
      </c>
      <c r="B16" s="3" t="s">
        <v>15</v>
      </c>
      <c r="C16" s="11">
        <v>38198</v>
      </c>
      <c r="D16" s="12">
        <v>-4079</v>
      </c>
      <c r="E16" s="3"/>
      <c r="F16" s="14">
        <f t="shared" si="0"/>
        <v>144592</v>
      </c>
    </row>
    <row r="17" spans="1:6" x14ac:dyDescent="0.25">
      <c r="A17" s="4">
        <v>15</v>
      </c>
      <c r="B17" s="3" t="s">
        <v>15</v>
      </c>
      <c r="C17" s="11">
        <v>38198</v>
      </c>
      <c r="D17" s="12">
        <v>-494</v>
      </c>
      <c r="E17" s="3"/>
      <c r="F17" s="14">
        <f t="shared" si="0"/>
        <v>144098</v>
      </c>
    </row>
    <row r="18" spans="1:6" x14ac:dyDescent="0.25">
      <c r="A18" s="4">
        <v>16</v>
      </c>
      <c r="B18" s="3" t="s">
        <v>16</v>
      </c>
      <c r="C18" s="11">
        <v>38198</v>
      </c>
      <c r="D18" s="12">
        <v>421</v>
      </c>
      <c r="E18" s="3"/>
      <c r="F18" s="14">
        <f t="shared" si="0"/>
        <v>144519</v>
      </c>
    </row>
    <row r="19" spans="1:6" x14ac:dyDescent="0.25">
      <c r="A19" s="4">
        <v>17</v>
      </c>
      <c r="B19" s="3" t="s">
        <v>4</v>
      </c>
      <c r="C19" s="11">
        <v>38198</v>
      </c>
      <c r="D19" s="12">
        <v>150000</v>
      </c>
      <c r="E19" s="3"/>
      <c r="F19" s="14">
        <f t="shared" si="0"/>
        <v>294519</v>
      </c>
    </row>
    <row r="20" spans="1:6" x14ac:dyDescent="0.25">
      <c r="A20" s="17">
        <v>18</v>
      </c>
      <c r="B20" s="18" t="s">
        <v>17</v>
      </c>
      <c r="C20" s="19">
        <v>38198</v>
      </c>
      <c r="D20" s="20">
        <v>-1800</v>
      </c>
      <c r="E20" s="18"/>
      <c r="F20" s="21">
        <f t="shared" si="0"/>
        <v>292719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ht="15.75" x14ac:dyDescent="0.25">
      <c r="A25" s="2" t="s">
        <v>20</v>
      </c>
      <c r="B25" s="15"/>
      <c r="C25" s="16">
        <f>SUM(D2:D23)</f>
        <v>47019</v>
      </c>
      <c r="D25" s="15"/>
      <c r="E25" s="1"/>
      <c r="F25" s="1"/>
    </row>
    <row r="26" spans="1:6" x14ac:dyDescent="0.25">
      <c r="C26" s="2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2004_julius</vt:lpstr>
      <vt:lpstr>'2004_julius'!JULIUS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Szarvas Szilárd</dc:creator>
  <cp:lastModifiedBy>Szarvas Szilárd</cp:lastModifiedBy>
  <cp:lastPrinted>2020-11-03T08:55:36Z</cp:lastPrinted>
  <dcterms:created xsi:type="dcterms:W3CDTF">2020-11-03T08:33:31Z</dcterms:created>
  <dcterms:modified xsi:type="dcterms:W3CDTF">2020-11-03T09:04:23Z</dcterms:modified>
</cp:coreProperties>
</file>