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cankurt/Desktop/"/>
    </mc:Choice>
  </mc:AlternateContent>
  <xr:revisionPtr revIDLastSave="0" documentId="13_ncr:1_{76B0BEEC-F807-C140-A409-A022AD30206F}" xr6:coauthVersionLast="47" xr6:coauthVersionMax="47" xr10:uidLastSave="{00000000-0000-0000-0000-000000000000}"/>
  <bookViews>
    <workbookView xWindow="0" yWindow="0" windowWidth="28800" windowHeight="18000" activeTab="1" xr2:uid="{5B09D495-98F7-C542-94B1-112DF0681DB4}"/>
  </bookViews>
  <sheets>
    <sheet name="Sorular" sheetId="1" r:id="rId1"/>
    <sheet name="Tablo" sheetId="2" r:id="rId2"/>
  </sheets>
  <definedNames>
    <definedName name="_xlnm._FilterDatabase" localSheetId="1" hidden="1">Tablo!$A$1:$A$12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2" i="2"/>
  <c r="H10" i="2"/>
  <c r="I3" i="2"/>
  <c r="F3" i="2"/>
  <c r="F4" i="2"/>
  <c r="F6" i="2"/>
  <c r="F11" i="2"/>
  <c r="F2" i="2"/>
  <c r="E3" i="2"/>
  <c r="E4" i="2"/>
  <c r="E5" i="2"/>
  <c r="F5" i="2" s="1"/>
  <c r="E6" i="2"/>
  <c r="E7" i="2"/>
  <c r="F7" i="2" s="1"/>
  <c r="E8" i="2"/>
  <c r="F8" i="2" s="1"/>
  <c r="E9" i="2"/>
  <c r="F9" i="2" s="1"/>
  <c r="E10" i="2"/>
  <c r="F10" i="2" s="1"/>
  <c r="E11" i="2"/>
  <c r="E2" i="2"/>
  <c r="H3" i="2" s="1"/>
  <c r="K3" i="2" s="1"/>
</calcChain>
</file>

<file path=xl/sharedStrings.xml><?xml version="1.0" encoding="utf-8"?>
<sst xmlns="http://schemas.openxmlformats.org/spreadsheetml/2006/main" count="59" uniqueCount="45">
  <si>
    <t>EXCEL UYGULAMA</t>
  </si>
  <si>
    <t>Soru</t>
  </si>
  <si>
    <t>Soru 1</t>
  </si>
  <si>
    <t>Açıklama</t>
  </si>
  <si>
    <t>Soru 2</t>
  </si>
  <si>
    <t>Tablo sayfasındaki tabloyu Öğrenci Numarasına göre sıralayın.</t>
  </si>
  <si>
    <t>Soru 3</t>
  </si>
  <si>
    <t>Ortalama sütununda 50 ve üzeri olan değerlerin Yeşil renkli olmasını sağlayan koşullu biçimlendirmeyi oluşturun.</t>
  </si>
  <si>
    <t>Soru 4</t>
  </si>
  <si>
    <t>Soru 5</t>
  </si>
  <si>
    <t>Durum için Ortalama ve Final notu 50'den büyükse "Geçti" değilse "Kaldı" yazdıran formülü yazın.</t>
  </si>
  <si>
    <t>Soru 6</t>
  </si>
  <si>
    <t>En yüksek Ortalama ile En düşük Final notu farkını hesaplayın.</t>
  </si>
  <si>
    <t>Soru 7</t>
  </si>
  <si>
    <t>En büyük Sınıf No'lu öğrencinin Adı Soyadı'nı bulun.</t>
  </si>
  <si>
    <t>Soru 8</t>
  </si>
  <si>
    <t>C11 hücresine girilen öğrenci numarasına göre öğrenci durumunu D11 hücresinde yazdıran formülü oluşturun.</t>
  </si>
  <si>
    <t>Soru 9</t>
  </si>
  <si>
    <t>Sınıf Numarası 400'den büyük olan öğrencilerin Final notlarını toplayan formülü yazın.</t>
  </si>
  <si>
    <t>Soru 10</t>
  </si>
  <si>
    <t>Durumu "Geçti" olan öğrenci sayısını bulun.</t>
  </si>
  <si>
    <t>Vize Notu ve Final Notu 50 ve üstü olan öğrenci sayısını bulun.</t>
  </si>
  <si>
    <t>SINIF NO</t>
  </si>
  <si>
    <t xml:space="preserve">AD SOYAD </t>
  </si>
  <si>
    <t>VİZE</t>
  </si>
  <si>
    <t>FİNAL</t>
  </si>
  <si>
    <t>ORTALAMA</t>
  </si>
  <si>
    <t>DURUM</t>
  </si>
  <si>
    <t>ALİ</t>
  </si>
  <si>
    <t>HAYRİ</t>
  </si>
  <si>
    <t xml:space="preserve">AYŞE </t>
  </si>
  <si>
    <t>BEYZA</t>
  </si>
  <si>
    <t>FATMA</t>
  </si>
  <si>
    <t>GÜLSÜM</t>
  </si>
  <si>
    <t>İBRAHİM</t>
  </si>
  <si>
    <t>UFUK</t>
  </si>
  <si>
    <t>SEMA</t>
  </si>
  <si>
    <t>BURAK</t>
  </si>
  <si>
    <t>Durum</t>
  </si>
  <si>
    <t>evet</t>
  </si>
  <si>
    <t>Ortalama'yı için Vize notunun %40'u ve Final notunun %60'i toplayan formülü yazın.</t>
  </si>
  <si>
    <t>En yüksek ortalama ile en düşük final notunun farkı</t>
  </si>
  <si>
    <t>=</t>
  </si>
  <si>
    <t>en büyük sınıf nolu öğrencinin adı soyadı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</si>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</sst>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DDC4-6B1F-A345-8F28-A15610CF0F01}">
  <dimension ref="A1:C13"/>
  <sheetViews>
    <sheetView zoomScale="150" workbookViewId="0">
      <selection activeCell="C10" sqref="C10"/>
    </sheetView>
  </sheetViews>
  <sheetFormatPr baseColWidth="10" defaultRowHeight="16" x14ac:dyDescent="0.2"/>
  <cols>
    <col min="2" max="2" width="95.1640625" bestFit="1" customWidth="1"/>
  </cols>
  <sheetData>
    <row r="1" spans="1:3" x14ac:dyDescent="0.2">
      <c r="B1" s="4" t="s">
        <v>0</v>
      </c>
    </row>
    <row r="3" spans="1:3" x14ac:dyDescent="0.2">
      <c r="A3" s="2" t="s">
        <v>1</v>
      </c>
      <c r="B3" s="5" t="s">
        <v>3</v>
      </c>
      <c r="C3" s="6" t="s">
        <v>38</v>
      </c>
    </row>
    <row r="4" spans="1:3" x14ac:dyDescent="0.2">
      <c r="A4" s="2" t="s">
        <v>2</v>
      </c>
      <c r="B4" t="s">
        <v>5</v>
      </c>
      <c r="C4" s="1" t="s">
        <v>39</v>
      </c>
    </row>
    <row r="5" spans="1:3" x14ac:dyDescent="0.2">
      <c r="A5" s="2" t="s">
        <v>4</v>
      </c>
      <c r="B5" t="s">
        <v>7</v>
      </c>
      <c r="C5" s="1" t="s">
        <v>39</v>
      </c>
    </row>
    <row r="6" spans="1:3" x14ac:dyDescent="0.2">
      <c r="A6" s="2" t="s">
        <v>6</v>
      </c>
      <c r="B6" t="s">
        <v>40</v>
      </c>
      <c r="C6" s="1" t="s">
        <v>39</v>
      </c>
    </row>
    <row r="7" spans="1:3" x14ac:dyDescent="0.2">
      <c r="A7" s="2" t="s">
        <v>8</v>
      </c>
      <c r="B7" t="s">
        <v>10</v>
      </c>
      <c r="C7" s="1" t="s">
        <v>39</v>
      </c>
    </row>
    <row r="8" spans="1:3" x14ac:dyDescent="0.2">
      <c r="A8" s="2" t="s">
        <v>9</v>
      </c>
      <c r="B8" t="s">
        <v>12</v>
      </c>
      <c r="C8" s="1" t="s">
        <v>39</v>
      </c>
    </row>
    <row r="9" spans="1:3" x14ac:dyDescent="0.2">
      <c r="A9" s="2" t="s">
        <v>11</v>
      </c>
      <c r="B9" t="s">
        <v>14</v>
      </c>
      <c r="C9" s="1" t="s">
        <v>44</v>
      </c>
    </row>
    <row r="10" spans="1:3" x14ac:dyDescent="0.2">
      <c r="A10" s="2" t="s">
        <v>13</v>
      </c>
      <c r="B10" t="s">
        <v>16</v>
      </c>
      <c r="C10" s="1" t="s">
        <v>44</v>
      </c>
    </row>
    <row r="11" spans="1:3" x14ac:dyDescent="0.2">
      <c r="A11" s="2" t="s">
        <v>15</v>
      </c>
      <c r="B11" t="s">
        <v>18</v>
      </c>
      <c r="C11" s="1" t="s">
        <v>39</v>
      </c>
    </row>
    <row r="12" spans="1:3" x14ac:dyDescent="0.2">
      <c r="A12" s="2" t="s">
        <v>17</v>
      </c>
      <c r="B12" t="s">
        <v>20</v>
      </c>
      <c r="C12" s="1" t="s">
        <v>39</v>
      </c>
    </row>
    <row r="13" spans="1:3" x14ac:dyDescent="0.2">
      <c r="A13" s="2" t="s">
        <v>19</v>
      </c>
      <c r="B13" t="s">
        <v>21</v>
      </c>
      <c r="C13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0AD3-24E3-3D43-B456-138C5B89E582}">
  <dimension ref="A1:K15"/>
  <sheetViews>
    <sheetView tabSelected="1" zoomScale="150" workbookViewId="0">
      <selection activeCell="H9" sqref="H9"/>
    </sheetView>
  </sheetViews>
  <sheetFormatPr baseColWidth="10" defaultRowHeight="16" x14ac:dyDescent="0.2"/>
  <sheetData>
    <row r="1" spans="1:11" x14ac:dyDescent="0.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</row>
    <row r="2" spans="1:11" x14ac:dyDescent="0.2">
      <c r="A2" s="7">
        <v>962</v>
      </c>
      <c r="B2" s="7" t="s">
        <v>33</v>
      </c>
      <c r="C2" s="7">
        <v>60</v>
      </c>
      <c r="D2" s="7">
        <v>72</v>
      </c>
      <c r="E2" s="8">
        <f>C2*0.4+D2*0.6</f>
        <v>67.199999999999989</v>
      </c>
      <c r="F2" s="8" t="str">
        <f>IF(E2&gt;50,"geçti","kaldı")</f>
        <v>geçti</v>
      </c>
      <c r="H2" t="s">
        <v>41</v>
      </c>
    </row>
    <row r="3" spans="1:11" x14ac:dyDescent="0.2">
      <c r="A3" s="7">
        <v>523</v>
      </c>
      <c r="B3" s="7" t="s">
        <v>28</v>
      </c>
      <c r="C3" s="7">
        <v>46</v>
      </c>
      <c r="D3" s="7">
        <v>13</v>
      </c>
      <c r="E3" s="8">
        <f t="shared" ref="E3:E11" si="0">C3*0.4+D3*0.6</f>
        <v>26.200000000000003</v>
      </c>
      <c r="F3" s="8" t="str">
        <f t="shared" ref="F3:F11" si="1">IF(E3&gt;50,"geçti","kaldı")</f>
        <v>kaldı</v>
      </c>
      <c r="H3">
        <f>MAX(E2:E11)</f>
        <v>67.199999999999989</v>
      </c>
      <c r="I3">
        <f>MIN(D2:D11)</f>
        <v>8</v>
      </c>
      <c r="J3" s="3" t="s">
        <v>42</v>
      </c>
      <c r="K3">
        <f>H3-I3</f>
        <v>59.199999999999989</v>
      </c>
    </row>
    <row r="4" spans="1:11" x14ac:dyDescent="0.2">
      <c r="A4" s="7">
        <v>456</v>
      </c>
      <c r="B4" s="7" t="s">
        <v>36</v>
      </c>
      <c r="C4" s="7">
        <v>36</v>
      </c>
      <c r="D4" s="7">
        <v>8</v>
      </c>
      <c r="E4" s="8">
        <f t="shared" si="0"/>
        <v>19.2</v>
      </c>
      <c r="F4" s="8" t="str">
        <f t="shared" si="1"/>
        <v>kaldı</v>
      </c>
    </row>
    <row r="5" spans="1:11" x14ac:dyDescent="0.2">
      <c r="A5" s="7">
        <v>235</v>
      </c>
      <c r="B5" s="7" t="s">
        <v>35</v>
      </c>
      <c r="C5" s="7">
        <v>42</v>
      </c>
      <c r="D5" s="7">
        <v>29</v>
      </c>
      <c r="E5" s="8">
        <f t="shared" si="0"/>
        <v>34.200000000000003</v>
      </c>
      <c r="F5" s="8" t="str">
        <f t="shared" si="1"/>
        <v>kaldı</v>
      </c>
      <c r="H5" t="s">
        <v>43</v>
      </c>
    </row>
    <row r="6" spans="1:11" x14ac:dyDescent="0.2">
      <c r="A6" s="7">
        <v>234</v>
      </c>
      <c r="B6" s="7" t="s">
        <v>30</v>
      </c>
      <c r="C6" s="7">
        <v>100</v>
      </c>
      <c r="D6" s="7">
        <v>22</v>
      </c>
      <c r="E6" s="8">
        <f t="shared" si="0"/>
        <v>53.2</v>
      </c>
      <c r="F6" s="8" t="str">
        <f t="shared" si="1"/>
        <v>geçti</v>
      </c>
      <c r="H6" t="s">
        <v>44</v>
      </c>
    </row>
    <row r="7" spans="1:11" x14ac:dyDescent="0.2">
      <c r="A7" s="7">
        <v>211</v>
      </c>
      <c r="B7" s="7" t="s">
        <v>34</v>
      </c>
      <c r="C7" s="7">
        <v>28</v>
      </c>
      <c r="D7" s="7">
        <v>92</v>
      </c>
      <c r="E7" s="8">
        <f t="shared" si="0"/>
        <v>66.399999999999991</v>
      </c>
      <c r="F7" s="8" t="str">
        <f t="shared" si="1"/>
        <v>geçti</v>
      </c>
      <c r="H7" t="s">
        <v>16</v>
      </c>
    </row>
    <row r="8" spans="1:11" x14ac:dyDescent="0.2">
      <c r="A8" s="7">
        <v>188</v>
      </c>
      <c r="B8" s="7" t="s">
        <v>32</v>
      </c>
      <c r="C8" s="7">
        <v>50</v>
      </c>
      <c r="D8" s="7">
        <v>67</v>
      </c>
      <c r="E8" s="8">
        <f t="shared" si="0"/>
        <v>60.199999999999996</v>
      </c>
      <c r="F8" s="8" t="str">
        <f t="shared" si="1"/>
        <v>geçti</v>
      </c>
      <c r="H8" t="s">
        <v>44</v>
      </c>
    </row>
    <row r="9" spans="1:11" x14ac:dyDescent="0.2">
      <c r="A9" s="7">
        <v>178</v>
      </c>
      <c r="B9" s="7" t="s">
        <v>31</v>
      </c>
      <c r="C9" s="7">
        <v>20</v>
      </c>
      <c r="D9" s="7">
        <v>41</v>
      </c>
      <c r="E9" s="8">
        <f t="shared" si="0"/>
        <v>32.599999999999994</v>
      </c>
      <c r="F9" s="8" t="str">
        <f t="shared" si="1"/>
        <v>kaldı</v>
      </c>
      <c r="H9" t="s">
        <v>18</v>
      </c>
    </row>
    <row r="10" spans="1:11" x14ac:dyDescent="0.2">
      <c r="A10" s="7">
        <v>16</v>
      </c>
      <c r="B10" s="7" t="s">
        <v>29</v>
      </c>
      <c r="C10" s="7">
        <v>85</v>
      </c>
      <c r="D10" s="7">
        <v>12</v>
      </c>
      <c r="E10" s="8">
        <f t="shared" si="0"/>
        <v>41.2</v>
      </c>
      <c r="F10" s="8" t="str">
        <f t="shared" si="1"/>
        <v>kaldı</v>
      </c>
      <c r="H10">
        <f>SUMIF(A2:A11,"&gt;400",D2:D11)</f>
        <v>93</v>
      </c>
    </row>
    <row r="11" spans="1:11" x14ac:dyDescent="0.2">
      <c r="A11" s="7">
        <v>14</v>
      </c>
      <c r="B11" s="7" t="s">
        <v>37</v>
      </c>
      <c r="C11" s="7">
        <v>47</v>
      </c>
      <c r="D11" s="7">
        <v>36</v>
      </c>
      <c r="E11" s="8">
        <f t="shared" si="0"/>
        <v>40.4</v>
      </c>
      <c r="F11" s="8" t="str">
        <f t="shared" si="1"/>
        <v>kaldı</v>
      </c>
      <c r="H11" t="s">
        <v>20</v>
      </c>
    </row>
    <row r="12" spans="1:11" x14ac:dyDescent="0.2">
      <c r="H12">
        <f>COUNTIF(Tablo!F:F,"Geçti")</f>
        <v>4</v>
      </c>
    </row>
    <row r="14" spans="1:11" x14ac:dyDescent="0.2">
      <c r="H14" t="s">
        <v>21</v>
      </c>
    </row>
    <row r="15" spans="1:11" x14ac:dyDescent="0.2">
      <c r="H15">
        <f>COUNTIFS(C2:C11,"&gt;=50",D2:D11,"&gt;=50")</f>
        <v>2</v>
      </c>
    </row>
  </sheetData>
  <sortState xmlns:xlrd2="http://schemas.microsoft.com/office/spreadsheetml/2017/richdata2" ref="A2:F12">
    <sortCondition descending="1" ref="A1:A12"/>
  </sortState>
  <conditionalFormatting sqref="E2:E11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Sorular</vt:lpstr>
      <vt:lpstr>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oktay kurt</dc:creator>
  <cp:lastModifiedBy>oktay kurt</cp:lastModifiedBy>
  <dcterms:created xsi:type="dcterms:W3CDTF">2024-05-18T11:01:19Z</dcterms:created>
  <dcterms:modified xsi:type="dcterms:W3CDTF">2024-05-18T11:57:11Z</dcterms:modified>
</cp:coreProperties>
</file>