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y Drive\PhD\2- Biomass Article\ES&amp;T\files for submission\"/>
    </mc:Choice>
  </mc:AlternateContent>
  <xr:revisionPtr revIDLastSave="0" documentId="13_ncr:1_{588AE26F-2B88-425C-B2C3-7E06EE23713B}" xr6:coauthVersionLast="47" xr6:coauthVersionMax="47" xr10:uidLastSave="{00000000-0000-0000-0000-000000000000}"/>
  <bookViews>
    <workbookView xWindow="-28920" yWindow="1380" windowWidth="29040" windowHeight="15720" activeTab="2" xr2:uid="{00000000-000D-0000-FFFF-FFFF00000000}"/>
  </bookViews>
  <sheets>
    <sheet name="Figure2" sheetId="20" r:id="rId1"/>
    <sheet name="Non-durables - Capital Acc." sheetId="3" r:id="rId2"/>
    <sheet name="Total Capital acc." sheetId="12" r:id="rId3"/>
    <sheet name="Total Capital acc. - Aggregated" sheetId="14" r:id="rId4"/>
    <sheet name="Embodied_aggregated" sheetId="13" r:id="rId5"/>
    <sheet name="Embodied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PDVDLYtcCU8X0TRpk2a3vutbGraEYY/Xq+dD9bE1HLc="/>
    </ext>
  </extLst>
</workbook>
</file>

<file path=xl/calcChain.xml><?xml version="1.0" encoding="utf-8"?>
<calcChain xmlns="http://schemas.openxmlformats.org/spreadsheetml/2006/main">
  <c r="D38" i="13" l="1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C38" i="13"/>
  <c r="L39" i="3" l="1"/>
  <c r="K39" i="3"/>
  <c r="AJ35" i="3"/>
  <c r="AI35" i="3"/>
  <c r="AH35" i="3"/>
  <c r="AG35" i="3"/>
  <c r="AF35" i="3"/>
  <c r="AE35" i="3"/>
  <c r="AD35" i="3"/>
  <c r="AC35" i="3"/>
  <c r="I39" i="3" s="1"/>
  <c r="AB35" i="3"/>
  <c r="AA35" i="3"/>
  <c r="Z35" i="3"/>
  <c r="G39" i="3" s="1"/>
  <c r="Y35" i="3"/>
  <c r="X35" i="3"/>
  <c r="W35" i="3"/>
  <c r="V35" i="3"/>
  <c r="U35" i="3"/>
  <c r="T35" i="3"/>
  <c r="S35" i="3"/>
  <c r="R35" i="3"/>
  <c r="Q35" i="3"/>
  <c r="D39" i="3" s="1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H39" i="3" l="1"/>
  <c r="F39" i="3"/>
  <c r="E39" i="3"/>
  <c r="B39" i="3"/>
  <c r="C39" i="3"/>
  <c r="J39" i="3"/>
</calcChain>
</file>

<file path=xl/sharedStrings.xml><?xml version="1.0" encoding="utf-8"?>
<sst xmlns="http://schemas.openxmlformats.org/spreadsheetml/2006/main" count="862" uniqueCount="281">
  <si>
    <t>Agriculture</t>
  </si>
  <si>
    <t>Animal Products</t>
  </si>
  <si>
    <t>Forestry</t>
  </si>
  <si>
    <t>Manufactured Biomass Products</t>
  </si>
  <si>
    <t>Mining and FC products</t>
  </si>
  <si>
    <t>Biogasoline-Biodiesels (Received Baiomass from FABIO)</t>
  </si>
  <si>
    <t>Het. Mach.</t>
  </si>
  <si>
    <t>Electricity, Gas,Water</t>
  </si>
  <si>
    <t>Services</t>
  </si>
  <si>
    <t>Recycling</t>
  </si>
  <si>
    <t>Waste Treatment</t>
  </si>
  <si>
    <t>Households</t>
  </si>
  <si>
    <t>Paddy rice</t>
  </si>
  <si>
    <t>Wheat</t>
  </si>
  <si>
    <t>Cereal grains nec</t>
  </si>
  <si>
    <t>Oil seeds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</si>
  <si>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</si>
  <si>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</si>
  <si>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</si>
  <si>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</si>
  <si>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</si>
  <si>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</si>
  <si>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</si>
  <si>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</si>
  <si>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Manure (conventional treatment)</t>
  </si>
  <si>
    <t>Manure (biogas treatment)</t>
  </si>
  <si>
    <t>Fish and other fishing products; services incidental of fishing (05)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</si>
  <si>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</si>
  <si>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</si>
  <si>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</si>
  <si>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</si>
  <si>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</si>
  <si>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</si>
  <si>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</si>
  <si>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Other non-ferrous metal ores and concentrates</t>
  </si>
  <si>
    <t>Stone</t>
  </si>
  <si>
    <t>Sand and clay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</si>
  <si>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</si>
  <si>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</si>
  <si>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</si>
  <si>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</si>
  <si>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</si>
  <si>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</si>
  <si>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</si>
  <si>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</si>
  <si>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</si>
  <si>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</si>
  <si>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</si>
  <si>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</si>
  <si>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</si>
  <si>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</si>
  <si>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</si>
  <si>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</si>
  <si>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Pulp</t>
  </si>
  <si>
    <t>Paper and paper products</t>
  </si>
  <si>
    <t>Printed matter and recorded media (22)</t>
  </si>
  <si>
    <t>Nuclear fuel</t>
  </si>
  <si>
    <t>N-fertiliser</t>
  </si>
  <si>
    <t>P- and other fertiliser</t>
  </si>
  <si>
    <t>Rubber and plastic products (25)</t>
  </si>
  <si>
    <t>Glass and glass products</t>
  </si>
  <si>
    <t>Ceramic goods</t>
  </si>
  <si>
    <t>Other non-metallic mineral products</t>
  </si>
  <si>
    <t>Basic iron and steel and of ferro-alloys and first products thereof</t>
  </si>
  <si>
    <t>Precious metals</t>
  </si>
  <si>
    <t>Aluminium and aluminium products</t>
  </si>
  <si>
    <t>Copper products</t>
  </si>
  <si>
    <t>Other non-ferrous metal products</t>
  </si>
  <si>
    <t>Foundry work services</t>
  </si>
  <si>
    <t>Machinery and equipment n.e.c. (29)</t>
  </si>
  <si>
    <t>Office machinery and computers (30)</t>
  </si>
  <si>
    <t>Electrical machinery and apparatus n.e.c. (31)</t>
  </si>
  <si>
    <t>Other transport equipment (35)</t>
  </si>
  <si>
    <t>Furniture; other manufactured goods n.e.c. (36)</t>
  </si>
  <si>
    <t>Secondary raw materials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</si>
  <si>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</si>
  <si>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</si>
  <si>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</si>
  <si>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</si>
  <si>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</si>
  <si>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</si>
  <si>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</si>
  <si>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</si>
  <si>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</si>
  <si>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Geothermal</t>
  </si>
  <si>
    <t>Electricity nec</t>
  </si>
  <si>
    <t>Transmission services of electricity</t>
  </si>
  <si>
    <t>Distribution and trade services of electricity</t>
  </si>
  <si>
    <t>Distribution services of gaseous fuels through mains</t>
  </si>
  <si>
    <t>Steam and hot water supply services</t>
  </si>
  <si>
    <t>Construction work (45)</t>
  </si>
  <si>
    <t>Retail trade services of motor fuel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</si>
  <si>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</si>
  <si>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</si>
  <si>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</si>
  <si>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</si>
  <si>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</si>
  <si>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</si>
  <si>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</si>
  <si>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</si>
  <si>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</si>
  <si>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</si>
  <si>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</si>
  <si>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</si>
  <si>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</si>
  <si>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</si>
  <si>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</si>
  <si>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</si>
  <si>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</si>
  <si>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</si>
  <si>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</si>
  <si>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</si>
  <si>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</si>
  <si>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</si>
  <si>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</si>
  <si>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</si>
  <si>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</si>
  <si>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</si>
  <si>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</si>
  <si>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</si>
  <si>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</si>
  <si>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</si>
  <si>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</si>
  <si>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</si>
  <si>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</si>
  <si>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</si>
  <si>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</si>
  <si>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</si>
  <si>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</si>
  <si>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</si>
  <si>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</si>
  <si>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Other services (93)</t>
  </si>
  <si>
    <t>Private households with employed persons (95)</t>
  </si>
  <si>
    <t>Extra-territorial organizations and bodies</t>
  </si>
  <si>
    <t>Products of forestry; logging and related services (02)</t>
  </si>
  <si>
    <t>Final Demand</t>
  </si>
  <si>
    <t>Cereals</t>
  </si>
  <si>
    <t>Vegetables, fruit, nuts, pulses, spices</t>
  </si>
  <si>
    <t>Oil crops</t>
  </si>
  <si>
    <t>Fibre crops</t>
  </si>
  <si>
    <t>Vegetable oils, oil cakes</t>
  </si>
  <si>
    <t xml:space="preserve">Coffee, tea, cocoa, </t>
  </si>
  <si>
    <t>Live animals</t>
  </si>
  <si>
    <t>Milk, Eggs, and Honey</t>
  </si>
  <si>
    <t>Hides, skins, wool</t>
  </si>
  <si>
    <t>Manure</t>
  </si>
  <si>
    <t>Meat, Animal Fats, and Fish</t>
  </si>
  <si>
    <t>Wood products</t>
  </si>
  <si>
    <t>Textiles and Wearing apparel</t>
  </si>
  <si>
    <t>Paper and Pulp</t>
  </si>
  <si>
    <t>Heterogeneous Machinery</t>
  </si>
  <si>
    <t>Transport Vehicles</t>
  </si>
  <si>
    <t>Electricity Production and Services</t>
  </si>
  <si>
    <t>Secondary Gases and Services</t>
  </si>
  <si>
    <t>Water Services</t>
  </si>
  <si>
    <t xml:space="preserve">Construction </t>
  </si>
  <si>
    <t xml:space="preserve">Wholesale and retail trade </t>
  </si>
  <si>
    <t xml:space="preserve">Hotels and restaurants </t>
  </si>
  <si>
    <t xml:space="preserve">Transport, storage and communications </t>
  </si>
  <si>
    <t xml:space="preserve">Financial and Insurance Activities </t>
  </si>
  <si>
    <t xml:space="preserve">Real estate, renting and business activities </t>
  </si>
  <si>
    <t>Public Services</t>
  </si>
  <si>
    <t>Waste treatment services</t>
  </si>
  <si>
    <t>TOTAL</t>
  </si>
  <si>
    <t>Vegetables; fruit; nuts</t>
  </si>
  <si>
    <t>Sugar cane; sugar beet</t>
  </si>
  <si>
    <t>Wool; silk-worm cocoons</t>
  </si>
  <si>
    <t>Secondary paper for treatment; Re-processing of secondary paper into new pulp</t>
  </si>
  <si>
    <t>Charcoal</t>
  </si>
  <si>
    <t>Biogasoline</t>
  </si>
  <si>
    <t>Biodiesels</t>
  </si>
  <si>
    <t>Other Liquid Biofuels</t>
  </si>
  <si>
    <t>Biogas</t>
  </si>
  <si>
    <t>Total</t>
  </si>
  <si>
    <t>Population</t>
  </si>
  <si>
    <t>AGRICULTURE</t>
  </si>
  <si>
    <t>Manuf. Food. Prods.</t>
  </si>
  <si>
    <t>Livestock</t>
  </si>
  <si>
    <t>Animal Prods.</t>
  </si>
  <si>
    <t>Manuf. Biomass Prods.</t>
  </si>
  <si>
    <t>Other secs</t>
  </si>
  <si>
    <t>Biofuels, charcoal</t>
  </si>
  <si>
    <t>Electricity, Water, Gas</t>
  </si>
  <si>
    <t xml:space="preserve">Recycling </t>
  </si>
  <si>
    <t xml:space="preserve">Sugar crops </t>
  </si>
  <si>
    <t>Roots and tubers</t>
  </si>
  <si>
    <t>Tobacco and Rubber</t>
  </si>
  <si>
    <t>Processed food products</t>
  </si>
  <si>
    <t>Alcohol</t>
  </si>
  <si>
    <t>Other sectors</t>
  </si>
  <si>
    <t>biofuels, charcoal</t>
  </si>
  <si>
    <t>Biofuels, charcoal, rubber</t>
  </si>
  <si>
    <t>Electricty, Water, and Biogas</t>
  </si>
  <si>
    <t>Manufactured Food Products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</si>
  <si>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</si>
  <si>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</si>
  <si>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</si>
  <si>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</si>
  <si>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</si>
  <si>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</si>
  <si>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</si>
  <si>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</si>
  <si>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</si>
  <si>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</si>
  <si>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</si>
  <si>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Lead; zinc and tin ores and concentrates</t>
  </si>
  <si>
    <t>Chemical and fertilizer minerals; salt and other mining and quarrying products n.e.c.</t>
  </si>
  <si>
    <t>Wood material for treatment; Re-processing of secondary wood material into new wood material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</si>
  <si>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</si>
  <si>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</si>
  <si>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</si>
  <si>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</si>
  <si>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</si>
  <si>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</si>
  <si>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</si>
  <si>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</si>
  <si>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</si>
  <si>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</si>
  <si>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</si>
  <si>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</si>
  <si>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</si>
  <si>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</si>
  <si>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</si>
  <si>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</si>
  <si>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</si>
  <si>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</si>
  <si>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</si>
  <si>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</si>
  <si>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</si>
  <si>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Plastics; basic</t>
  </si>
  <si>
    <t>Secondary plastic for treatment; Re-processing of secondary plastic into new plastic</t>
  </si>
  <si>
    <t>Chemicals nec</t>
  </si>
  <si>
    <t>Additives/Blending Components</t>
  </si>
  <si>
    <t>Secondary glass for treatment; Re-processing of secondary glass into new glass</t>
  </si>
  <si>
    <t>Bricks; tiles and construction products; in baked clay</t>
  </si>
  <si>
    <t>Cement; lime and plaster</t>
  </si>
  <si>
    <t>Ash for treatment; Re-processing of ash into clinker</t>
  </si>
  <si>
    <t>Secondary steel for treatment; Re-processing of secondary steel into new steel</t>
  </si>
  <si>
    <t>Secondary preciuos metals for treatment; Re-processing of secondary preciuos metals into new preciuos metals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</si>
  <si>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</si>
  <si>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</si>
  <si>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</si>
  <si>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Secondary copper for treatment; Re-processing of secondary copper into new copper</t>
  </si>
  <si>
    <t>Secondary other non-ferrous metals for treatment; Re-processing of secondary other non-ferrous metals into new other non-ferrous metals</t>
  </si>
  <si>
    <t>Fabricated metal products; except machinery and equipment (28)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</si>
  <si>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</si>
  <si>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</si>
  <si>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</si>
  <si>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Bottles for treatment; Recycling of bottles by direct reuse</t>
  </si>
  <si>
    <t>Electricity by tide; wave; ocean</t>
  </si>
  <si>
    <t>Coke oven gas</t>
  </si>
  <si>
    <t>Blast Furnace Gas</t>
  </si>
  <si>
    <t>Oxygen Steel Furnace Gas</t>
  </si>
  <si>
    <t>Gas Works Gas</t>
  </si>
  <si>
    <t>Collected and purified water; distribution services of water (41)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</si>
  <si>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</si>
  <si>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</si>
  <si>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</si>
  <si>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</si>
  <si>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Financial intermediation services; except insurance and pension funding services (65)</t>
  </si>
  <si>
    <t>Insurance and pension funding services; except compulsory social security services (66)</t>
  </si>
  <si>
    <t>Recreational; cultural and sporting services (92)</t>
  </si>
  <si>
    <t>Furniture</t>
  </si>
  <si>
    <t>Roundwood</t>
  </si>
  <si>
    <t xml:space="preserve">Textiles </t>
  </si>
  <si>
    <t>Leather and products</t>
  </si>
  <si>
    <t xml:space="preserve">Manufactured wood  products </t>
  </si>
  <si>
    <t>Paper and  products</t>
  </si>
  <si>
    <t xml:space="preserve">Printed matter </t>
  </si>
  <si>
    <t xml:space="preserve">Wearing apparel </t>
  </si>
  <si>
    <t>H.,G.&amp;N.G.O.s</t>
  </si>
  <si>
    <t>Electricty, Water, Biogas</t>
  </si>
  <si>
    <t>Animal products</t>
  </si>
  <si>
    <t>Heterogeneous machinery</t>
  </si>
  <si>
    <t>Manufactured food products</t>
  </si>
  <si>
    <t>Manufactured biomass products</t>
  </si>
  <si>
    <t>Low Boundary</t>
  </si>
  <si>
    <t>Baseline</t>
  </si>
  <si>
    <t>High Boundary</t>
  </si>
  <si>
    <t>tons of carbon/year</t>
  </si>
  <si>
    <t>Exiobase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</si>
</sst>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0E+00"/>
    <numFmt numFmtId="167" formatCode="0.000E+00"/>
    <numFmt numFmtId="168" formatCode="0.0000000E+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5" fontId="1" fillId="0" borderId="1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1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0" borderId="2" xfId="0" applyBorder="1"/>
    <xf numFmtId="165" fontId="1" fillId="0" borderId="2" xfId="0" applyNumberFormat="1" applyFont="1" applyBorder="1"/>
    <xf numFmtId="11" fontId="3" fillId="0" borderId="2" xfId="0" applyNumberFormat="1" applyFont="1" applyBorder="1"/>
    <xf numFmtId="11" fontId="0" fillId="0" borderId="2" xfId="0" applyNumberFormat="1" applyBorder="1"/>
    <xf numFmtId="167" fontId="0" fillId="0" borderId="0" xfId="0" applyNumberFormat="1"/>
    <xf numFmtId="11" fontId="1" fillId="0" borderId="2" xfId="0" applyNumberFormat="1" applyFont="1" applyBorder="1"/>
    <xf numFmtId="164" fontId="2" fillId="0" borderId="0" xfId="0" applyNumberFormat="1" applyFont="1"/>
    <xf numFmtId="1" fontId="0" fillId="0" borderId="0" xfId="0" applyNumberFormat="1"/>
    <xf numFmtId="0" fontId="4" fillId="0" borderId="3" xfId="0" applyFont="1" applyBorder="1"/>
    <xf numFmtId="11" fontId="0" fillId="2" borderId="2" xfId="0" applyNumberFormat="1" applyFill="1" applyBorder="1"/>
    <xf numFmtId="167" fontId="0" fillId="2" borderId="2" xfId="0" applyNumberFormat="1" applyFill="1" applyBorder="1"/>
    <xf numFmtId="49" fontId="1" fillId="0" borderId="2" xfId="0" applyNumberFormat="1" applyFont="1" applyBorder="1"/>
    <xf numFmtId="167" fontId="1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167" fontId="0" fillId="0" borderId="2" xfId="0" applyNumberFormat="1" applyBorder="1"/>
    <xf numFmtId="0" fontId="5" fillId="2" borderId="2" xfId="0" applyFont="1" applyFill="1" applyBorder="1"/>
    <xf numFmtId="0" fontId="4" fillId="0" borderId="2" xfId="0" applyFont="1" applyFill="1" applyBorder="1"/>
    <xf numFmtId="165" fontId="1" fillId="0" borderId="2" xfId="0" applyNumberFormat="1" applyFont="1" applyFill="1" applyBorder="1"/>
    <xf numFmtId="0" fontId="0" fillId="0" borderId="2" xfId="0" applyFill="1" applyBorder="1"/>
    <xf numFmtId="11" fontId="3" fillId="0" borderId="2" xfId="0" applyNumberFormat="1" applyFont="1" applyFill="1" applyBorder="1"/>
    <xf numFmtId="11" fontId="2" fillId="0" borderId="2" xfId="0" applyNumberFormat="1" applyFont="1" applyFill="1" applyBorder="1"/>
    <xf numFmtId="11" fontId="0" fillId="0" borderId="2" xfId="0" applyNumberFormat="1" applyFill="1" applyBorder="1"/>
    <xf numFmtId="0" fontId="2" fillId="0" borderId="2" xfId="0" applyFont="1" applyFill="1" applyBorder="1"/>
    <xf numFmtId="49" fontId="3" fillId="0" borderId="2" xfId="0" applyNumberFormat="1" applyFont="1" applyFill="1" applyBorder="1"/>
    <xf numFmtId="11" fontId="1" fillId="0" borderId="2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/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/>
    <xf numFmtId="0" fontId="7" fillId="0" borderId="2" xfId="0" applyFont="1" applyFill="1" applyBorder="1" applyAlignment="1">
      <alignment wrapText="1"/>
    </xf>
    <xf numFmtId="0" fontId="9" fillId="0" borderId="2" xfId="0" applyFont="1" applyFill="1" applyBorder="1"/>
    <xf numFmtId="168" fontId="7" fillId="0" borderId="2" xfId="0" applyNumberFormat="1" applyFont="1" applyFill="1" applyBorder="1"/>
    <xf numFmtId="0" fontId="1" fillId="0" borderId="2" xfId="0" applyFont="1" applyFill="1" applyBorder="1" applyAlignment="1">
      <alignment vertical="center"/>
    </xf>
    <xf numFmtId="11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/>
    <xf numFmtId="166" fontId="3" fillId="0" borderId="2" xfId="0" applyNumberFormat="1" applyFont="1" applyFill="1" applyBorder="1"/>
    <xf numFmtId="164" fontId="3" fillId="0" borderId="2" xfId="0" applyNumberFormat="1" applyFont="1" applyFill="1" applyBorder="1"/>
    <xf numFmtId="1" fontId="0" fillId="0" borderId="2" xfId="0" applyNumberFormat="1" applyFill="1" applyBorder="1"/>
    <xf numFmtId="0" fontId="6" fillId="0" borderId="2" xfId="0" applyFont="1" applyFill="1" applyBorder="1"/>
    <xf numFmtId="168" fontId="6" fillId="0" borderId="2" xfId="0" applyNumberFormat="1" applyFont="1" applyFill="1" applyBorder="1"/>
    <xf numFmtId="164" fontId="2" fillId="0" borderId="2" xfId="0" applyNumberFormat="1" applyFont="1" applyFill="1" applyBorder="1"/>
    <xf numFmtId="166" fontId="1" fillId="0" borderId="2" xfId="0" applyNumberFormat="1" applyFont="1" applyFill="1" applyBorder="1"/>
    <xf numFmtId="164" fontId="0" fillId="0" borderId="2" xfId="0" applyNumberFormat="1" applyFill="1" applyBorder="1"/>
    <xf numFmtId="1" fontId="0" fillId="0" borderId="2" xfId="0" applyNumberForma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11" fontId="7" fillId="0" borderId="2" xfId="0" applyNumberFormat="1" applyFont="1" applyFill="1" applyBorder="1" applyAlignment="1">
      <alignment horizontal="center" vertical="center" wrapText="1"/>
    </xf>
    <xf numFmtId="11" fontId="7" fillId="0" borderId="2" xfId="0" applyNumberFormat="1" applyFont="1" applyFill="1" applyBorder="1"/>
    <xf numFmtId="11" fontId="8" fillId="0" borderId="2" xfId="0" applyNumberFormat="1" applyFont="1" applyFill="1" applyBorder="1" applyAlignment="1">
      <alignment wrapText="1"/>
    </xf>
    <xf numFmtId="165" fontId="7" fillId="0" borderId="2" xfId="0" applyNumberFormat="1" applyFont="1" applyFill="1" applyBorder="1" applyAlignment="1">
      <alignment wrapText="1"/>
    </xf>
    <xf numFmtId="165" fontId="7" fillId="0" borderId="2" xfId="0" applyNumberFormat="1" applyFont="1" applyFill="1" applyBorder="1"/>
    <xf numFmtId="165" fontId="7" fillId="0" borderId="2" xfId="0" applyNumberFormat="1" applyFont="1" applyFill="1" applyBorder="1" applyAlignment="1">
      <alignment horizontal="center" vertical="center" wrapText="1"/>
    </xf>
    <xf numFmtId="165" fontId="8" fillId="0" borderId="2" xfId="0" applyNumberFormat="1" applyFont="1" applyFill="1" applyBorder="1" applyAlignment="1">
      <alignment wrapText="1"/>
    </xf>
    <xf numFmtId="11" fontId="7" fillId="0" borderId="2" xfId="0" applyNumberFormat="1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164" fontId="0" fillId="0" borderId="2" xfId="0" applyNumberFormat="1" applyFill="1" applyBorder="1" applyAlignment="1">
      <alignment wrapText="1"/>
    </xf>
    <xf numFmtId="164" fontId="1" fillId="0" borderId="2" xfId="0" applyNumberFormat="1" applyFont="1" applyFill="1" applyBorder="1"/>
    <xf numFmtId="11" fontId="0" fillId="0" borderId="2" xfId="0" applyNumberFormat="1" applyFill="1" applyBorder="1" applyAlignment="1">
      <alignment wrapText="1"/>
    </xf>
    <xf numFmtId="165" fontId="2" fillId="0" borderId="2" xfId="0" applyNumberFormat="1" applyFont="1" applyFill="1" applyBorder="1"/>
    <xf numFmtId="165" fontId="0" fillId="0" borderId="2" xfId="0" applyNumberFormat="1" applyFill="1" applyBorder="1"/>
    <xf numFmtId="1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7138-DD43-4CE7-BB1C-594022BE7C3D}">
  <dimension ref="A1:AC20"/>
  <sheetViews>
    <sheetView workbookViewId="0">
      <selection activeCell="A20" sqref="A20"/>
    </sheetView>
  </sheetViews>
  <sheetFormatPr defaultRowHeight="15" x14ac:dyDescent="0.25"/>
  <cols>
    <col min="1" max="1" width="13.85546875" style="8" customWidth="1"/>
    <col min="11" max="11" width="9.140625" style="8"/>
    <col min="13" max="13" width="9.5703125" bestFit="1" customWidth="1"/>
    <col min="21" max="21" width="9.140625" style="8"/>
  </cols>
  <sheetData>
    <row r="1" spans="1:29" s="10" customFormat="1" x14ac:dyDescent="0.25">
      <c r="A1" s="23" t="s">
        <v>276</v>
      </c>
      <c r="B1" s="23"/>
      <c r="C1" s="23"/>
      <c r="D1" s="23"/>
      <c r="E1" s="23"/>
      <c r="F1" s="23"/>
      <c r="G1" s="23"/>
      <c r="H1" s="23"/>
      <c r="I1" s="23"/>
      <c r="K1" s="23" t="s">
        <v>277</v>
      </c>
      <c r="L1" s="23"/>
      <c r="M1" s="23"/>
      <c r="N1" s="23"/>
      <c r="O1" s="23"/>
      <c r="P1" s="23"/>
      <c r="Q1" s="23"/>
      <c r="R1" s="23"/>
      <c r="S1" s="23"/>
      <c r="U1" s="24" t="s">
        <v>278</v>
      </c>
      <c r="V1" s="25"/>
      <c r="W1" s="25"/>
      <c r="X1" s="25"/>
      <c r="Y1" s="25"/>
      <c r="Z1" s="25"/>
      <c r="AA1" s="25"/>
      <c r="AB1" s="25"/>
      <c r="AC1" s="25"/>
    </row>
    <row r="2" spans="1:29" s="26" customFormat="1" x14ac:dyDescent="0.25">
      <c r="B2" s="15" t="s">
        <v>263</v>
      </c>
      <c r="C2" s="15" t="s">
        <v>266</v>
      </c>
      <c r="D2" s="21" t="s">
        <v>267</v>
      </c>
      <c r="E2" s="21" t="s">
        <v>268</v>
      </c>
      <c r="F2" s="15" t="s">
        <v>262</v>
      </c>
      <c r="G2" s="21" t="s">
        <v>264</v>
      </c>
      <c r="H2" s="21" t="s">
        <v>269</v>
      </c>
      <c r="I2" s="21" t="s">
        <v>265</v>
      </c>
      <c r="L2" s="15" t="s">
        <v>263</v>
      </c>
      <c r="M2" s="22" t="s">
        <v>266</v>
      </c>
      <c r="N2" s="21" t="s">
        <v>267</v>
      </c>
      <c r="O2" s="21" t="s">
        <v>268</v>
      </c>
      <c r="P2" s="15" t="s">
        <v>262</v>
      </c>
      <c r="Q2" s="21" t="s">
        <v>264</v>
      </c>
      <c r="R2" s="21" t="s">
        <v>269</v>
      </c>
      <c r="S2" s="21" t="s">
        <v>265</v>
      </c>
      <c r="V2" s="15" t="s">
        <v>263</v>
      </c>
      <c r="W2" s="15" t="s">
        <v>266</v>
      </c>
      <c r="X2" s="21" t="s">
        <v>267</v>
      </c>
      <c r="Y2" s="21" t="s">
        <v>268</v>
      </c>
      <c r="Z2" s="15" t="s">
        <v>262</v>
      </c>
      <c r="AA2" s="21" t="s">
        <v>264</v>
      </c>
      <c r="AB2" s="21" t="s">
        <v>269</v>
      </c>
      <c r="AC2" s="21" t="s">
        <v>265</v>
      </c>
    </row>
    <row r="3" spans="1:29" s="10" customFormat="1" x14ac:dyDescent="0.25">
      <c r="A3" s="11" t="s">
        <v>0</v>
      </c>
      <c r="B3" s="12">
        <v>12987435.2803948</v>
      </c>
      <c r="C3" s="12">
        <v>1842816.8258311788</v>
      </c>
      <c r="D3" s="12">
        <v>2459813.5609741057</v>
      </c>
      <c r="E3" s="12">
        <v>93236.826043304638</v>
      </c>
      <c r="F3" s="12">
        <v>141062.44971326034</v>
      </c>
      <c r="G3" s="12">
        <v>452951.88231697178</v>
      </c>
      <c r="H3" s="12">
        <v>3533.4267952456203</v>
      </c>
      <c r="I3" s="12">
        <v>27472.258933958699</v>
      </c>
      <c r="K3" s="28" t="s">
        <v>0</v>
      </c>
      <c r="L3" s="19">
        <v>14116777.47869</v>
      </c>
      <c r="M3" s="20">
        <v>2031823.6797625842</v>
      </c>
      <c r="N3" s="19">
        <v>3133068.0318587846</v>
      </c>
      <c r="O3" s="19">
        <v>103596.47338144993</v>
      </c>
      <c r="P3" s="19">
        <v>155549.08408527076</v>
      </c>
      <c r="Q3" s="19">
        <v>543542.25878036639</v>
      </c>
      <c r="R3" s="19">
        <v>3533.4267952456203</v>
      </c>
      <c r="S3" s="19">
        <v>12916.295525544685</v>
      </c>
      <c r="U3" s="26" t="s">
        <v>0</v>
      </c>
      <c r="V3" s="10">
        <v>15246119.6769852</v>
      </c>
      <c r="W3" s="10">
        <v>2173578.8202111316</v>
      </c>
      <c r="X3" s="10">
        <v>3074766.9512176337</v>
      </c>
      <c r="Y3" s="10">
        <v>119135.94438866757</v>
      </c>
      <c r="Z3" s="10">
        <v>166381.35094384602</v>
      </c>
      <c r="AA3" s="10">
        <v>905903.76463394356</v>
      </c>
      <c r="AB3" s="10">
        <v>3533.4267952456203</v>
      </c>
      <c r="AC3" s="10">
        <v>27472.258933958699</v>
      </c>
    </row>
    <row r="4" spans="1:29" s="10" customFormat="1" x14ac:dyDescent="0.25">
      <c r="A4" s="11" t="s">
        <v>274</v>
      </c>
      <c r="B4" s="12">
        <v>5895361.1654039035</v>
      </c>
      <c r="C4" s="12">
        <v>2247177.4178147991</v>
      </c>
      <c r="D4" s="12">
        <v>6963459.2498136936</v>
      </c>
      <c r="E4" s="12">
        <v>127659.51023940949</v>
      </c>
      <c r="F4" s="12">
        <v>91046.591382957733</v>
      </c>
      <c r="G4" s="12">
        <v>22040.066406898201</v>
      </c>
      <c r="H4" s="12">
        <v>3256.7406584873402</v>
      </c>
      <c r="I4" s="12">
        <v>12043.95529907271</v>
      </c>
      <c r="K4" s="28" t="s">
        <v>193</v>
      </c>
      <c r="L4" s="19">
        <v>6408001.2667433703</v>
      </c>
      <c r="M4" s="20">
        <v>2477657.1529752989</v>
      </c>
      <c r="N4" s="19">
        <v>7737176.9442374296</v>
      </c>
      <c r="O4" s="19">
        <v>141843.90026601087</v>
      </c>
      <c r="P4" s="19">
        <v>100396.76701696801</v>
      </c>
      <c r="Q4" s="19">
        <v>26448.079688277801</v>
      </c>
      <c r="R4" s="19">
        <v>3256.7406584873402</v>
      </c>
      <c r="S4" s="19">
        <v>5662.5589585929556</v>
      </c>
      <c r="U4" s="26" t="s">
        <v>193</v>
      </c>
      <c r="V4" s="10">
        <v>6920641.3680828493</v>
      </c>
      <c r="W4" s="10">
        <v>2650516.9543456701</v>
      </c>
      <c r="X4" s="10">
        <v>8704324.0622671098</v>
      </c>
      <c r="Y4" s="10">
        <v>163120.48530591145</v>
      </c>
      <c r="Z4" s="10">
        <v>107388.28727220642</v>
      </c>
      <c r="AA4" s="10">
        <v>44080.132813796401</v>
      </c>
      <c r="AB4" s="10">
        <v>3256.7406584873402</v>
      </c>
      <c r="AC4" s="10">
        <v>12043.95529907271</v>
      </c>
    </row>
    <row r="5" spans="1:29" s="10" customFormat="1" x14ac:dyDescent="0.25">
      <c r="A5" s="11" t="s">
        <v>177</v>
      </c>
      <c r="B5" s="12">
        <v>0</v>
      </c>
      <c r="C5" s="12">
        <v>209213.64307275199</v>
      </c>
      <c r="D5" s="12">
        <v>45226.7694533549</v>
      </c>
      <c r="E5" s="12">
        <v>681.53042636297596</v>
      </c>
      <c r="F5" s="12">
        <v>6702.1447254910699</v>
      </c>
      <c r="G5" s="12">
        <v>2012.1618480558</v>
      </c>
      <c r="H5" s="12">
        <v>414.18780197849998</v>
      </c>
      <c r="I5" s="12">
        <v>5367.5885063400601</v>
      </c>
      <c r="K5" s="28" t="s">
        <v>177</v>
      </c>
      <c r="L5" s="19">
        <v>0</v>
      </c>
      <c r="M5" s="20">
        <v>230671.45261867499</v>
      </c>
      <c r="N5" s="19">
        <v>50251.966059283201</v>
      </c>
      <c r="O5" s="19">
        <v>757.25602929219599</v>
      </c>
      <c r="P5" s="19">
        <v>7390.4322204540804</v>
      </c>
      <c r="Q5" s="19">
        <v>2414.59421766696</v>
      </c>
      <c r="R5" s="19">
        <v>414.18780197849998</v>
      </c>
      <c r="S5" s="19">
        <v>2523.6133502551802</v>
      </c>
      <c r="U5" s="26" t="s">
        <v>177</v>
      </c>
      <c r="V5" s="10">
        <v>0</v>
      </c>
      <c r="W5" s="10">
        <v>246764.80977811801</v>
      </c>
      <c r="X5" s="10">
        <v>56533.461816693598</v>
      </c>
      <c r="Y5" s="10">
        <v>870.84443368602604</v>
      </c>
      <c r="Z5" s="10">
        <v>7905.0937787843304</v>
      </c>
      <c r="AA5" s="10">
        <v>4024.3236961115999</v>
      </c>
      <c r="AB5" s="10">
        <v>414.18780197849998</v>
      </c>
      <c r="AC5" s="10">
        <v>5367.5885063400601</v>
      </c>
    </row>
    <row r="6" spans="1:29" s="10" customFormat="1" x14ac:dyDescent="0.25">
      <c r="A6" s="11" t="s">
        <v>272</v>
      </c>
      <c r="B6" s="12">
        <v>1663601.2109412369</v>
      </c>
      <c r="C6" s="12">
        <v>1559093.7984507859</v>
      </c>
      <c r="D6" s="12">
        <v>2538693.5107739409</v>
      </c>
      <c r="E6" s="12">
        <v>75927.512539510484</v>
      </c>
      <c r="F6" s="12">
        <v>54957.140897794117</v>
      </c>
      <c r="G6" s="12">
        <v>34740.275704726599</v>
      </c>
      <c r="H6" s="12">
        <v>5284.1642995521597</v>
      </c>
      <c r="I6" s="12">
        <v>81570.048306908051</v>
      </c>
      <c r="K6" s="28" t="s">
        <v>1</v>
      </c>
      <c r="L6" s="19">
        <v>1808262.1858056891</v>
      </c>
      <c r="M6" s="20">
        <v>1719000.854702147</v>
      </c>
      <c r="N6" s="19">
        <v>2820770.5675266013</v>
      </c>
      <c r="O6" s="19">
        <v>84363.902821678304</v>
      </c>
      <c r="P6" s="19">
        <v>60601.052569083877</v>
      </c>
      <c r="Q6" s="19">
        <v>41688.330845672019</v>
      </c>
      <c r="R6" s="19">
        <v>5284.1642995521597</v>
      </c>
      <c r="S6" s="19">
        <v>38350.790610183081</v>
      </c>
      <c r="U6" s="26" t="s">
        <v>1</v>
      </c>
      <c r="V6" s="10">
        <v>1952923.1606701461</v>
      </c>
      <c r="W6" s="10">
        <v>1838931.1468906701</v>
      </c>
      <c r="X6" s="10">
        <v>3173366.8884674236</v>
      </c>
      <c r="Y6" s="10">
        <v>97018.488244930035</v>
      </c>
      <c r="Z6" s="10">
        <v>64821.243110218624</v>
      </c>
      <c r="AA6" s="10">
        <v>69480.551409453197</v>
      </c>
      <c r="AB6" s="10">
        <v>5284.1642995521597</v>
      </c>
      <c r="AC6" s="10">
        <v>81570.048306908051</v>
      </c>
    </row>
    <row r="7" spans="1:29" s="10" customFormat="1" x14ac:dyDescent="0.25">
      <c r="A7" s="11" t="s">
        <v>2</v>
      </c>
      <c r="B7" s="12">
        <v>0</v>
      </c>
      <c r="C7" s="12">
        <v>3293768.2376556401</v>
      </c>
      <c r="D7" s="12">
        <v>336842.89572935901</v>
      </c>
      <c r="E7" s="12">
        <v>3107.0374943680599</v>
      </c>
      <c r="F7" s="12">
        <v>18382.477296916099</v>
      </c>
      <c r="G7" s="12">
        <v>10945.6922069906</v>
      </c>
      <c r="H7" s="12">
        <v>342.92624514582002</v>
      </c>
      <c r="I7" s="12">
        <v>5025.1837076953198</v>
      </c>
      <c r="K7" s="28" t="s">
        <v>2</v>
      </c>
      <c r="L7" s="19">
        <v>0</v>
      </c>
      <c r="M7" s="20">
        <v>3631590.62100494</v>
      </c>
      <c r="N7" s="19">
        <v>374269.88414373202</v>
      </c>
      <c r="O7" s="19">
        <v>3452.26388263117</v>
      </c>
      <c r="P7" s="19">
        <v>20270.2952668543</v>
      </c>
      <c r="Q7" s="19">
        <v>13134.830648388701</v>
      </c>
      <c r="R7" s="19">
        <v>342.92624514582002</v>
      </c>
      <c r="S7" s="19">
        <v>2362.6290795662699</v>
      </c>
      <c r="U7" s="26" t="s">
        <v>2</v>
      </c>
      <c r="V7" s="10">
        <v>0</v>
      </c>
      <c r="W7" s="10">
        <v>3884957.4085169099</v>
      </c>
      <c r="X7" s="10">
        <v>421053.619661698</v>
      </c>
      <c r="Y7" s="10">
        <v>3970.1034650258498</v>
      </c>
      <c r="Z7" s="10">
        <v>21681.8962989266</v>
      </c>
      <c r="AA7" s="10">
        <v>21891.384413981199</v>
      </c>
      <c r="AB7" s="10">
        <v>342.92624514582002</v>
      </c>
      <c r="AC7" s="10">
        <v>5025.1837076953198</v>
      </c>
    </row>
    <row r="8" spans="1:29" s="10" customFormat="1" x14ac:dyDescent="0.25">
      <c r="A8" s="11" t="s">
        <v>275</v>
      </c>
      <c r="B8" s="12">
        <v>2299206.2874067249</v>
      </c>
      <c r="C8" s="12">
        <v>5831629.780102374</v>
      </c>
      <c r="D8" s="12">
        <v>8105758.855536161</v>
      </c>
      <c r="E8" s="12">
        <v>141600.35521314951</v>
      </c>
      <c r="F8" s="12">
        <v>367017.24830378301</v>
      </c>
      <c r="G8" s="12">
        <v>291035.75450060098</v>
      </c>
      <c r="H8" s="12">
        <v>3618.7100386051202</v>
      </c>
      <c r="I8" s="12">
        <v>53542.203055512611</v>
      </c>
      <c r="K8" s="28" t="s">
        <v>3</v>
      </c>
      <c r="L8" s="19">
        <v>2499137.2689203522</v>
      </c>
      <c r="M8" s="20">
        <v>6429745.6549846651</v>
      </c>
      <c r="N8" s="19">
        <v>9006398.7283735089</v>
      </c>
      <c r="O8" s="19">
        <v>157333.72801461059</v>
      </c>
      <c r="P8" s="19">
        <v>404708.672883505</v>
      </c>
      <c r="Q8" s="19">
        <v>349242.905400722</v>
      </c>
      <c r="R8" s="19">
        <v>3618.7100386051202</v>
      </c>
      <c r="S8" s="19">
        <v>25173.281870129449</v>
      </c>
      <c r="U8" s="26" t="s">
        <v>3</v>
      </c>
      <c r="V8" s="10">
        <v>2699068.2504339782</v>
      </c>
      <c r="W8" s="10">
        <v>6878332.5611463869</v>
      </c>
      <c r="X8" s="10">
        <v>10132198.569420191</v>
      </c>
      <c r="Y8" s="10">
        <v>180933.78721680219</v>
      </c>
      <c r="Z8" s="10">
        <v>432892.139024976</v>
      </c>
      <c r="AA8" s="10">
        <v>582071.509001203</v>
      </c>
      <c r="AB8" s="10">
        <v>3618.7100386051202</v>
      </c>
      <c r="AC8" s="10">
        <v>53542.203055512611</v>
      </c>
    </row>
    <row r="9" spans="1:29" s="10" customFormat="1" x14ac:dyDescent="0.25">
      <c r="A9" s="11" t="s">
        <v>189</v>
      </c>
      <c r="B9" s="12">
        <v>2420574.4249928999</v>
      </c>
      <c r="C9" s="12">
        <v>3625347.9266944798</v>
      </c>
      <c r="D9" s="12">
        <v>5255546.4502411699</v>
      </c>
      <c r="E9" s="12">
        <v>110210.096503569</v>
      </c>
      <c r="F9" s="12">
        <v>1344824.4720256799</v>
      </c>
      <c r="G9" s="12">
        <v>52174.122966170798</v>
      </c>
      <c r="H9" s="12">
        <v>12694.119473570599</v>
      </c>
      <c r="I9" s="12">
        <v>50881.925805363899</v>
      </c>
      <c r="K9" s="28" t="s">
        <v>189</v>
      </c>
      <c r="L9" s="19">
        <v>2631059.1576009798</v>
      </c>
      <c r="M9" s="20">
        <v>3997178.4832785302</v>
      </c>
      <c r="N9" s="19">
        <v>5839496.0558235198</v>
      </c>
      <c r="O9" s="19">
        <v>122455.662781743</v>
      </c>
      <c r="P9" s="19">
        <v>1482933.3767013701</v>
      </c>
      <c r="Q9" s="19">
        <v>62608.947559405002</v>
      </c>
      <c r="R9" s="19">
        <v>12694.119473570599</v>
      </c>
      <c r="S9" s="19">
        <v>23922.531896295601</v>
      </c>
      <c r="U9" s="26" t="s">
        <v>189</v>
      </c>
      <c r="V9" s="10">
        <v>2841543.8902090602</v>
      </c>
      <c r="W9" s="10">
        <v>4276051.4007165702</v>
      </c>
      <c r="X9" s="10">
        <v>6569433.06280147</v>
      </c>
      <c r="Y9" s="10">
        <v>140824.012199005</v>
      </c>
      <c r="Z9" s="10">
        <v>1586203.22341491</v>
      </c>
      <c r="AA9" s="10">
        <v>104348.245932342</v>
      </c>
      <c r="AB9" s="10">
        <v>12694.119473570599</v>
      </c>
      <c r="AC9" s="10">
        <v>50881.925805363899</v>
      </c>
    </row>
    <row r="10" spans="1:29" s="10" customFormat="1" x14ac:dyDescent="0.25">
      <c r="A10" s="11" t="s">
        <v>191</v>
      </c>
      <c r="B10" s="12">
        <v>0</v>
      </c>
      <c r="C10" s="12">
        <v>1972327.23314164</v>
      </c>
      <c r="D10" s="12">
        <v>3409125.21203057</v>
      </c>
      <c r="E10" s="12">
        <v>269475.69076691603</v>
      </c>
      <c r="F10" s="12">
        <v>214458.62172112</v>
      </c>
      <c r="G10" s="12">
        <v>146213.89219271901</v>
      </c>
      <c r="H10" s="12">
        <v>2344.7459899791002</v>
      </c>
      <c r="I10" s="12">
        <v>208627.879206629</v>
      </c>
      <c r="K10" s="28" t="s">
        <v>191</v>
      </c>
      <c r="L10" s="19">
        <v>0</v>
      </c>
      <c r="M10" s="20">
        <v>2174617.2057715501</v>
      </c>
      <c r="N10" s="19">
        <v>3787916.9022561898</v>
      </c>
      <c r="O10" s="19">
        <v>299417.434185463</v>
      </c>
      <c r="P10" s="19">
        <v>236482.79361884599</v>
      </c>
      <c r="Q10" s="19">
        <v>175456.67063126201</v>
      </c>
      <c r="R10" s="19">
        <v>2344.7459899791002</v>
      </c>
      <c r="S10" s="19">
        <v>98088.0148654074</v>
      </c>
      <c r="U10" s="26" t="s">
        <v>191</v>
      </c>
      <c r="V10" s="10">
        <v>0</v>
      </c>
      <c r="W10" s="10">
        <v>2326334.6852439898</v>
      </c>
      <c r="X10" s="10">
        <v>4261406.51503821</v>
      </c>
      <c r="Y10" s="10">
        <v>344330.04931328201</v>
      </c>
      <c r="Z10" s="10">
        <v>252951.19485055201</v>
      </c>
      <c r="AA10" s="10">
        <v>292427.78438543697</v>
      </c>
      <c r="AB10" s="10">
        <v>2344.7459899791002</v>
      </c>
      <c r="AC10" s="10">
        <v>208627.879206629</v>
      </c>
    </row>
    <row r="11" spans="1:29" s="10" customFormat="1" x14ac:dyDescent="0.25">
      <c r="A11" s="11" t="s">
        <v>273</v>
      </c>
      <c r="B11" s="12">
        <v>3341997.434723665</v>
      </c>
      <c r="C11" s="12">
        <v>12361962.603282921</v>
      </c>
      <c r="D11" s="12">
        <v>10228953.993095744</v>
      </c>
      <c r="E11" s="12">
        <v>662658.71057358151</v>
      </c>
      <c r="F11" s="12">
        <v>1750699.076750213</v>
      </c>
      <c r="G11" s="12">
        <v>1300003.5095147062</v>
      </c>
      <c r="H11" s="12">
        <v>28121.413608419818</v>
      </c>
      <c r="I11" s="12">
        <v>110158.2247229256</v>
      </c>
      <c r="K11" s="28" t="s">
        <v>150</v>
      </c>
      <c r="L11" s="19">
        <v>3632605.9073083303</v>
      </c>
      <c r="M11" s="20">
        <v>13629856.203619629</v>
      </c>
      <c r="N11" s="19">
        <v>11365504.436773071</v>
      </c>
      <c r="O11" s="19">
        <v>736287.45619286806</v>
      </c>
      <c r="P11" s="19">
        <v>1930489.924504875</v>
      </c>
      <c r="Q11" s="19">
        <v>1560004.2114176531</v>
      </c>
      <c r="R11" s="19">
        <v>28121.413608419818</v>
      </c>
      <c r="S11" s="19">
        <v>51791.743391435899</v>
      </c>
      <c r="U11" s="26" t="s">
        <v>150</v>
      </c>
      <c r="V11" s="10">
        <v>3923214.3798929998</v>
      </c>
      <c r="W11" s="10">
        <v>14580776.40387217</v>
      </c>
      <c r="X11" s="10">
        <v>12786192.491369732</v>
      </c>
      <c r="Y11" s="10">
        <v>846730.57462179905</v>
      </c>
      <c r="Z11" s="10">
        <v>2064927.1161669199</v>
      </c>
      <c r="AA11" s="10">
        <v>2600007.0190294208</v>
      </c>
      <c r="AB11" s="10">
        <v>28121.413608419818</v>
      </c>
      <c r="AC11" s="10">
        <v>110158.2247229256</v>
      </c>
    </row>
    <row r="12" spans="1:29" s="10" customFormat="1" x14ac:dyDescent="0.25">
      <c r="A12" s="11" t="s">
        <v>271</v>
      </c>
      <c r="B12" s="12">
        <v>7564512.9758828338</v>
      </c>
      <c r="C12" s="12">
        <v>488095.46912597632</v>
      </c>
      <c r="D12" s="12">
        <v>154262.21052416071</v>
      </c>
      <c r="E12" s="12">
        <v>26700.782080294463</v>
      </c>
      <c r="F12" s="12">
        <v>39057.268410615885</v>
      </c>
      <c r="G12" s="12">
        <v>5973.0628601870003</v>
      </c>
      <c r="H12" s="12">
        <v>3836.25127380708</v>
      </c>
      <c r="I12" s="12">
        <v>23907.86111541788</v>
      </c>
      <c r="K12" s="28" t="s">
        <v>192</v>
      </c>
      <c r="L12" s="19">
        <v>8222296.7129161209</v>
      </c>
      <c r="M12" s="20">
        <v>538156.5428824866</v>
      </c>
      <c r="N12" s="19">
        <v>171402.45613795641</v>
      </c>
      <c r="O12" s="19">
        <v>29667.53564477164</v>
      </c>
      <c r="P12" s="19">
        <v>43068.31719208954</v>
      </c>
      <c r="Q12" s="19">
        <v>7167.6754322243996</v>
      </c>
      <c r="R12" s="19">
        <v>3836.25127380708</v>
      </c>
      <c r="S12" s="19">
        <v>11240.4662569886</v>
      </c>
      <c r="U12" s="26" t="s">
        <v>192</v>
      </c>
      <c r="V12" s="10">
        <v>8880080.4499494191</v>
      </c>
      <c r="W12" s="10">
        <v>575702.34819986974</v>
      </c>
      <c r="X12" s="10">
        <v>192827.76315520081</v>
      </c>
      <c r="Y12" s="10">
        <v>34117.665991487309</v>
      </c>
      <c r="Z12" s="10">
        <v>46067.547356111092</v>
      </c>
      <c r="AA12" s="10">
        <v>11946.125720374001</v>
      </c>
      <c r="AB12" s="10">
        <v>3836.25127380708</v>
      </c>
      <c r="AC12" s="10">
        <v>23907.86111541788</v>
      </c>
    </row>
    <row r="13" spans="1:29" s="10" customFormat="1" x14ac:dyDescent="0.25">
      <c r="A13" s="26" t="s">
        <v>155</v>
      </c>
      <c r="B13" s="13">
        <v>13990203.193445211</v>
      </c>
      <c r="C13" s="13">
        <v>19919787.75053874</v>
      </c>
      <c r="D13" s="13">
        <v>1928856.5960883941</v>
      </c>
      <c r="E13" s="13">
        <v>375656.63195700443</v>
      </c>
      <c r="F13" s="13">
        <v>279543.10274590028</v>
      </c>
      <c r="G13" s="13">
        <v>1423679.2022418103</v>
      </c>
      <c r="H13" s="13">
        <v>9348.1085866371759</v>
      </c>
      <c r="I13" s="13">
        <v>2552.3494389210446</v>
      </c>
      <c r="K13" s="28" t="s">
        <v>155</v>
      </c>
      <c r="L13" s="19">
        <v>15206742.601570901</v>
      </c>
      <c r="M13" s="20">
        <v>55732343.377631299</v>
      </c>
      <c r="N13" s="19">
        <v>2455756.4508410799</v>
      </c>
      <c r="O13" s="19">
        <v>75449.402686541798</v>
      </c>
      <c r="P13" s="19">
        <v>942574.20013146603</v>
      </c>
      <c r="Q13" s="19">
        <v>181514.03228226799</v>
      </c>
      <c r="R13" s="19">
        <v>10846.685043380699</v>
      </c>
      <c r="S13" s="19">
        <v>6056.60204578101</v>
      </c>
      <c r="U13" s="26" t="s">
        <v>155</v>
      </c>
      <c r="V13" s="13">
        <v>14080317.223676749</v>
      </c>
      <c r="W13" s="13">
        <v>52097625.331264101</v>
      </c>
      <c r="X13" s="13">
        <v>2182894.6229698458</v>
      </c>
      <c r="Y13" s="13">
        <v>65608.17624916682</v>
      </c>
      <c r="Z13" s="13">
        <v>881207.85581516323</v>
      </c>
      <c r="AA13" s="13">
        <v>108908.41936936091</v>
      </c>
      <c r="AB13" s="13">
        <v>10846.685043380699</v>
      </c>
      <c r="AC13" s="13">
        <v>2847.5584076279506</v>
      </c>
    </row>
    <row r="14" spans="1:29" s="10" customFormat="1" x14ac:dyDescent="0.25">
      <c r="A14" s="11" t="s">
        <v>8</v>
      </c>
      <c r="B14" s="13">
        <v>14293556.446447423</v>
      </c>
      <c r="C14" s="13">
        <v>42228247.529968888</v>
      </c>
      <c r="D14" s="13">
        <v>20391805.38243936</v>
      </c>
      <c r="E14" s="13">
        <v>2893961.6032511066</v>
      </c>
      <c r="F14" s="13">
        <v>2387329.1240232112</v>
      </c>
      <c r="G14" s="13">
        <v>326715.89674597955</v>
      </c>
      <c r="H14" s="13">
        <v>85058.634679526396</v>
      </c>
      <c r="I14" s="13">
        <v>120343.96651690836</v>
      </c>
      <c r="K14" s="28" t="s">
        <v>8</v>
      </c>
      <c r="L14" s="19">
        <v>15536474.398312435</v>
      </c>
      <c r="M14" s="20">
        <v>12789849.367543794</v>
      </c>
      <c r="N14" s="19">
        <v>22344979.080856394</v>
      </c>
      <c r="O14" s="19">
        <v>3557459.7475447021</v>
      </c>
      <c r="P14" s="19">
        <v>1998176.744500577</v>
      </c>
      <c r="Q14" s="19">
        <v>1918960.0865030817</v>
      </c>
      <c r="R14" s="19">
        <v>83560.058222782871</v>
      </c>
      <c r="S14" s="19">
        <v>51724.053695056231</v>
      </c>
      <c r="U14" s="26" t="s">
        <v>8</v>
      </c>
      <c r="V14" s="13">
        <v>19122357.13619728</v>
      </c>
      <c r="W14" s="13">
        <v>21205185.512411498</v>
      </c>
      <c r="X14" s="13">
        <v>25717932.85018985</v>
      </c>
      <c r="Y14" s="13">
        <v>4112237.346516761</v>
      </c>
      <c r="Z14" s="13">
        <v>2264333.744989418</v>
      </c>
      <c r="AA14" s="13">
        <v>3391881.7786062178</v>
      </c>
      <c r="AB14" s="13">
        <v>83560.058222782871</v>
      </c>
      <c r="AC14" s="13">
        <v>120048.75754820145</v>
      </c>
    </row>
    <row r="15" spans="1:29" s="10" customFormat="1" x14ac:dyDescent="0.25">
      <c r="A15" s="11" t="s">
        <v>9</v>
      </c>
      <c r="B15" s="12">
        <v>181772.50670578799</v>
      </c>
      <c r="C15" s="12">
        <v>321041.18928768398</v>
      </c>
      <c r="D15" s="12">
        <v>168991.28061385901</v>
      </c>
      <c r="E15" s="12">
        <v>4505.3696714940097</v>
      </c>
      <c r="F15" s="12">
        <v>7056.1333130086095</v>
      </c>
      <c r="G15" s="12">
        <v>1116.5904034604</v>
      </c>
      <c r="H15" s="12">
        <v>103.82770903536</v>
      </c>
      <c r="I15" s="12">
        <v>1713.6440318907</v>
      </c>
      <c r="K15" s="28" t="s">
        <v>9</v>
      </c>
      <c r="L15" s="19">
        <v>197578.81163672599</v>
      </c>
      <c r="M15" s="20">
        <v>353968.49075308698</v>
      </c>
      <c r="N15" s="19">
        <v>187768.08957095499</v>
      </c>
      <c r="O15" s="19">
        <v>5005.9663016600198</v>
      </c>
      <c r="P15" s="19">
        <v>7780.7742333492097</v>
      </c>
      <c r="Q15" s="19">
        <v>1339.90848415248</v>
      </c>
      <c r="R15" s="19">
        <v>103.82770903536</v>
      </c>
      <c r="S15" s="19">
        <v>805.68302718369796</v>
      </c>
      <c r="U15" s="26" t="s">
        <v>9</v>
      </c>
      <c r="V15" s="10">
        <v>213385.11656766399</v>
      </c>
      <c r="W15" s="10">
        <v>378663.96685213997</v>
      </c>
      <c r="X15" s="10">
        <v>211239.10076732401</v>
      </c>
      <c r="Y15" s="10">
        <v>5756.8612469090203</v>
      </c>
      <c r="Z15" s="10">
        <v>8322.6187794460493</v>
      </c>
      <c r="AA15" s="10">
        <v>2233.1808069208</v>
      </c>
      <c r="AB15" s="10">
        <v>103.82770903536</v>
      </c>
      <c r="AC15" s="10">
        <v>1713.6440318907</v>
      </c>
    </row>
    <row r="16" spans="1:29" s="10" customFormat="1" x14ac:dyDescent="0.25">
      <c r="A16" s="11" t="s">
        <v>162</v>
      </c>
      <c r="B16" s="12">
        <v>259428.235942339</v>
      </c>
      <c r="C16" s="12">
        <v>248886.64302666299</v>
      </c>
      <c r="D16" s="12">
        <v>253253.79362158899</v>
      </c>
      <c r="E16" s="12">
        <v>11446.8488487058</v>
      </c>
      <c r="F16" s="12">
        <v>56041.809079469997</v>
      </c>
      <c r="G16" s="12">
        <v>8643.4773838200108</v>
      </c>
      <c r="H16" s="12">
        <v>2883.5993368660802</v>
      </c>
      <c r="I16" s="12">
        <v>9999.1913342595308</v>
      </c>
      <c r="K16" s="28" t="s">
        <v>162</v>
      </c>
      <c r="L16" s="19">
        <v>281987.21298080299</v>
      </c>
      <c r="M16" s="20">
        <v>274413.47820888401</v>
      </c>
      <c r="N16" s="19">
        <v>281393.10402398702</v>
      </c>
      <c r="O16" s="19">
        <v>12718.720943006399</v>
      </c>
      <c r="P16" s="19">
        <v>61797.1124882125</v>
      </c>
      <c r="Q16" s="19">
        <v>10372.172860584</v>
      </c>
      <c r="R16" s="19">
        <v>2883.5993368660802</v>
      </c>
      <c r="S16" s="19">
        <v>4701.1973278293199</v>
      </c>
      <c r="U16" s="26" t="s">
        <v>162</v>
      </c>
      <c r="V16" s="10">
        <v>304546.19001926697</v>
      </c>
      <c r="W16" s="10">
        <v>293558.60459555098</v>
      </c>
      <c r="X16" s="10">
        <v>316567.24202698597</v>
      </c>
      <c r="Y16" s="10">
        <v>14626.529084457399</v>
      </c>
      <c r="Z16" s="10">
        <v>66100.595324503098</v>
      </c>
      <c r="AA16" s="10">
        <v>17286.95476764</v>
      </c>
      <c r="AB16" s="10">
        <v>2883.5993368660802</v>
      </c>
      <c r="AC16" s="10">
        <v>9999.1913342595308</v>
      </c>
    </row>
    <row r="17" spans="1:29" s="10" customFormat="1" x14ac:dyDescent="0.25">
      <c r="A17" s="11" t="s">
        <v>270</v>
      </c>
      <c r="B17" s="12">
        <v>180437961.384536</v>
      </c>
      <c r="C17" s="12">
        <v>16902905.202337299</v>
      </c>
      <c r="D17" s="12">
        <v>13530520.980703101</v>
      </c>
      <c r="E17" s="12">
        <v>1280302.8711502801</v>
      </c>
      <c r="F17" s="12">
        <v>11207524.9821481</v>
      </c>
      <c r="G17" s="12">
        <v>3728468.6889807102</v>
      </c>
      <c r="H17" s="12">
        <v>978189.51751719601</v>
      </c>
      <c r="I17" s="12">
        <v>1290250.29909527</v>
      </c>
      <c r="K17" s="28" t="s">
        <v>174</v>
      </c>
      <c r="L17" s="19">
        <v>196128218.89623499</v>
      </c>
      <c r="M17" s="20">
        <v>18636536.505141102</v>
      </c>
      <c r="N17" s="19">
        <v>15033912.200781301</v>
      </c>
      <c r="O17" s="19">
        <v>1422558.7457225299</v>
      </c>
      <c r="P17" s="19">
        <v>12358499.7239138</v>
      </c>
      <c r="Q17" s="19">
        <v>4474162.4267768497</v>
      </c>
      <c r="R17" s="19">
        <v>978189.51751719601</v>
      </c>
      <c r="S17" s="19">
        <v>606621.181210435</v>
      </c>
      <c r="U17" s="26" t="s">
        <v>174</v>
      </c>
      <c r="V17" s="10">
        <v>211818476.407933</v>
      </c>
      <c r="W17" s="10">
        <v>19936759.982244</v>
      </c>
      <c r="X17" s="10">
        <v>16913151.225878902</v>
      </c>
      <c r="Y17" s="10">
        <v>1635942.5575809099</v>
      </c>
      <c r="Z17" s="10">
        <v>13219132.030226</v>
      </c>
      <c r="AA17" s="10">
        <v>7456937.3779614102</v>
      </c>
      <c r="AB17" s="10">
        <v>978189.51751719601</v>
      </c>
      <c r="AC17" s="10">
        <v>1290250.29909527</v>
      </c>
    </row>
    <row r="18" spans="1:29" s="10" customFormat="1" x14ac:dyDescent="0.25">
      <c r="A18" s="26"/>
      <c r="K18" s="26"/>
      <c r="M18" s="27"/>
      <c r="U18" s="26"/>
    </row>
    <row r="19" spans="1:29" x14ac:dyDescent="0.25">
      <c r="A19" s="8" t="s">
        <v>279</v>
      </c>
      <c r="M19" s="14"/>
    </row>
    <row r="20" spans="1:29" x14ac:dyDescent="0.25">
      <c r="M20" s="14"/>
    </row>
  </sheetData>
  <mergeCells count="3">
    <mergeCell ref="A1:I1"/>
    <mergeCell ref="K1:S1"/>
    <mergeCell ref="U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defaultColWidth="14.42578125" defaultRowHeight="15" customHeight="1" x14ac:dyDescent="0.25"/>
  <cols>
    <col min="1" max="1" width="24.7109375" style="31" customWidth="1"/>
    <col min="2" max="12" width="13.42578125" style="31" customWidth="1"/>
    <col min="13" max="13" width="11.28515625" style="31" customWidth="1"/>
    <col min="14" max="40" width="8.7109375" style="31" customWidth="1"/>
    <col min="41" max="16384" width="14.42578125" style="31"/>
  </cols>
  <sheetData>
    <row r="1" spans="1:40" ht="14.25" customHeight="1" x14ac:dyDescent="0.25">
      <c r="A1" s="35" t="s">
        <v>279</v>
      </c>
      <c r="B1" s="38" t="s">
        <v>175</v>
      </c>
      <c r="C1" s="39"/>
      <c r="D1" s="39"/>
      <c r="E1" s="39"/>
      <c r="F1" s="39"/>
      <c r="G1" s="39"/>
      <c r="H1" s="39"/>
      <c r="I1" s="40" t="s">
        <v>176</v>
      </c>
      <c r="J1" s="39"/>
      <c r="K1" s="39"/>
      <c r="L1" s="39"/>
      <c r="M1" s="41" t="s">
        <v>177</v>
      </c>
      <c r="N1" s="40" t="s">
        <v>178</v>
      </c>
      <c r="O1" s="39"/>
      <c r="P1" s="39"/>
      <c r="Q1" s="39"/>
      <c r="R1" s="41" t="s">
        <v>2</v>
      </c>
      <c r="S1" s="40" t="s">
        <v>179</v>
      </c>
      <c r="T1" s="39"/>
      <c r="U1" s="41" t="s">
        <v>180</v>
      </c>
      <c r="V1" s="42" t="s">
        <v>181</v>
      </c>
      <c r="W1" s="38" t="s">
        <v>6</v>
      </c>
      <c r="X1" s="43"/>
      <c r="Y1" s="38" t="s">
        <v>182</v>
      </c>
      <c r="Z1" s="43"/>
      <c r="AA1" s="43"/>
      <c r="AB1" s="40" t="s">
        <v>8</v>
      </c>
      <c r="AC1" s="43"/>
      <c r="AD1" s="43"/>
      <c r="AE1" s="43"/>
      <c r="AF1" s="43"/>
      <c r="AG1" s="43"/>
      <c r="AH1" s="43"/>
      <c r="AI1" s="41" t="s">
        <v>183</v>
      </c>
      <c r="AJ1" s="41" t="s">
        <v>10</v>
      </c>
      <c r="AK1" s="44"/>
      <c r="AL1" s="29"/>
      <c r="AM1" s="30"/>
      <c r="AN1" s="30"/>
    </row>
    <row r="2" spans="1:40" ht="14.25" customHeight="1" x14ac:dyDescent="0.25">
      <c r="B2" s="41" t="s">
        <v>136</v>
      </c>
      <c r="C2" s="41" t="s">
        <v>137</v>
      </c>
      <c r="D2" s="41" t="s">
        <v>138</v>
      </c>
      <c r="E2" s="41" t="s">
        <v>184</v>
      </c>
      <c r="F2" s="41" t="s">
        <v>139</v>
      </c>
      <c r="G2" s="41" t="s">
        <v>185</v>
      </c>
      <c r="H2" s="41" t="s">
        <v>186</v>
      </c>
      <c r="I2" s="41" t="s">
        <v>140</v>
      </c>
      <c r="J2" s="41" t="s">
        <v>187</v>
      </c>
      <c r="K2" s="41" t="s">
        <v>141</v>
      </c>
      <c r="L2" s="41" t="s">
        <v>188</v>
      </c>
      <c r="M2" s="41" t="s">
        <v>142</v>
      </c>
      <c r="N2" s="41" t="s">
        <v>143</v>
      </c>
      <c r="O2" s="41" t="s">
        <v>144</v>
      </c>
      <c r="P2" s="41" t="s">
        <v>145</v>
      </c>
      <c r="Q2" s="41" t="s">
        <v>146</v>
      </c>
      <c r="R2" s="41" t="s">
        <v>147</v>
      </c>
      <c r="S2" s="41" t="s">
        <v>148</v>
      </c>
      <c r="T2" s="41" t="s">
        <v>149</v>
      </c>
      <c r="U2" s="41" t="s">
        <v>189</v>
      </c>
      <c r="V2" s="41" t="s">
        <v>190</v>
      </c>
      <c r="W2" s="41" t="s">
        <v>151</v>
      </c>
      <c r="X2" s="41" t="s">
        <v>150</v>
      </c>
      <c r="Y2" s="41" t="s">
        <v>152</v>
      </c>
      <c r="Z2" s="41" t="s">
        <v>153</v>
      </c>
      <c r="AA2" s="41" t="s">
        <v>154</v>
      </c>
      <c r="AB2" s="41" t="s">
        <v>155</v>
      </c>
      <c r="AC2" s="41" t="s">
        <v>156</v>
      </c>
      <c r="AD2" s="41" t="s">
        <v>157</v>
      </c>
      <c r="AE2" s="41" t="s">
        <v>158</v>
      </c>
      <c r="AF2" s="41" t="s">
        <v>159</v>
      </c>
      <c r="AG2" s="41" t="s">
        <v>160</v>
      </c>
      <c r="AH2" s="41" t="s">
        <v>161</v>
      </c>
      <c r="AI2" s="41" t="s">
        <v>9</v>
      </c>
      <c r="AJ2" s="41" t="s">
        <v>162</v>
      </c>
      <c r="AK2" s="44"/>
      <c r="AL2" s="30"/>
      <c r="AM2" s="30"/>
      <c r="AN2" s="30"/>
    </row>
    <row r="3" spans="1:40" s="34" customFormat="1" ht="14.25" customHeight="1" x14ac:dyDescent="0.25">
      <c r="A3" s="32" t="s">
        <v>13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17807828.339557201</v>
      </c>
      <c r="AI3" s="33">
        <v>0</v>
      </c>
      <c r="AJ3" s="33">
        <v>0</v>
      </c>
      <c r="AK3" s="33"/>
      <c r="AL3" s="33"/>
      <c r="AM3" s="33"/>
      <c r="AN3" s="33"/>
    </row>
    <row r="4" spans="1:40" s="34" customFormat="1" ht="14.25" customHeight="1" x14ac:dyDescent="0.25">
      <c r="A4" s="32" t="s">
        <v>14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24723153.376409099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18865600.4632627</v>
      </c>
      <c r="AI4" s="33">
        <v>0</v>
      </c>
      <c r="AJ4" s="33">
        <v>0</v>
      </c>
      <c r="AK4" s="33"/>
      <c r="AL4" s="33"/>
      <c r="AM4" s="33"/>
      <c r="AN4" s="33"/>
    </row>
    <row r="5" spans="1:40" s="34" customFormat="1" ht="14.25" customHeight="1" x14ac:dyDescent="0.25">
      <c r="A5" s="32" t="s">
        <v>164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671692.01356108196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16544960.329879399</v>
      </c>
      <c r="AI5" s="33">
        <v>0</v>
      </c>
      <c r="AJ5" s="33">
        <v>0</v>
      </c>
      <c r="AK5" s="33"/>
      <c r="AL5" s="33"/>
      <c r="AM5" s="33"/>
      <c r="AN5" s="33"/>
    </row>
    <row r="6" spans="1:40" s="34" customFormat="1" ht="14.25" customHeight="1" x14ac:dyDescent="0.25">
      <c r="A6" s="32" t="s">
        <v>15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13771211.4537207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6194565.7041685497</v>
      </c>
      <c r="AI6" s="33">
        <v>0</v>
      </c>
      <c r="AJ6" s="33">
        <v>0</v>
      </c>
      <c r="AK6" s="33"/>
      <c r="AL6" s="33"/>
      <c r="AM6" s="33"/>
      <c r="AN6" s="33"/>
    </row>
    <row r="7" spans="1:40" s="34" customFormat="1" ht="14.25" customHeight="1" x14ac:dyDescent="0.25">
      <c r="A7" s="32" t="s">
        <v>165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7556809.8694350095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15533099.6740804</v>
      </c>
      <c r="AI7" s="33">
        <v>0</v>
      </c>
      <c r="AJ7" s="33">
        <v>0</v>
      </c>
      <c r="AK7" s="33"/>
      <c r="AL7" s="33"/>
      <c r="AM7" s="33"/>
      <c r="AN7" s="33"/>
    </row>
    <row r="8" spans="1:40" s="34" customFormat="1" ht="14.25" customHeight="1" x14ac:dyDescent="0.25">
      <c r="A8" s="32" t="s">
        <v>16</v>
      </c>
      <c r="B8" s="33">
        <v>29402.840804965301</v>
      </c>
      <c r="C8" s="33">
        <v>0</v>
      </c>
      <c r="D8" s="33">
        <v>0</v>
      </c>
      <c r="E8" s="33">
        <v>5390.6113102398504</v>
      </c>
      <c r="F8" s="33">
        <v>0</v>
      </c>
      <c r="G8" s="33">
        <v>0</v>
      </c>
      <c r="H8" s="33">
        <v>34622.502499436399</v>
      </c>
      <c r="I8" s="33">
        <v>42007.555733249399</v>
      </c>
      <c r="J8" s="33">
        <v>295990.65556051303</v>
      </c>
      <c r="K8" s="33">
        <v>181427.60349916699</v>
      </c>
      <c r="L8" s="33">
        <v>0</v>
      </c>
      <c r="M8" s="33">
        <v>28177.124614484601</v>
      </c>
      <c r="N8" s="33">
        <v>0</v>
      </c>
      <c r="O8" s="33">
        <v>0</v>
      </c>
      <c r="P8" s="33">
        <v>64453.600419727802</v>
      </c>
      <c r="Q8" s="33">
        <v>28967.501579944299</v>
      </c>
      <c r="R8" s="33">
        <v>0</v>
      </c>
      <c r="S8" s="33">
        <v>32822.133916664403</v>
      </c>
      <c r="T8" s="33">
        <v>39173.400023482303</v>
      </c>
      <c r="U8" s="33">
        <v>2038.33353434996</v>
      </c>
      <c r="V8" s="33">
        <v>22054.485298461801</v>
      </c>
      <c r="W8" s="33">
        <v>2854.7628722140598</v>
      </c>
      <c r="X8" s="33">
        <v>28508.3153387169</v>
      </c>
      <c r="Y8" s="33">
        <v>58163.796500162498</v>
      </c>
      <c r="Z8" s="33">
        <v>9499.6984837427808</v>
      </c>
      <c r="AA8" s="33">
        <v>138815.22141347101</v>
      </c>
      <c r="AB8" s="33">
        <v>59617.293029050998</v>
      </c>
      <c r="AC8" s="33">
        <v>18483.432147077299</v>
      </c>
      <c r="AD8" s="33">
        <v>12903.8220257186</v>
      </c>
      <c r="AE8" s="33">
        <v>4082.98469252321</v>
      </c>
      <c r="AF8" s="33">
        <v>13889.6025606329</v>
      </c>
      <c r="AG8" s="33">
        <v>185090.37068203799</v>
      </c>
      <c r="AH8" s="33">
        <v>9559.09738108696</v>
      </c>
      <c r="AI8" s="33">
        <v>24807.102781711001</v>
      </c>
      <c r="AJ8" s="33">
        <v>2351.52246756258</v>
      </c>
      <c r="AK8" s="33"/>
      <c r="AL8" s="33"/>
      <c r="AM8" s="33"/>
      <c r="AN8" s="32"/>
    </row>
    <row r="9" spans="1:40" s="34" customFormat="1" ht="14.25" customHeight="1" x14ac:dyDescent="0.25">
      <c r="A9" s="32" t="s">
        <v>17</v>
      </c>
      <c r="B9" s="33">
        <v>1215891.6996540499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22008.460396225299</v>
      </c>
      <c r="AD9" s="33">
        <v>0</v>
      </c>
      <c r="AE9" s="33">
        <v>28468.2318732577</v>
      </c>
      <c r="AF9" s="33">
        <v>0</v>
      </c>
      <c r="AG9" s="33">
        <v>0</v>
      </c>
      <c r="AH9" s="33">
        <v>126138.088202667</v>
      </c>
      <c r="AI9" s="33">
        <v>0</v>
      </c>
      <c r="AJ9" s="33">
        <v>0</v>
      </c>
      <c r="AK9" s="33"/>
      <c r="AL9" s="33"/>
      <c r="AM9" s="33"/>
      <c r="AN9" s="32"/>
    </row>
    <row r="10" spans="1:40" ht="14.25" customHeight="1" x14ac:dyDescent="0.25">
      <c r="A10" s="32" t="s">
        <v>20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1639178.64373568</v>
      </c>
      <c r="AI10" s="32">
        <v>0</v>
      </c>
      <c r="AJ10" s="32">
        <v>0</v>
      </c>
      <c r="AK10" s="32"/>
      <c r="AL10" s="32"/>
      <c r="AM10" s="32"/>
      <c r="AN10" s="32"/>
    </row>
    <row r="11" spans="1:40" ht="14.25" customHeight="1" x14ac:dyDescent="0.25">
      <c r="A11" s="32" t="s">
        <v>21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8330.0671882419992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212487.67398835899</v>
      </c>
      <c r="AI11" s="32">
        <v>0</v>
      </c>
      <c r="AJ11" s="32">
        <v>0</v>
      </c>
      <c r="AK11" s="32"/>
      <c r="AL11" s="32"/>
      <c r="AM11" s="32"/>
      <c r="AN11" s="32"/>
    </row>
    <row r="12" spans="1:40" ht="14.25" customHeight="1" x14ac:dyDescent="0.25">
      <c r="A12" s="32" t="s">
        <v>22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20112.624873675399</v>
      </c>
      <c r="AI12" s="32">
        <v>0</v>
      </c>
      <c r="AJ12" s="32">
        <v>0</v>
      </c>
      <c r="AK12" s="32"/>
      <c r="AL12" s="32"/>
      <c r="AM12" s="32"/>
      <c r="AN12" s="35"/>
    </row>
    <row r="13" spans="1:40" ht="14.25" customHeight="1" x14ac:dyDescent="0.25">
      <c r="A13" s="32" t="s">
        <v>23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298332.61137098999</v>
      </c>
      <c r="AI13" s="32">
        <v>0</v>
      </c>
      <c r="AJ13" s="32">
        <v>0</v>
      </c>
      <c r="AK13" s="32"/>
      <c r="AL13" s="32"/>
      <c r="AM13" s="32"/>
      <c r="AN13" s="32"/>
    </row>
    <row r="14" spans="1:40" ht="14.25" customHeight="1" x14ac:dyDescent="0.25">
      <c r="A14" s="36" t="s">
        <v>166</v>
      </c>
      <c r="B14" s="35">
        <v>0.11354020273714199</v>
      </c>
      <c r="C14" s="35">
        <v>0</v>
      </c>
      <c r="D14" s="35">
        <v>0</v>
      </c>
      <c r="E14" s="35">
        <v>9.8542726404880305</v>
      </c>
      <c r="F14" s="35">
        <v>0</v>
      </c>
      <c r="G14" s="35">
        <v>0</v>
      </c>
      <c r="H14" s="35">
        <v>2.2641072666717501</v>
      </c>
      <c r="I14" s="35">
        <v>62.892054453877599</v>
      </c>
      <c r="J14" s="35">
        <v>55.682809066485298</v>
      </c>
      <c r="K14" s="35">
        <v>8.4595003783142904</v>
      </c>
      <c r="L14" s="35">
        <v>0</v>
      </c>
      <c r="M14" s="35">
        <v>13.958838051231201</v>
      </c>
      <c r="N14" s="35">
        <v>0</v>
      </c>
      <c r="O14" s="35">
        <v>0</v>
      </c>
      <c r="P14" s="35">
        <v>495.30909743531799</v>
      </c>
      <c r="Q14" s="35">
        <v>0.31716166735045398</v>
      </c>
      <c r="R14" s="35">
        <v>0</v>
      </c>
      <c r="S14" s="35">
        <v>0.55513011311472804</v>
      </c>
      <c r="T14" s="35">
        <v>0.46432677058352101</v>
      </c>
      <c r="U14" s="35">
        <v>26.8008743584681</v>
      </c>
      <c r="V14" s="35">
        <v>657.96992769003703</v>
      </c>
      <c r="W14" s="35">
        <v>19.733586776265199</v>
      </c>
      <c r="X14" s="35">
        <v>0.57244508969855101</v>
      </c>
      <c r="Y14" s="35">
        <v>161.77136030859299</v>
      </c>
      <c r="Z14" s="35">
        <v>0.76109674027835705</v>
      </c>
      <c r="AA14" s="35">
        <v>502.29891992327299</v>
      </c>
      <c r="AB14" s="35">
        <v>41.268830984100397</v>
      </c>
      <c r="AC14" s="35">
        <v>4.2623468080526896</v>
      </c>
      <c r="AD14" s="35">
        <v>318.56794062375201</v>
      </c>
      <c r="AE14" s="35">
        <v>3.03505322707263</v>
      </c>
      <c r="AF14" s="35">
        <v>6.38868494379878</v>
      </c>
      <c r="AG14" s="35">
        <v>3.2440143575607802E-2</v>
      </c>
      <c r="AH14" s="35">
        <v>11.8107444393049</v>
      </c>
      <c r="AI14" s="35">
        <v>0.35014845025143798</v>
      </c>
      <c r="AJ14" s="35">
        <v>0.56904536068182299</v>
      </c>
      <c r="AK14" s="35"/>
      <c r="AL14" s="35"/>
      <c r="AM14" s="35"/>
      <c r="AN14" s="35"/>
    </row>
    <row r="15" spans="1:40" ht="15" customHeight="1" x14ac:dyDescent="0.25">
      <c r="A15" s="32" t="s">
        <v>24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327235912.32582903</v>
      </c>
      <c r="M15" s="32">
        <v>220571994.85643801</v>
      </c>
      <c r="N15" s="32">
        <v>1888765.1348939999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/>
      <c r="AL15" s="32"/>
      <c r="AM15" s="32"/>
      <c r="AN15" s="35"/>
    </row>
    <row r="16" spans="1:40" ht="15" customHeight="1" x14ac:dyDescent="0.25">
      <c r="A16" s="36" t="s">
        <v>26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106484.367912338</v>
      </c>
      <c r="AI16" s="35">
        <v>0</v>
      </c>
      <c r="AJ16" s="35">
        <v>0</v>
      </c>
      <c r="AK16" s="35"/>
      <c r="AL16" s="35"/>
      <c r="AM16" s="35"/>
      <c r="AN16" s="35"/>
    </row>
    <row r="17" spans="1:40" ht="15" customHeight="1" x14ac:dyDescent="0.25">
      <c r="A17" s="36" t="s">
        <v>37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1221386.2404392799</v>
      </c>
      <c r="AI17" s="35">
        <v>0</v>
      </c>
      <c r="AJ17" s="35">
        <v>0</v>
      </c>
      <c r="AK17" s="35"/>
      <c r="AL17" s="35"/>
      <c r="AM17" s="35"/>
      <c r="AN17" s="35"/>
    </row>
    <row r="18" spans="1:40" ht="15" customHeight="1" x14ac:dyDescent="0.25">
      <c r="A18" s="36" t="s">
        <v>38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5501005.0080484804</v>
      </c>
      <c r="AI18" s="35">
        <v>0</v>
      </c>
      <c r="AJ18" s="35">
        <v>0</v>
      </c>
      <c r="AK18" s="35"/>
      <c r="AL18" s="35"/>
      <c r="AM18" s="35"/>
      <c r="AN18" s="35"/>
    </row>
    <row r="19" spans="1:40" ht="15" customHeight="1" x14ac:dyDescent="0.25">
      <c r="A19" s="36" t="s">
        <v>39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1933599.36617926</v>
      </c>
      <c r="AI19" s="35">
        <v>0</v>
      </c>
      <c r="AJ19" s="35">
        <v>0</v>
      </c>
      <c r="AK19" s="35"/>
      <c r="AL19" s="35"/>
      <c r="AM19" s="35"/>
      <c r="AN19" s="35"/>
    </row>
    <row r="20" spans="1:40" ht="15" customHeight="1" x14ac:dyDescent="0.25">
      <c r="A20" s="36" t="s">
        <v>40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973656.54930927104</v>
      </c>
      <c r="AI20" s="35">
        <v>0</v>
      </c>
      <c r="AJ20" s="35">
        <v>0</v>
      </c>
      <c r="AK20" s="35"/>
      <c r="AL20" s="35"/>
      <c r="AM20" s="35"/>
      <c r="AN20" s="35"/>
    </row>
    <row r="21" spans="1:40" s="34" customFormat="1" ht="15" customHeight="1" x14ac:dyDescent="0.25">
      <c r="A21" s="32" t="s">
        <v>41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4659538.3309012</v>
      </c>
      <c r="AI21" s="33">
        <v>0</v>
      </c>
      <c r="AJ21" s="33">
        <v>0</v>
      </c>
      <c r="AK21" s="33"/>
      <c r="AL21" s="33"/>
      <c r="AM21" s="33"/>
      <c r="AN21" s="33"/>
    </row>
    <row r="22" spans="1:40" s="34" customFormat="1" ht="15" customHeight="1" x14ac:dyDescent="0.25">
      <c r="A22" s="32" t="s">
        <v>42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655240.06511441199</v>
      </c>
      <c r="AI22" s="33">
        <v>0</v>
      </c>
      <c r="AJ22" s="33">
        <v>0</v>
      </c>
      <c r="AK22" s="33"/>
      <c r="AL22" s="33"/>
      <c r="AM22" s="33"/>
      <c r="AN22" s="33"/>
    </row>
    <row r="23" spans="1:40" s="34" customFormat="1" ht="14.25" customHeight="1" x14ac:dyDescent="0.25">
      <c r="A23" s="32" t="s">
        <v>43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36961507.061304897</v>
      </c>
      <c r="AI23" s="33">
        <v>0</v>
      </c>
      <c r="AJ23" s="33">
        <v>0</v>
      </c>
      <c r="AK23" s="33"/>
      <c r="AL23" s="33"/>
      <c r="AM23" s="33"/>
      <c r="AN23" s="33"/>
    </row>
    <row r="24" spans="1:40" s="34" customFormat="1" ht="14.25" customHeight="1" x14ac:dyDescent="0.25">
      <c r="A24" s="32" t="s">
        <v>44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9055105.5118194707</v>
      </c>
      <c r="AI24" s="33">
        <v>0</v>
      </c>
      <c r="AJ24" s="33">
        <v>0</v>
      </c>
      <c r="AK24" s="33"/>
      <c r="AL24" s="33"/>
      <c r="AM24" s="33"/>
      <c r="AN24" s="33"/>
    </row>
    <row r="25" spans="1:40" s="34" customFormat="1" ht="14.25" customHeight="1" x14ac:dyDescent="0.25">
      <c r="A25" s="32" t="s">
        <v>45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28361464.434833001</v>
      </c>
      <c r="AI25" s="33">
        <v>0</v>
      </c>
      <c r="AJ25" s="33">
        <v>0</v>
      </c>
      <c r="AK25" s="33"/>
      <c r="AL25" s="33"/>
      <c r="AM25" s="33"/>
      <c r="AN25" s="33"/>
    </row>
    <row r="26" spans="1:40" s="34" customFormat="1" ht="14.25" customHeight="1" x14ac:dyDescent="0.25">
      <c r="A26" s="32" t="s">
        <v>46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630369.05865130306</v>
      </c>
      <c r="AI26" s="33">
        <v>0</v>
      </c>
      <c r="AJ26" s="33">
        <v>0</v>
      </c>
      <c r="AK26" s="33"/>
      <c r="AL26" s="33"/>
      <c r="AM26" s="33"/>
      <c r="AN26" s="33"/>
    </row>
    <row r="27" spans="1:40" s="34" customFormat="1" ht="14.25" customHeight="1" x14ac:dyDescent="0.25">
      <c r="A27" s="32" t="s">
        <v>47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43117.393737397397</v>
      </c>
      <c r="AI27" s="33">
        <v>0</v>
      </c>
      <c r="AJ27" s="33">
        <v>0</v>
      </c>
      <c r="AK27" s="33"/>
      <c r="AL27" s="33"/>
      <c r="AM27" s="33"/>
      <c r="AN27" s="33"/>
    </row>
    <row r="28" spans="1:40" ht="14.25" customHeight="1" x14ac:dyDescent="0.25">
      <c r="A28" s="36" t="s">
        <v>48</v>
      </c>
      <c r="B28" s="35">
        <v>862.93649961207495</v>
      </c>
      <c r="C28" s="35">
        <v>283.573656203182</v>
      </c>
      <c r="D28" s="35">
        <v>192.51268431029001</v>
      </c>
      <c r="E28" s="35">
        <v>261.542725125895</v>
      </c>
      <c r="F28" s="35">
        <v>161.696592179878</v>
      </c>
      <c r="G28" s="35">
        <v>356.94345061224402</v>
      </c>
      <c r="H28" s="35">
        <v>228.139058641243</v>
      </c>
      <c r="I28" s="35">
        <v>837.349846336778</v>
      </c>
      <c r="J28" s="35">
        <v>4598.5665785102201</v>
      </c>
      <c r="K28" s="35">
        <v>769.48136818800901</v>
      </c>
      <c r="L28" s="35">
        <v>872.50829145578496</v>
      </c>
      <c r="M28" s="35">
        <v>933.38430235441194</v>
      </c>
      <c r="N28" s="35">
        <v>1481.5196431538</v>
      </c>
      <c r="O28" s="35">
        <v>0</v>
      </c>
      <c r="P28" s="35">
        <v>1871.5230427469601</v>
      </c>
      <c r="Q28" s="35">
        <v>539.91742060044896</v>
      </c>
      <c r="R28" s="35">
        <v>1632.42491209948</v>
      </c>
      <c r="S28" s="35">
        <v>1360.1497153589</v>
      </c>
      <c r="T28" s="35">
        <v>2798.6647878737599</v>
      </c>
      <c r="U28" s="35">
        <v>107.657193695697</v>
      </c>
      <c r="V28" s="35">
        <v>776.02215954907103</v>
      </c>
      <c r="W28" s="35">
        <v>185.730169307057</v>
      </c>
      <c r="X28" s="35">
        <v>1079.1507814433301</v>
      </c>
      <c r="Y28" s="35">
        <v>71051.466258935296</v>
      </c>
      <c r="Z28" s="35">
        <v>299.815432051149</v>
      </c>
      <c r="AA28" s="35">
        <v>14703.739226080999</v>
      </c>
      <c r="AB28" s="35">
        <v>2289.2485562799802</v>
      </c>
      <c r="AC28" s="35">
        <v>2965.7635341049399</v>
      </c>
      <c r="AD28" s="35">
        <v>1153.09245332401</v>
      </c>
      <c r="AE28" s="35">
        <v>295.93990312669899</v>
      </c>
      <c r="AF28" s="35">
        <v>3556.3530361499202</v>
      </c>
      <c r="AG28" s="35">
        <v>1401.73434341288</v>
      </c>
      <c r="AH28" s="35">
        <v>5194.7144252689905</v>
      </c>
      <c r="AI28" s="35">
        <v>5601.9238818272597</v>
      </c>
      <c r="AJ28" s="35">
        <v>2025.29790229323</v>
      </c>
      <c r="AK28" s="35"/>
      <c r="AL28" s="35"/>
      <c r="AM28" s="35"/>
      <c r="AN28" s="35"/>
    </row>
    <row r="29" spans="1:40" ht="14.25" customHeight="1" x14ac:dyDescent="0.25">
      <c r="A29" s="36" t="s">
        <v>167</v>
      </c>
      <c r="B29" s="35">
        <v>6627.0993410374203</v>
      </c>
      <c r="C29" s="35">
        <v>3740.4098282723598</v>
      </c>
      <c r="D29" s="35">
        <v>1411.74382912026</v>
      </c>
      <c r="E29" s="35">
        <v>1499.63233858387</v>
      </c>
      <c r="F29" s="35">
        <v>584.39551821987595</v>
      </c>
      <c r="G29" s="35">
        <v>3445.3983274749999</v>
      </c>
      <c r="H29" s="35">
        <v>9704.0578284417606</v>
      </c>
      <c r="I29" s="35">
        <v>221728.077951015</v>
      </c>
      <c r="J29" s="35">
        <v>442603.74906478799</v>
      </c>
      <c r="K29" s="35">
        <v>288902.66115012101</v>
      </c>
      <c r="L29" s="35">
        <v>589526.603375323</v>
      </c>
      <c r="M29" s="35">
        <v>111303.422457136</v>
      </c>
      <c r="N29" s="35">
        <v>37832.650180385601</v>
      </c>
      <c r="O29" s="35">
        <v>0</v>
      </c>
      <c r="P29" s="35">
        <v>28367.047243157798</v>
      </c>
      <c r="Q29" s="35">
        <v>36143.439203175301</v>
      </c>
      <c r="R29" s="35">
        <v>211057.05406299001</v>
      </c>
      <c r="S29" s="35">
        <v>69445.209093103098</v>
      </c>
      <c r="T29" s="35">
        <v>13597.4302169982</v>
      </c>
      <c r="U29" s="35">
        <v>1071.9511604030799</v>
      </c>
      <c r="V29" s="35">
        <v>45386.376617313603</v>
      </c>
      <c r="W29" s="35">
        <v>16504.262934916202</v>
      </c>
      <c r="X29" s="35">
        <v>268502.34317367099</v>
      </c>
      <c r="Y29" s="35">
        <v>105601.79127207201</v>
      </c>
      <c r="Z29" s="35">
        <v>1830.6341370272401</v>
      </c>
      <c r="AA29" s="35">
        <v>872294.95999394497</v>
      </c>
      <c r="AB29" s="35">
        <v>172494.99205774799</v>
      </c>
      <c r="AC29" s="35">
        <v>19699.151673650798</v>
      </c>
      <c r="AD29" s="35">
        <v>6278.9286518360204</v>
      </c>
      <c r="AE29" s="35">
        <v>3491.74394660896</v>
      </c>
      <c r="AF29" s="35">
        <v>316637.30680621002</v>
      </c>
      <c r="AG29" s="35">
        <v>19441.676825063601</v>
      </c>
      <c r="AH29" s="35">
        <v>411353.08699902397</v>
      </c>
      <c r="AI29" s="35">
        <v>85741.144008311196</v>
      </c>
      <c r="AJ29" s="35">
        <v>86535.841515025095</v>
      </c>
      <c r="AK29" s="35"/>
      <c r="AL29" s="35"/>
      <c r="AM29" s="35"/>
      <c r="AN29" s="35"/>
    </row>
    <row r="30" spans="1:40" ht="14.25" customHeight="1" x14ac:dyDescent="0.25">
      <c r="A30" s="36" t="s">
        <v>168</v>
      </c>
      <c r="B30" s="35">
        <v>19545.429368759</v>
      </c>
      <c r="C30" s="35">
        <v>13823.629113717499</v>
      </c>
      <c r="D30" s="35">
        <v>26509.586020803901</v>
      </c>
      <c r="E30" s="35">
        <v>45593.459785879597</v>
      </c>
      <c r="F30" s="35">
        <v>1741.7799539447999</v>
      </c>
      <c r="G30" s="35">
        <v>882.63143111080001</v>
      </c>
      <c r="H30" s="35">
        <v>1548.7097302326999</v>
      </c>
      <c r="I30" s="35">
        <v>12645.294904575199</v>
      </c>
      <c r="J30" s="35">
        <v>16076.7883477502</v>
      </c>
      <c r="K30" s="35">
        <v>3408.9165683972001</v>
      </c>
      <c r="L30" s="35">
        <v>3149.1531525762002</v>
      </c>
      <c r="M30" s="35">
        <v>1381.8162132117</v>
      </c>
      <c r="N30" s="35">
        <v>1363.9848628672</v>
      </c>
      <c r="O30" s="35">
        <v>14286.767301297399</v>
      </c>
      <c r="P30" s="35">
        <v>9544.6921182094993</v>
      </c>
      <c r="Q30" s="35">
        <v>8763.9383253974993</v>
      </c>
      <c r="R30" s="35">
        <v>5881.2441573648002</v>
      </c>
      <c r="S30" s="35">
        <v>8730.2879542619994</v>
      </c>
      <c r="T30" s="35">
        <v>3040.3415241304001</v>
      </c>
      <c r="U30" s="35">
        <v>0</v>
      </c>
      <c r="V30" s="35">
        <v>0</v>
      </c>
      <c r="W30" s="35">
        <v>0</v>
      </c>
      <c r="X30" s="35">
        <v>45460.0066320232</v>
      </c>
      <c r="Y30" s="35">
        <v>25853.484450388001</v>
      </c>
      <c r="Z30" s="35">
        <v>548.52240803639995</v>
      </c>
      <c r="AA30" s="35">
        <v>28076.7781743456</v>
      </c>
      <c r="AB30" s="35">
        <v>0</v>
      </c>
      <c r="AC30" s="35">
        <v>0</v>
      </c>
      <c r="AD30" s="35">
        <v>0</v>
      </c>
      <c r="AE30" s="35">
        <v>63.963943424500002</v>
      </c>
      <c r="AF30" s="35">
        <v>0</v>
      </c>
      <c r="AG30" s="35">
        <v>120582.069707886</v>
      </c>
      <c r="AH30" s="35">
        <v>146.5263140166</v>
      </c>
      <c r="AI30" s="35">
        <v>379.28485224209999</v>
      </c>
      <c r="AJ30" s="35">
        <v>394.8772338476</v>
      </c>
      <c r="AK30" s="35"/>
      <c r="AL30" s="35"/>
      <c r="AM30" s="35"/>
      <c r="AN30" s="35"/>
    </row>
    <row r="31" spans="1:40" ht="14.25" customHeight="1" x14ac:dyDescent="0.25">
      <c r="A31" s="36" t="s">
        <v>169</v>
      </c>
      <c r="B31" s="35">
        <v>84955.702265258195</v>
      </c>
      <c r="C31" s="35">
        <v>16147.2062943685</v>
      </c>
      <c r="D31" s="35">
        <v>40451.452680202201</v>
      </c>
      <c r="E31" s="35">
        <v>35490.265740113398</v>
      </c>
      <c r="F31" s="35">
        <v>3743.0816645435398</v>
      </c>
      <c r="G31" s="35">
        <v>316.80694321812001</v>
      </c>
      <c r="H31" s="35">
        <v>3134.1063924397199</v>
      </c>
      <c r="I31" s="35">
        <v>34055.227372124798</v>
      </c>
      <c r="J31" s="35">
        <v>313252.95530232799</v>
      </c>
      <c r="K31" s="35">
        <v>8309.9211085658208</v>
      </c>
      <c r="L31" s="35">
        <v>6376.9509297355498</v>
      </c>
      <c r="M31" s="35">
        <v>4087.7655418446602</v>
      </c>
      <c r="N31" s="35">
        <v>2688.6514135590201</v>
      </c>
      <c r="O31" s="35">
        <v>23189.3069966318</v>
      </c>
      <c r="P31" s="35">
        <v>16986.5992830984</v>
      </c>
      <c r="Q31" s="35">
        <v>27359.085169146801</v>
      </c>
      <c r="R31" s="35">
        <v>11423.960153443801</v>
      </c>
      <c r="S31" s="35">
        <v>65917.953916408005</v>
      </c>
      <c r="T31" s="35">
        <v>108681.19470692601</v>
      </c>
      <c r="U31" s="35">
        <v>197.91033521717</v>
      </c>
      <c r="V31" s="35">
        <v>25602.605617938199</v>
      </c>
      <c r="W31" s="35">
        <v>0</v>
      </c>
      <c r="X31" s="35">
        <v>122084.470622774</v>
      </c>
      <c r="Y31" s="35">
        <v>43465.736121296097</v>
      </c>
      <c r="Z31" s="35">
        <v>2531.9034703602701</v>
      </c>
      <c r="AA31" s="35">
        <v>81789.583515195598</v>
      </c>
      <c r="AB31" s="35">
        <v>78904.688788793705</v>
      </c>
      <c r="AC31" s="35">
        <v>52131.650835092398</v>
      </c>
      <c r="AD31" s="35">
        <v>9929.0789524884003</v>
      </c>
      <c r="AE31" s="35">
        <v>4349.5756358994104</v>
      </c>
      <c r="AF31" s="35">
        <v>496768.759543541</v>
      </c>
      <c r="AG31" s="35">
        <v>991640.18524662196</v>
      </c>
      <c r="AH31" s="35">
        <v>130155.242653725</v>
      </c>
      <c r="AI31" s="35">
        <v>1857407.52184788</v>
      </c>
      <c r="AJ31" s="35">
        <v>82632.5106205794</v>
      </c>
      <c r="AK31" s="35"/>
      <c r="AL31" s="35"/>
      <c r="AM31" s="35"/>
      <c r="AN31" s="35"/>
    </row>
    <row r="32" spans="1:40" ht="14.25" customHeight="1" x14ac:dyDescent="0.25">
      <c r="A32" s="36" t="s">
        <v>170</v>
      </c>
      <c r="B32" s="35">
        <v>96645.0866369266</v>
      </c>
      <c r="C32" s="35">
        <v>29989.643445123202</v>
      </c>
      <c r="D32" s="35">
        <v>56778.834869374201</v>
      </c>
      <c r="E32" s="35">
        <v>47302.520514828597</v>
      </c>
      <c r="F32" s="35">
        <v>3118.3350534415299</v>
      </c>
      <c r="G32" s="35">
        <v>1060.9152773410999</v>
      </c>
      <c r="H32" s="35">
        <v>6145.0757852055604</v>
      </c>
      <c r="I32" s="35">
        <v>34200.814071925801</v>
      </c>
      <c r="J32" s="35">
        <v>246620.97020923899</v>
      </c>
      <c r="K32" s="35">
        <v>17654.5792989695</v>
      </c>
      <c r="L32" s="35">
        <v>6390.2632195728002</v>
      </c>
      <c r="M32" s="35">
        <v>4915.5665222696198</v>
      </c>
      <c r="N32" s="35">
        <v>3956.5881296267899</v>
      </c>
      <c r="O32" s="35">
        <v>30359.277033112001</v>
      </c>
      <c r="P32" s="35">
        <v>19534.800587285299</v>
      </c>
      <c r="Q32" s="35">
        <v>29253.6168949606</v>
      </c>
      <c r="R32" s="35">
        <v>13961.9256025137</v>
      </c>
      <c r="S32" s="35">
        <v>44906.076834341598</v>
      </c>
      <c r="T32" s="35">
        <v>87036.561381900407</v>
      </c>
      <c r="U32" s="35">
        <v>465.06244211659202</v>
      </c>
      <c r="V32" s="35">
        <v>35797.654003224001</v>
      </c>
      <c r="W32" s="35">
        <v>0</v>
      </c>
      <c r="X32" s="35">
        <v>213205.11627987001</v>
      </c>
      <c r="Y32" s="35">
        <v>62021.493234933499</v>
      </c>
      <c r="Z32" s="35">
        <v>3262.1629480467</v>
      </c>
      <c r="AA32" s="35">
        <v>101664.687686534</v>
      </c>
      <c r="AB32" s="35">
        <v>76443.926725058802</v>
      </c>
      <c r="AC32" s="35">
        <v>49908.491318800203</v>
      </c>
      <c r="AD32" s="35">
        <v>5043.4191312479998</v>
      </c>
      <c r="AE32" s="35">
        <v>13239.8243384547</v>
      </c>
      <c r="AF32" s="35">
        <v>491060.35174011497</v>
      </c>
      <c r="AG32" s="35">
        <v>1344338.7614466699</v>
      </c>
      <c r="AH32" s="35">
        <v>65147.381023180002</v>
      </c>
      <c r="AI32" s="35">
        <v>3453043.8940045801</v>
      </c>
      <c r="AJ32" s="35">
        <v>41740.667650763797</v>
      </c>
      <c r="AK32" s="35"/>
      <c r="AL32" s="35"/>
      <c r="AM32" s="35"/>
      <c r="AN32" s="35"/>
    </row>
    <row r="33" spans="1:40" ht="14.25" customHeight="1" x14ac:dyDescent="0.25">
      <c r="A33" s="36" t="s">
        <v>171</v>
      </c>
      <c r="B33" s="35">
        <v>41234.457594778898</v>
      </c>
      <c r="C33" s="35">
        <v>12357.8634459193</v>
      </c>
      <c r="D33" s="35">
        <v>32070.59497034</v>
      </c>
      <c r="E33" s="35">
        <v>64834.522363085198</v>
      </c>
      <c r="F33" s="35">
        <v>2438.0941888503698</v>
      </c>
      <c r="G33" s="35">
        <v>365.11467067241699</v>
      </c>
      <c r="H33" s="35">
        <v>2260.5186032857</v>
      </c>
      <c r="I33" s="35">
        <v>23158.990620169501</v>
      </c>
      <c r="J33" s="35">
        <v>181073.16386746199</v>
      </c>
      <c r="K33" s="35">
        <v>8053.7507076158599</v>
      </c>
      <c r="L33" s="35">
        <v>5229.8389809412201</v>
      </c>
      <c r="M33" s="35">
        <v>3261.6163455335</v>
      </c>
      <c r="N33" s="35">
        <v>1914.0178643469901</v>
      </c>
      <c r="O33" s="35">
        <v>19414.823012544399</v>
      </c>
      <c r="P33" s="35">
        <v>6552.76917909037</v>
      </c>
      <c r="Q33" s="35">
        <v>19759.6134892929</v>
      </c>
      <c r="R33" s="35">
        <v>10208.4576562573</v>
      </c>
      <c r="S33" s="35">
        <v>34642.684990456903</v>
      </c>
      <c r="T33" s="35">
        <v>14479.841620041199</v>
      </c>
      <c r="U33" s="35">
        <v>106.12445455805199</v>
      </c>
      <c r="V33" s="35">
        <v>10790.702120562</v>
      </c>
      <c r="W33" s="35">
        <v>0</v>
      </c>
      <c r="X33" s="35">
        <v>136880.71928102701</v>
      </c>
      <c r="Y33" s="35">
        <v>31560.132011537102</v>
      </c>
      <c r="Z33" s="35">
        <v>1767.5303300761</v>
      </c>
      <c r="AA33" s="35">
        <v>79322.386966965307</v>
      </c>
      <c r="AB33" s="35">
        <v>15447.011155874099</v>
      </c>
      <c r="AC33" s="35">
        <v>46336.884453835402</v>
      </c>
      <c r="AD33" s="35">
        <v>144.89631591819099</v>
      </c>
      <c r="AE33" s="35">
        <v>217466.60668927501</v>
      </c>
      <c r="AF33" s="35">
        <v>100610.355075606</v>
      </c>
      <c r="AG33" s="35">
        <v>278303.54769147298</v>
      </c>
      <c r="AH33" s="35">
        <v>11415.895069382401</v>
      </c>
      <c r="AI33" s="35">
        <v>513449.94688922999</v>
      </c>
      <c r="AJ33" s="35">
        <v>4956.8462143847</v>
      </c>
      <c r="AK33" s="35"/>
      <c r="AL33" s="35"/>
      <c r="AM33" s="35"/>
    </row>
    <row r="34" spans="1:40" ht="14.25" customHeight="1" x14ac:dyDescent="0.25">
      <c r="A34" s="36" t="s">
        <v>172</v>
      </c>
      <c r="B34" s="35">
        <v>41488.922986251702</v>
      </c>
      <c r="C34" s="35">
        <v>9856.1657158560502</v>
      </c>
      <c r="D34" s="35">
        <v>16311.1705552365</v>
      </c>
      <c r="E34" s="35">
        <v>12438.9101978322</v>
      </c>
      <c r="F34" s="35">
        <v>2343.5749354261202</v>
      </c>
      <c r="G34" s="35">
        <v>559.48037383101098</v>
      </c>
      <c r="H34" s="35">
        <v>2161.00184700826</v>
      </c>
      <c r="I34" s="35">
        <v>4736.3428104075501</v>
      </c>
      <c r="J34" s="35">
        <v>12224.118647855201</v>
      </c>
      <c r="K34" s="35">
        <v>9959.3489437959506</v>
      </c>
      <c r="L34" s="35">
        <v>1473.30619177327</v>
      </c>
      <c r="M34" s="35">
        <v>1334.3212270244601</v>
      </c>
      <c r="N34" s="35">
        <v>2885.9981802203401</v>
      </c>
      <c r="O34" s="35">
        <v>9913.2735546262193</v>
      </c>
      <c r="P34" s="35">
        <v>6187.7949937451303</v>
      </c>
      <c r="Q34" s="35">
        <v>4869.6092439700697</v>
      </c>
      <c r="R34" s="35">
        <v>6095.81376689427</v>
      </c>
      <c r="S34" s="35">
        <v>1737.6100912673301</v>
      </c>
      <c r="T34" s="35">
        <v>1786.83280578976</v>
      </c>
      <c r="U34" s="35">
        <v>6.0125065474431798E-2</v>
      </c>
      <c r="V34" s="35">
        <v>1.3198711686818201</v>
      </c>
      <c r="W34" s="35">
        <v>0</v>
      </c>
      <c r="X34" s="35">
        <v>42477.302909384503</v>
      </c>
      <c r="Y34" s="35">
        <v>20565.957251681401</v>
      </c>
      <c r="Z34" s="35">
        <v>1054.5714524021</v>
      </c>
      <c r="AA34" s="35">
        <v>7650.7688178889803</v>
      </c>
      <c r="AB34" s="35">
        <v>2.0111669711676101</v>
      </c>
      <c r="AC34" s="35">
        <v>271331.54953285999</v>
      </c>
      <c r="AD34" s="35">
        <v>0.22972334939488601</v>
      </c>
      <c r="AE34" s="35">
        <v>5688.27039409387</v>
      </c>
      <c r="AF34" s="35">
        <v>18.887936281108001</v>
      </c>
      <c r="AG34" s="35">
        <v>1779.7166802813999</v>
      </c>
      <c r="AH34" s="35">
        <v>19.165815522852299</v>
      </c>
      <c r="AI34" s="35">
        <v>210.49205181508799</v>
      </c>
      <c r="AJ34" s="35">
        <v>0.90702258311931805</v>
      </c>
      <c r="AK34" s="35"/>
      <c r="AL34" s="35"/>
      <c r="AM34" s="35"/>
    </row>
    <row r="35" spans="1:40" s="34" customFormat="1" ht="14.25" customHeight="1" x14ac:dyDescent="0.25">
      <c r="A35" s="37" t="s">
        <v>163</v>
      </c>
      <c r="B35" s="37">
        <f t="shared" ref="B35:AJ35" si="0">SUM(B3:B34)</f>
        <v>1536654.288691842</v>
      </c>
      <c r="C35" s="37">
        <f t="shared" si="0"/>
        <v>86198.491499460099</v>
      </c>
      <c r="D35" s="37">
        <f t="shared" si="0"/>
        <v>173725.89560938734</v>
      </c>
      <c r="E35" s="37">
        <f t="shared" si="0"/>
        <v>212821.31924832909</v>
      </c>
      <c r="F35" s="37">
        <f t="shared" si="0"/>
        <v>14130.957906606114</v>
      </c>
      <c r="G35" s="37">
        <f t="shared" si="0"/>
        <v>6987.2904742606916</v>
      </c>
      <c r="H35" s="37">
        <f t="shared" si="0"/>
        <v>731498.3894130399</v>
      </c>
      <c r="I35" s="37">
        <f t="shared" si="0"/>
        <v>373432.54536425794</v>
      </c>
      <c r="J35" s="37">
        <f t="shared" si="0"/>
        <v>47563671.349952333</v>
      </c>
      <c r="K35" s="37">
        <f t="shared" si="0"/>
        <v>518494.72214519861</v>
      </c>
      <c r="L35" s="37">
        <f t="shared" si="0"/>
        <v>327848930.94997048</v>
      </c>
      <c r="M35" s="37">
        <f t="shared" si="0"/>
        <v>220735733.89968815</v>
      </c>
      <c r="N35" s="37">
        <f t="shared" si="0"/>
        <v>1940888.5451681598</v>
      </c>
      <c r="O35" s="37">
        <f t="shared" si="0"/>
        <v>97163.447898211802</v>
      </c>
      <c r="P35" s="37">
        <f t="shared" si="0"/>
        <v>153994.13596449659</v>
      </c>
      <c r="Q35" s="37">
        <f t="shared" si="0"/>
        <v>155657.03848815529</v>
      </c>
      <c r="R35" s="37">
        <f t="shared" si="0"/>
        <v>260260.88031156335</v>
      </c>
      <c r="S35" s="37">
        <f t="shared" si="0"/>
        <v>259562.66164197534</v>
      </c>
      <c r="T35" s="37">
        <f t="shared" si="0"/>
        <v>270594.73139391257</v>
      </c>
      <c r="U35" s="37">
        <f t="shared" si="0"/>
        <v>4013.9001197644939</v>
      </c>
      <c r="V35" s="37">
        <f t="shared" si="0"/>
        <v>141067.13561590738</v>
      </c>
      <c r="W35" s="37">
        <f t="shared" si="0"/>
        <v>19564.489563213585</v>
      </c>
      <c r="X35" s="37">
        <f t="shared" si="0"/>
        <v>858197.99746399955</v>
      </c>
      <c r="Y35" s="37">
        <f t="shared" si="0"/>
        <v>418445.62846131454</v>
      </c>
      <c r="Z35" s="37">
        <f t="shared" si="0"/>
        <v>20795.599758483018</v>
      </c>
      <c r="AA35" s="37">
        <f t="shared" si="0"/>
        <v>1324820.4247143499</v>
      </c>
      <c r="AB35" s="37">
        <f t="shared" si="0"/>
        <v>405240.44031076087</v>
      </c>
      <c r="AC35" s="37">
        <f t="shared" si="0"/>
        <v>482869.64623845438</v>
      </c>
      <c r="AD35" s="37">
        <f t="shared" si="0"/>
        <v>35772.035194506367</v>
      </c>
      <c r="AE35" s="37">
        <f t="shared" si="0"/>
        <v>277150.17646989116</v>
      </c>
      <c r="AF35" s="37">
        <f t="shared" si="0"/>
        <v>1422548.0053834796</v>
      </c>
      <c r="AG35" s="37">
        <f t="shared" si="0"/>
        <v>2942578.09506359</v>
      </c>
      <c r="AH35" s="37">
        <f t="shared" si="0"/>
        <v>167977780.46179557</v>
      </c>
      <c r="AI35" s="37">
        <f t="shared" si="0"/>
        <v>5940641.660466047</v>
      </c>
      <c r="AJ35" s="37">
        <f t="shared" si="0"/>
        <v>220639.03967240019</v>
      </c>
      <c r="AK35" s="37"/>
      <c r="AL35" s="37"/>
      <c r="AM35" s="37"/>
      <c r="AN35" s="37"/>
    </row>
    <row r="36" spans="1:40" ht="14.25" customHeight="1" x14ac:dyDescent="0.25"/>
    <row r="37" spans="1:40" ht="14.25" customHeight="1" x14ac:dyDescent="0.25"/>
    <row r="38" spans="1:40" ht="14.25" customHeight="1" x14ac:dyDescent="0.25">
      <c r="B38" s="45" t="s">
        <v>0</v>
      </c>
      <c r="C38" s="46" t="s">
        <v>1</v>
      </c>
      <c r="D38" s="37" t="s">
        <v>2</v>
      </c>
      <c r="E38" s="45" t="s">
        <v>3</v>
      </c>
      <c r="F38" s="45" t="s">
        <v>4</v>
      </c>
      <c r="G38" s="47" t="s">
        <v>5</v>
      </c>
      <c r="H38" s="47" t="s">
        <v>6</v>
      </c>
      <c r="I38" s="47" t="s">
        <v>7</v>
      </c>
      <c r="J38" s="45" t="s">
        <v>8</v>
      </c>
      <c r="K38" s="47" t="s">
        <v>9</v>
      </c>
      <c r="L38" s="47" t="s">
        <v>10</v>
      </c>
      <c r="M38" s="35" t="s">
        <v>11</v>
      </c>
    </row>
    <row r="39" spans="1:40" ht="14.25" customHeight="1" x14ac:dyDescent="0.25">
      <c r="A39" s="35" t="s">
        <v>173</v>
      </c>
      <c r="B39" s="48">
        <f>SUM(B35:K35)</f>
        <v>51217615.250304714</v>
      </c>
      <c r="C39" s="48">
        <f>SUM(L35:P35)</f>
        <v>550776710.97868955</v>
      </c>
      <c r="D39" s="48">
        <f>Q35</f>
        <v>155657.03848815529</v>
      </c>
      <c r="E39" s="48">
        <f>SUM(R35:S35)</f>
        <v>519823.54195353866</v>
      </c>
      <c r="F39" s="48">
        <f>SUM(T35:Y35)</f>
        <v>1711883.8826181123</v>
      </c>
      <c r="G39" s="48">
        <f>Z35</f>
        <v>20795.599758483018</v>
      </c>
      <c r="H39" s="48">
        <f>AA35+AB35</f>
        <v>1730060.8650251108</v>
      </c>
      <c r="I39" s="48">
        <f>SUM(AC35:AE35)</f>
        <v>795791.85790285189</v>
      </c>
      <c r="J39" s="48">
        <f>SUM(AF35:AL35)</f>
        <v>178504187.26238108</v>
      </c>
      <c r="K39" s="48">
        <f t="shared" ref="K39:L39" si="1">AM35</f>
        <v>0</v>
      </c>
      <c r="L39" s="48">
        <f t="shared" si="1"/>
        <v>0</v>
      </c>
      <c r="M39" s="49">
        <v>574380000</v>
      </c>
    </row>
    <row r="40" spans="1:40" ht="14.25" customHeight="1" x14ac:dyDescent="0.25"/>
    <row r="41" spans="1:40" ht="14.25" customHeight="1" x14ac:dyDescent="0.25"/>
    <row r="42" spans="1:40" ht="14.25" customHeight="1" x14ac:dyDescent="0.25"/>
    <row r="43" spans="1:40" ht="14.25" customHeight="1" x14ac:dyDescent="0.25"/>
    <row r="44" spans="1:40" ht="14.25" customHeight="1" x14ac:dyDescent="0.25"/>
    <row r="45" spans="1:40" ht="14.25" customHeight="1" x14ac:dyDescent="0.25"/>
    <row r="46" spans="1:40" ht="14.25" customHeight="1" x14ac:dyDescent="0.25"/>
    <row r="47" spans="1:40" ht="14.25" customHeight="1" x14ac:dyDescent="0.25"/>
    <row r="48" spans="1:4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Y1:AA1"/>
    <mergeCell ref="AB1:AH1"/>
    <mergeCell ref="B1:H1"/>
    <mergeCell ref="I1:L1"/>
    <mergeCell ref="N1:Q1"/>
    <mergeCell ref="S1:T1"/>
    <mergeCell ref="W1:X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D7F3-757A-4479-8BDB-E73A253F3A93}">
  <dimension ref="A1:AO1000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4.42578125" defaultRowHeight="15" customHeight="1" x14ac:dyDescent="0.25"/>
  <cols>
    <col min="1" max="1" width="10.5703125" style="17" bestFit="1" customWidth="1"/>
    <col min="2" max="41" width="12.7109375" customWidth="1"/>
  </cols>
  <sheetData>
    <row r="1" spans="1:41" ht="14.25" customHeight="1" x14ac:dyDescent="0.25">
      <c r="A1" s="50"/>
      <c r="B1" s="31"/>
      <c r="C1" s="38" t="s">
        <v>175</v>
      </c>
      <c r="D1" s="39"/>
      <c r="E1" s="39"/>
      <c r="F1" s="39"/>
      <c r="G1" s="39"/>
      <c r="H1" s="39"/>
      <c r="I1" s="39"/>
      <c r="J1" s="40" t="s">
        <v>176</v>
      </c>
      <c r="K1" s="39"/>
      <c r="L1" s="39"/>
      <c r="M1" s="39"/>
      <c r="N1" s="41" t="s">
        <v>177</v>
      </c>
      <c r="O1" s="40" t="s">
        <v>178</v>
      </c>
      <c r="P1" s="39"/>
      <c r="Q1" s="39"/>
      <c r="R1" s="39"/>
      <c r="S1" s="41" t="s">
        <v>2</v>
      </c>
      <c r="T1" s="40" t="s">
        <v>179</v>
      </c>
      <c r="U1" s="39"/>
      <c r="V1" s="41" t="s">
        <v>180</v>
      </c>
      <c r="W1" s="42" t="s">
        <v>181</v>
      </c>
      <c r="X1" s="38" t="s">
        <v>6</v>
      </c>
      <c r="Y1" s="39"/>
      <c r="Z1" s="38" t="s">
        <v>182</v>
      </c>
      <c r="AA1" s="39"/>
      <c r="AB1" s="39"/>
      <c r="AC1" s="40" t="s">
        <v>8</v>
      </c>
      <c r="AD1" s="39"/>
      <c r="AE1" s="39"/>
      <c r="AF1" s="39"/>
      <c r="AG1" s="39"/>
      <c r="AH1" s="39"/>
      <c r="AI1" s="39"/>
      <c r="AJ1" s="51" t="s">
        <v>183</v>
      </c>
      <c r="AK1" s="51" t="s">
        <v>10</v>
      </c>
      <c r="AL1" s="52" t="s">
        <v>135</v>
      </c>
      <c r="AM1" s="18"/>
      <c r="AN1" s="4"/>
      <c r="AO1" s="3"/>
    </row>
    <row r="2" spans="1:41" ht="14.25" customHeight="1" x14ac:dyDescent="0.25">
      <c r="A2" s="72" t="s">
        <v>280</v>
      </c>
      <c r="B2" s="31"/>
      <c r="C2" s="41" t="s">
        <v>136</v>
      </c>
      <c r="D2" s="41" t="s">
        <v>137</v>
      </c>
      <c r="E2" s="41" t="s">
        <v>138</v>
      </c>
      <c r="F2" s="41" t="s">
        <v>184</v>
      </c>
      <c r="G2" s="41" t="s">
        <v>139</v>
      </c>
      <c r="H2" s="41" t="s">
        <v>185</v>
      </c>
      <c r="I2" s="41" t="s">
        <v>186</v>
      </c>
      <c r="J2" s="41" t="s">
        <v>140</v>
      </c>
      <c r="K2" s="41" t="s">
        <v>187</v>
      </c>
      <c r="L2" s="41" t="s">
        <v>141</v>
      </c>
      <c r="M2" s="41" t="s">
        <v>188</v>
      </c>
      <c r="N2" s="41" t="s">
        <v>142</v>
      </c>
      <c r="O2" s="41" t="s">
        <v>143</v>
      </c>
      <c r="P2" s="41" t="s">
        <v>144</v>
      </c>
      <c r="Q2" s="41" t="s">
        <v>145</v>
      </c>
      <c r="R2" s="41" t="s">
        <v>146</v>
      </c>
      <c r="S2" s="41" t="s">
        <v>147</v>
      </c>
      <c r="T2" s="41" t="s">
        <v>148</v>
      </c>
      <c r="U2" s="41" t="s">
        <v>149</v>
      </c>
      <c r="V2" s="41" t="s">
        <v>189</v>
      </c>
      <c r="W2" s="41" t="s">
        <v>190</v>
      </c>
      <c r="X2" s="41" t="s">
        <v>151</v>
      </c>
      <c r="Y2" s="41" t="s">
        <v>150</v>
      </c>
      <c r="Z2" s="41" t="s">
        <v>152</v>
      </c>
      <c r="AA2" s="41" t="s">
        <v>153</v>
      </c>
      <c r="AB2" s="41" t="s">
        <v>154</v>
      </c>
      <c r="AC2" s="41" t="s">
        <v>155</v>
      </c>
      <c r="AD2" s="41" t="s">
        <v>156</v>
      </c>
      <c r="AE2" s="41" t="s">
        <v>157</v>
      </c>
      <c r="AF2" s="41" t="s">
        <v>158</v>
      </c>
      <c r="AG2" s="41" t="s">
        <v>159</v>
      </c>
      <c r="AH2" s="41" t="s">
        <v>160</v>
      </c>
      <c r="AI2" s="41" t="s">
        <v>161</v>
      </c>
      <c r="AJ2" s="41" t="s">
        <v>9</v>
      </c>
      <c r="AK2" s="41" t="s">
        <v>162</v>
      </c>
      <c r="AL2" s="52" t="s">
        <v>135</v>
      </c>
      <c r="AM2" s="5"/>
      <c r="AN2" s="6"/>
      <c r="AO2" s="3"/>
    </row>
    <row r="3" spans="1:41" s="9" customFormat="1" ht="14.25" customHeight="1" x14ac:dyDescent="0.25">
      <c r="A3" s="50">
        <v>1</v>
      </c>
      <c r="B3" s="49" t="s">
        <v>12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0</v>
      </c>
      <c r="X3" s="53">
        <v>0</v>
      </c>
      <c r="Y3" s="53">
        <v>0</v>
      </c>
      <c r="Z3" s="53">
        <v>0</v>
      </c>
      <c r="AA3" s="53">
        <v>0</v>
      </c>
      <c r="AB3" s="53">
        <v>0</v>
      </c>
      <c r="AC3" s="53">
        <v>0</v>
      </c>
      <c r="AD3" s="53">
        <v>0</v>
      </c>
      <c r="AE3" s="53">
        <v>0</v>
      </c>
      <c r="AF3" s="53">
        <v>0</v>
      </c>
      <c r="AG3" s="53">
        <v>0</v>
      </c>
      <c r="AH3" s="53">
        <v>0</v>
      </c>
      <c r="AI3" s="53">
        <v>0</v>
      </c>
      <c r="AJ3" s="53">
        <v>0</v>
      </c>
      <c r="AK3" s="53">
        <v>0</v>
      </c>
      <c r="AL3" s="53"/>
      <c r="AM3" s="16"/>
      <c r="AN3" s="16"/>
      <c r="AO3" s="16"/>
    </row>
    <row r="4" spans="1:41" s="9" customFormat="1" ht="14.25" customHeight="1" x14ac:dyDescent="0.25">
      <c r="A4" s="50">
        <v>2</v>
      </c>
      <c r="B4" s="49" t="s">
        <v>13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17807828.339557201</v>
      </c>
      <c r="AF4" s="53">
        <v>0</v>
      </c>
      <c r="AG4" s="53">
        <v>0</v>
      </c>
      <c r="AH4" s="53">
        <v>0</v>
      </c>
      <c r="AI4" s="53">
        <v>34770938.442779101</v>
      </c>
      <c r="AJ4" s="53">
        <v>0</v>
      </c>
      <c r="AK4" s="53">
        <v>0</v>
      </c>
      <c r="AL4" s="53"/>
      <c r="AM4" s="16"/>
      <c r="AN4" s="16"/>
      <c r="AO4" s="16"/>
    </row>
    <row r="5" spans="1:41" s="9" customFormat="1" ht="14.25" customHeight="1" x14ac:dyDescent="0.25">
      <c r="A5" s="50">
        <v>3</v>
      </c>
      <c r="B5" s="49" t="s">
        <v>14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24723153.376409099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18865600.4632627</v>
      </c>
      <c r="AF5" s="53">
        <v>0</v>
      </c>
      <c r="AG5" s="53">
        <v>0</v>
      </c>
      <c r="AH5" s="53">
        <v>0</v>
      </c>
      <c r="AI5" s="53">
        <v>31098199.0209409</v>
      </c>
      <c r="AJ5" s="53">
        <v>0</v>
      </c>
      <c r="AK5" s="53">
        <v>0</v>
      </c>
      <c r="AL5" s="53"/>
      <c r="AM5" s="16"/>
      <c r="AN5" s="16"/>
      <c r="AO5" s="16"/>
    </row>
    <row r="6" spans="1:41" s="9" customFormat="1" ht="14.25" customHeight="1" x14ac:dyDescent="0.25">
      <c r="A6" s="50">
        <v>4</v>
      </c>
      <c r="B6" s="49" t="s">
        <v>164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671692.01356108196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16544960.329879399</v>
      </c>
      <c r="AF6" s="53">
        <v>0</v>
      </c>
      <c r="AG6" s="53">
        <v>0</v>
      </c>
      <c r="AH6" s="53">
        <v>0</v>
      </c>
      <c r="AI6" s="53">
        <v>5953020.68966622</v>
      </c>
      <c r="AJ6" s="53">
        <v>0</v>
      </c>
      <c r="AK6" s="53">
        <v>0</v>
      </c>
      <c r="AL6" s="53"/>
      <c r="AM6" s="16"/>
      <c r="AN6" s="16"/>
      <c r="AO6" s="16"/>
    </row>
    <row r="7" spans="1:41" s="9" customFormat="1" ht="14.25" customHeight="1" x14ac:dyDescent="0.25">
      <c r="A7" s="50">
        <v>5</v>
      </c>
      <c r="B7" s="49" t="s">
        <v>15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13771211.4537207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6194565.7041685497</v>
      </c>
      <c r="AF7" s="53">
        <v>0</v>
      </c>
      <c r="AG7" s="53">
        <v>0</v>
      </c>
      <c r="AH7" s="53">
        <v>0</v>
      </c>
      <c r="AI7" s="53">
        <v>10813909.078823701</v>
      </c>
      <c r="AJ7" s="53">
        <v>0</v>
      </c>
      <c r="AK7" s="53">
        <v>0</v>
      </c>
      <c r="AL7" s="53"/>
      <c r="AM7" s="16"/>
      <c r="AN7" s="16"/>
      <c r="AO7" s="16"/>
    </row>
    <row r="8" spans="1:41" s="9" customFormat="1" ht="14.25" customHeight="1" x14ac:dyDescent="0.25">
      <c r="A8" s="50">
        <v>6</v>
      </c>
      <c r="B8" s="49" t="s">
        <v>165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7556809.8694350095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15533099.6740804</v>
      </c>
      <c r="AF8" s="53">
        <v>0</v>
      </c>
      <c r="AG8" s="53">
        <v>0</v>
      </c>
      <c r="AH8" s="53">
        <v>0</v>
      </c>
      <c r="AI8" s="53">
        <v>6052784.3255356802</v>
      </c>
      <c r="AJ8" s="53">
        <v>0</v>
      </c>
      <c r="AK8" s="53">
        <v>0</v>
      </c>
      <c r="AL8" s="53"/>
      <c r="AM8" s="16"/>
      <c r="AN8" s="16"/>
      <c r="AO8" s="16"/>
    </row>
    <row r="9" spans="1:41" s="9" customFormat="1" ht="14.25" customHeight="1" x14ac:dyDescent="0.25">
      <c r="A9" s="50">
        <v>7</v>
      </c>
      <c r="B9" s="49" t="s">
        <v>16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181427.60349916699</v>
      </c>
      <c r="J9" s="53">
        <v>34622.502499436399</v>
      </c>
      <c r="K9" s="53">
        <v>34793.452115205102</v>
      </c>
      <c r="L9" s="53">
        <v>42007.555733249399</v>
      </c>
      <c r="M9" s="53">
        <v>19011.811916173199</v>
      </c>
      <c r="N9" s="53">
        <v>0</v>
      </c>
      <c r="O9" s="53">
        <v>28177.124614484601</v>
      </c>
      <c r="P9" s="53">
        <v>0</v>
      </c>
      <c r="Q9" s="53">
        <v>0</v>
      </c>
      <c r="R9" s="53">
        <v>64453.600419727802</v>
      </c>
      <c r="S9" s="53">
        <v>28967.501579944299</v>
      </c>
      <c r="T9" s="53">
        <v>0</v>
      </c>
      <c r="U9" s="53">
        <v>32822.133916664403</v>
      </c>
      <c r="V9" s="53">
        <v>162292.79205113</v>
      </c>
      <c r="W9" s="53">
        <v>276978.84364434</v>
      </c>
      <c r="X9" s="53">
        <v>138815.22141347101</v>
      </c>
      <c r="Y9" s="53">
        <v>59617.293029050998</v>
      </c>
      <c r="Z9" s="53">
        <v>18483.432147077299</v>
      </c>
      <c r="AA9" s="53">
        <v>12903.8220257186</v>
      </c>
      <c r="AB9" s="53">
        <v>4082.98469252321</v>
      </c>
      <c r="AC9" s="53">
        <v>13889.6025606329</v>
      </c>
      <c r="AD9" s="53">
        <v>185090.37068203799</v>
      </c>
      <c r="AE9" s="53">
        <v>9559.09738108696</v>
      </c>
      <c r="AF9" s="53">
        <v>24807.102781711001</v>
      </c>
      <c r="AG9" s="53">
        <v>2351.52246756258</v>
      </c>
      <c r="AH9" s="53">
        <v>19080.592332355202</v>
      </c>
      <c r="AI9" s="53">
        <v>61840.797649931599</v>
      </c>
      <c r="AJ9" s="53">
        <v>20466.644921762399</v>
      </c>
      <c r="AK9" s="53">
        <v>22792.336339958601</v>
      </c>
      <c r="AL9" s="53"/>
      <c r="AM9" s="16"/>
      <c r="AN9" s="16"/>
      <c r="AO9" s="16"/>
    </row>
    <row r="10" spans="1:41" s="9" customFormat="1" ht="14.25" customHeight="1" x14ac:dyDescent="0.25">
      <c r="A10" s="50">
        <v>8</v>
      </c>
      <c r="B10" s="49" t="s">
        <v>17</v>
      </c>
      <c r="C10" s="53">
        <v>1215891.6996540499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22008.460396225299</v>
      </c>
      <c r="AA10" s="53">
        <v>0</v>
      </c>
      <c r="AB10" s="53">
        <v>28468.2318732577</v>
      </c>
      <c r="AC10" s="53">
        <v>0</v>
      </c>
      <c r="AD10" s="53">
        <v>0</v>
      </c>
      <c r="AE10" s="53">
        <v>126138.088202667</v>
      </c>
      <c r="AF10" s="53">
        <v>0</v>
      </c>
      <c r="AG10" s="53">
        <v>0</v>
      </c>
      <c r="AH10" s="53">
        <v>0</v>
      </c>
      <c r="AI10" s="53">
        <v>170392.90122335299</v>
      </c>
      <c r="AJ10" s="53">
        <v>0</v>
      </c>
      <c r="AK10" s="53">
        <v>0</v>
      </c>
      <c r="AL10" s="53"/>
      <c r="AM10" s="16"/>
      <c r="AN10" s="16"/>
      <c r="AO10" s="16"/>
    </row>
    <row r="11" spans="1:41" ht="14.25" customHeight="1" x14ac:dyDescent="0.25">
      <c r="A11" s="50">
        <v>9</v>
      </c>
      <c r="B11" s="36" t="s">
        <v>18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/>
      <c r="AM11" s="2"/>
      <c r="AN11" s="2"/>
      <c r="AO11" s="2"/>
    </row>
    <row r="12" spans="1:41" ht="14.25" customHeight="1" x14ac:dyDescent="0.25">
      <c r="A12" s="50">
        <v>10</v>
      </c>
      <c r="B12" s="36" t="s">
        <v>19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/>
      <c r="AM12" s="2"/>
      <c r="AN12" s="2"/>
      <c r="AO12" s="2"/>
    </row>
    <row r="13" spans="1:41" ht="14.25" customHeight="1" x14ac:dyDescent="0.25">
      <c r="A13" s="50">
        <v>11</v>
      </c>
      <c r="B13" s="36" t="s">
        <v>20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1639178.64373568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/>
      <c r="AM13" s="2"/>
      <c r="AN13" s="2"/>
      <c r="AO13" s="2"/>
    </row>
    <row r="14" spans="1:41" ht="14.25" customHeight="1" x14ac:dyDescent="0.25">
      <c r="A14" s="50">
        <v>12</v>
      </c>
      <c r="B14" s="36" t="s">
        <v>21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8330.0671882419992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212487.67398835899</v>
      </c>
      <c r="AF14" s="35">
        <v>0</v>
      </c>
      <c r="AG14" s="35">
        <v>0</v>
      </c>
      <c r="AH14" s="35">
        <v>0</v>
      </c>
      <c r="AI14" s="35">
        <v>32740.748535062801</v>
      </c>
      <c r="AJ14" s="35">
        <v>0</v>
      </c>
      <c r="AK14" s="35">
        <v>0</v>
      </c>
      <c r="AL14" s="35"/>
      <c r="AM14" s="2"/>
      <c r="AN14" s="2"/>
      <c r="AO14" s="2"/>
    </row>
    <row r="15" spans="1:41" ht="14.25" customHeight="1" x14ac:dyDescent="0.25">
      <c r="A15" s="50">
        <v>13</v>
      </c>
      <c r="B15" s="36" t="s">
        <v>22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20112.624873675399</v>
      </c>
      <c r="AF15" s="35">
        <v>0</v>
      </c>
      <c r="AG15" s="35">
        <v>0</v>
      </c>
      <c r="AH15" s="35">
        <v>0</v>
      </c>
      <c r="AI15" s="35">
        <v>30584.589957169301</v>
      </c>
      <c r="AJ15" s="35">
        <v>0</v>
      </c>
      <c r="AK15" s="35">
        <v>0</v>
      </c>
      <c r="AL15" s="35"/>
      <c r="AM15" s="2"/>
      <c r="AN15" s="2"/>
      <c r="AO15" s="2"/>
    </row>
    <row r="16" spans="1:41" ht="14.25" customHeight="1" x14ac:dyDescent="0.25">
      <c r="A16" s="50">
        <v>14</v>
      </c>
      <c r="B16" s="36" t="s">
        <v>23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298332.61137098999</v>
      </c>
      <c r="AF16" s="35">
        <v>0</v>
      </c>
      <c r="AG16" s="35">
        <v>0</v>
      </c>
      <c r="AH16" s="35">
        <v>0</v>
      </c>
      <c r="AI16" s="35">
        <v>130874.38009828801</v>
      </c>
      <c r="AJ16" s="35">
        <v>0</v>
      </c>
      <c r="AK16" s="35">
        <v>0</v>
      </c>
      <c r="AL16" s="35"/>
      <c r="AM16" s="2"/>
      <c r="AN16" s="2"/>
      <c r="AO16" s="2"/>
    </row>
    <row r="17" spans="1:41" ht="14.25" customHeight="1" x14ac:dyDescent="0.25">
      <c r="A17" s="50">
        <v>15</v>
      </c>
      <c r="B17" s="36" t="s">
        <v>166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8.4595003783142904</v>
      </c>
      <c r="J17" s="35">
        <v>2.2641072666717501</v>
      </c>
      <c r="K17" s="35">
        <v>9.96781284322517</v>
      </c>
      <c r="L17" s="35">
        <v>62.892054453877599</v>
      </c>
      <c r="M17" s="35">
        <v>27.4230700845645</v>
      </c>
      <c r="N17" s="35">
        <v>0</v>
      </c>
      <c r="O17" s="35">
        <v>13.958838051231201</v>
      </c>
      <c r="P17" s="35">
        <v>0</v>
      </c>
      <c r="Q17" s="35">
        <v>0</v>
      </c>
      <c r="R17" s="35">
        <v>495.30909743531799</v>
      </c>
      <c r="S17" s="35">
        <v>0.31716166735045398</v>
      </c>
      <c r="T17" s="35">
        <v>0</v>
      </c>
      <c r="U17" s="35">
        <v>0.55513011311472804</v>
      </c>
      <c r="V17" s="35">
        <v>868.07361773392404</v>
      </c>
      <c r="W17" s="35">
        <v>28.259738981920702</v>
      </c>
      <c r="X17" s="35">
        <v>502.29891992327299</v>
      </c>
      <c r="Y17" s="35">
        <v>41.268830984100397</v>
      </c>
      <c r="Z17" s="35">
        <v>4.2623468080526896</v>
      </c>
      <c r="AA17" s="35">
        <v>318.56794062375201</v>
      </c>
      <c r="AB17" s="35">
        <v>3.03505322707263</v>
      </c>
      <c r="AC17" s="35">
        <v>6.38868494379878</v>
      </c>
      <c r="AD17" s="35">
        <v>3.2440143575607802E-2</v>
      </c>
      <c r="AE17" s="35">
        <v>11.8107444393049</v>
      </c>
      <c r="AF17" s="35">
        <v>0.35014845025143798</v>
      </c>
      <c r="AG17" s="35">
        <v>0.56904536068182299</v>
      </c>
      <c r="AH17" s="35">
        <v>16.750912679628001</v>
      </c>
      <c r="AI17" s="35">
        <v>1589.8771489272101</v>
      </c>
      <c r="AJ17" s="35">
        <v>80.859074460538295</v>
      </c>
      <c r="AK17" s="35">
        <v>27.571913079775101</v>
      </c>
      <c r="AL17" s="35"/>
      <c r="AM17" s="2"/>
      <c r="AN17" s="2"/>
      <c r="AO17" s="2"/>
    </row>
    <row r="18" spans="1:41" ht="14.25" customHeight="1" x14ac:dyDescent="0.25">
      <c r="A18" s="50">
        <v>16</v>
      </c>
      <c r="B18" s="36" t="s">
        <v>24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327235912.32582903</v>
      </c>
      <c r="O18" s="35">
        <v>220571994.85643801</v>
      </c>
      <c r="P18" s="35">
        <v>1888765.1348939999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/>
      <c r="AM18" s="2"/>
      <c r="AN18" s="2"/>
      <c r="AO18" s="2"/>
    </row>
    <row r="19" spans="1:41" ht="14.25" customHeight="1" x14ac:dyDescent="0.25">
      <c r="A19" s="50">
        <v>17</v>
      </c>
      <c r="B19" s="36" t="s">
        <v>25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/>
      <c r="AM19" s="2"/>
      <c r="AN19" s="2"/>
      <c r="AO19" s="2"/>
    </row>
    <row r="20" spans="1:41" ht="14.25" customHeight="1" x14ac:dyDescent="0.25">
      <c r="A20" s="50">
        <v>18</v>
      </c>
      <c r="B20" s="36" t="s">
        <v>134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14116777.47869</v>
      </c>
      <c r="J20" s="35">
        <v>192019.33385680101</v>
      </c>
      <c r="K20" s="35">
        <v>160690.049839635</v>
      </c>
      <c r="L20" s="35">
        <v>5641637.0663700197</v>
      </c>
      <c r="M20" s="35">
        <v>413654.81667691498</v>
      </c>
      <c r="N20" s="35">
        <v>0</v>
      </c>
      <c r="O20" s="35">
        <v>355199.927663234</v>
      </c>
      <c r="P20" s="35">
        <v>440734.42271173501</v>
      </c>
      <c r="Q20" s="35">
        <v>0</v>
      </c>
      <c r="R20" s="35">
        <v>1012327.83543072</v>
      </c>
      <c r="S20" s="35">
        <v>0</v>
      </c>
      <c r="T20" s="35">
        <v>1935433.9822929001</v>
      </c>
      <c r="U20" s="35">
        <v>563703.28662745201</v>
      </c>
      <c r="V20" s="35">
        <v>2631059.1576009798</v>
      </c>
      <c r="W20" s="35">
        <v>0</v>
      </c>
      <c r="X20" s="35">
        <v>2632433.9266218701</v>
      </c>
      <c r="Y20" s="35">
        <v>1000171.98068646</v>
      </c>
      <c r="Z20" s="35">
        <v>5924075.2120141098</v>
      </c>
      <c r="AA20" s="35">
        <v>116833.027239851</v>
      </c>
      <c r="AB20" s="35">
        <v>2181388.4736621599</v>
      </c>
      <c r="AC20" s="35">
        <v>15206742.601570901</v>
      </c>
      <c r="AD20" s="35">
        <v>775367.39456107898</v>
      </c>
      <c r="AE20" s="35">
        <v>2260502.7774978699</v>
      </c>
      <c r="AF20" s="35">
        <v>2760416.7672187001</v>
      </c>
      <c r="AG20" s="35">
        <v>427522.53838083602</v>
      </c>
      <c r="AH20" s="35">
        <v>2886519.6146215899</v>
      </c>
      <c r="AI20" s="35">
        <v>6426145.3060323596</v>
      </c>
      <c r="AJ20" s="35">
        <v>197578.81163672599</v>
      </c>
      <c r="AK20" s="35">
        <v>281987.21298080299</v>
      </c>
      <c r="AL20" s="35"/>
      <c r="AM20" s="2"/>
      <c r="AN20" s="2"/>
      <c r="AO20" s="2"/>
    </row>
    <row r="21" spans="1:41" ht="14.25" customHeight="1" x14ac:dyDescent="0.25">
      <c r="A21" s="50">
        <v>19</v>
      </c>
      <c r="B21" s="36" t="s">
        <v>26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106484.367912338</v>
      </c>
      <c r="AF21" s="35">
        <v>0</v>
      </c>
      <c r="AG21" s="35">
        <v>0</v>
      </c>
      <c r="AH21" s="35">
        <v>0</v>
      </c>
      <c r="AI21" s="35">
        <v>136187.28851738601</v>
      </c>
      <c r="AJ21" s="35">
        <v>0</v>
      </c>
      <c r="AK21" s="35">
        <v>0</v>
      </c>
      <c r="AL21" s="35"/>
      <c r="AM21" s="2"/>
      <c r="AN21" s="2"/>
      <c r="AO21" s="2"/>
    </row>
    <row r="22" spans="1:41" ht="14.25" customHeight="1" x14ac:dyDescent="0.25">
      <c r="A22" s="50">
        <v>20</v>
      </c>
      <c r="B22" s="36" t="s">
        <v>194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/>
      <c r="AM22" s="2"/>
      <c r="AN22" s="2"/>
      <c r="AO22" s="2"/>
    </row>
    <row r="23" spans="1:41" ht="14.25" customHeight="1" x14ac:dyDescent="0.25">
      <c r="A23" s="50">
        <v>21</v>
      </c>
      <c r="B23" s="36" t="s">
        <v>195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/>
      <c r="AM23" s="2"/>
      <c r="AN23" s="2"/>
      <c r="AO23" s="2"/>
    </row>
    <row r="24" spans="1:41" ht="14.25" customHeight="1" x14ac:dyDescent="0.25">
      <c r="A24" s="50">
        <v>22</v>
      </c>
      <c r="B24" s="36" t="s">
        <v>196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2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/>
      <c r="AM24" s="2"/>
      <c r="AN24" s="2"/>
      <c r="AO24" s="2"/>
    </row>
    <row r="25" spans="1:41" ht="14.25" customHeight="1" x14ac:dyDescent="0.25">
      <c r="A25" s="50">
        <v>23</v>
      </c>
      <c r="B25" s="36" t="s">
        <v>197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/>
      <c r="AM25" s="2"/>
      <c r="AN25" s="2"/>
      <c r="AO25" s="2"/>
    </row>
    <row r="26" spans="1:41" ht="14.25" customHeight="1" x14ac:dyDescent="0.25">
      <c r="A26" s="50">
        <v>24</v>
      </c>
      <c r="B26" s="36" t="s">
        <v>198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/>
      <c r="AM26" s="2"/>
      <c r="AN26" s="2"/>
      <c r="AO26" s="2"/>
    </row>
    <row r="27" spans="1:41" ht="14.25" customHeight="1" x14ac:dyDescent="0.25">
      <c r="A27" s="50">
        <v>25</v>
      </c>
      <c r="B27" s="36" t="s">
        <v>199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/>
      <c r="AM27" s="2"/>
      <c r="AN27" s="2"/>
      <c r="AO27" s="2"/>
    </row>
    <row r="28" spans="1:41" ht="14.25" customHeight="1" x14ac:dyDescent="0.25">
      <c r="A28" s="50">
        <v>26</v>
      </c>
      <c r="B28" s="36" t="s">
        <v>200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/>
      <c r="AM28" s="2"/>
      <c r="AN28" s="2"/>
      <c r="AO28" s="2"/>
    </row>
    <row r="29" spans="1:41" ht="14.25" customHeight="1" x14ac:dyDescent="0.25">
      <c r="A29" s="50">
        <v>27</v>
      </c>
      <c r="B29" s="36" t="s">
        <v>201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/>
      <c r="AM29" s="2"/>
      <c r="AN29" s="2"/>
      <c r="AO29" s="2"/>
    </row>
    <row r="30" spans="1:41" ht="14.25" customHeight="1" x14ac:dyDescent="0.25">
      <c r="A30" s="50">
        <v>28</v>
      </c>
      <c r="B30" s="36" t="s">
        <v>202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/>
      <c r="AM30" s="2"/>
      <c r="AN30" s="2"/>
      <c r="AO30" s="2"/>
    </row>
    <row r="31" spans="1:41" ht="14.25" customHeight="1" x14ac:dyDescent="0.25">
      <c r="A31" s="50">
        <v>29</v>
      </c>
      <c r="B31" s="36" t="s">
        <v>203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/>
      <c r="AM31" s="2"/>
      <c r="AN31" s="2"/>
      <c r="AO31" s="2"/>
    </row>
    <row r="32" spans="1:41" ht="14.25" customHeight="1" x14ac:dyDescent="0.25">
      <c r="A32" s="50">
        <v>30</v>
      </c>
      <c r="B32" s="36" t="s">
        <v>204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/>
      <c r="AM32" s="2"/>
      <c r="AN32" s="2"/>
      <c r="AO32" s="2"/>
    </row>
    <row r="33" spans="1:41" ht="14.25" customHeight="1" x14ac:dyDescent="0.25">
      <c r="A33" s="50">
        <v>31</v>
      </c>
      <c r="B33" s="36" t="s">
        <v>27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/>
      <c r="AM33" s="2"/>
      <c r="AN33" s="2"/>
      <c r="AO33" s="2"/>
    </row>
    <row r="34" spans="1:41" ht="14.25" customHeight="1" x14ac:dyDescent="0.25">
      <c r="A34" s="50">
        <v>32</v>
      </c>
      <c r="B34" s="36" t="s">
        <v>28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/>
      <c r="AM34" s="2"/>
      <c r="AN34" s="2"/>
      <c r="AO34" s="2"/>
    </row>
    <row r="35" spans="1:41" ht="14.25" customHeight="1" x14ac:dyDescent="0.25">
      <c r="A35" s="50">
        <v>33</v>
      </c>
      <c r="B35" s="36" t="s">
        <v>29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/>
      <c r="AM35" s="2"/>
      <c r="AN35" s="2"/>
      <c r="AO35" s="2"/>
    </row>
    <row r="36" spans="1:41" ht="14.25" customHeight="1" x14ac:dyDescent="0.25">
      <c r="A36" s="50">
        <v>34</v>
      </c>
      <c r="B36" s="36" t="s">
        <v>30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5">
        <v>0</v>
      </c>
      <c r="AL36" s="35"/>
      <c r="AM36" s="2"/>
      <c r="AN36" s="2"/>
      <c r="AO36" s="2"/>
    </row>
    <row r="37" spans="1:41" ht="14.25" customHeight="1" x14ac:dyDescent="0.25">
      <c r="A37" s="50">
        <v>35</v>
      </c>
      <c r="B37" s="36" t="s">
        <v>31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/>
      <c r="AM37" s="2"/>
      <c r="AN37" s="2"/>
      <c r="AO37" s="2"/>
    </row>
    <row r="38" spans="1:41" ht="15" customHeight="1" x14ac:dyDescent="0.25">
      <c r="A38" s="50">
        <v>36</v>
      </c>
      <c r="B38" s="36" t="s">
        <v>32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/>
      <c r="AM38" s="2"/>
      <c r="AN38" s="2"/>
      <c r="AO38" s="2"/>
    </row>
    <row r="39" spans="1:41" ht="14.25" customHeight="1" x14ac:dyDescent="0.25">
      <c r="A39" s="50">
        <v>37</v>
      </c>
      <c r="B39" s="36" t="s">
        <v>33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/>
      <c r="AM39" s="2"/>
      <c r="AN39" s="2"/>
      <c r="AO39" s="2"/>
    </row>
    <row r="40" spans="1:41" ht="14.25" customHeight="1" x14ac:dyDescent="0.25">
      <c r="A40" s="50">
        <v>38</v>
      </c>
      <c r="B40" s="36" t="s">
        <v>205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/>
      <c r="AM40" s="2"/>
      <c r="AN40" s="2"/>
      <c r="AO40" s="2"/>
    </row>
    <row r="41" spans="1:41" ht="14.25" customHeight="1" x14ac:dyDescent="0.25">
      <c r="A41" s="50">
        <v>39</v>
      </c>
      <c r="B41" s="36" t="s">
        <v>34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/>
      <c r="AM41" s="2"/>
      <c r="AN41" s="2"/>
      <c r="AO41" s="2"/>
    </row>
    <row r="42" spans="1:41" ht="14.25" customHeight="1" x14ac:dyDescent="0.25">
      <c r="A42" s="50">
        <v>40</v>
      </c>
      <c r="B42" s="47" t="s">
        <v>35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/>
      <c r="AM42" s="1"/>
      <c r="AN42" s="1"/>
      <c r="AO42" s="1"/>
    </row>
    <row r="43" spans="1:41" ht="14.25" customHeight="1" x14ac:dyDescent="0.25">
      <c r="A43" s="50">
        <v>41</v>
      </c>
      <c r="B43" s="31" t="s">
        <v>36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/>
    </row>
    <row r="44" spans="1:41" ht="14.25" customHeight="1" x14ac:dyDescent="0.25">
      <c r="A44" s="50">
        <v>42</v>
      </c>
      <c r="B44" s="31" t="s">
        <v>206</v>
      </c>
      <c r="C44" s="45">
        <v>0</v>
      </c>
      <c r="D44" s="46">
        <v>0</v>
      </c>
      <c r="E44" s="37">
        <v>0</v>
      </c>
      <c r="F44" s="45">
        <v>0</v>
      </c>
      <c r="G44" s="45">
        <v>0</v>
      </c>
      <c r="H44" s="47">
        <v>0</v>
      </c>
      <c r="I44" s="47">
        <v>0</v>
      </c>
      <c r="J44" s="47">
        <v>0</v>
      </c>
      <c r="K44" s="45">
        <v>0</v>
      </c>
      <c r="L44" s="47">
        <v>0</v>
      </c>
      <c r="M44" s="47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/>
    </row>
    <row r="45" spans="1:41" ht="14.25" customHeight="1" x14ac:dyDescent="0.25">
      <c r="A45" s="50">
        <v>43</v>
      </c>
      <c r="B45" s="47" t="s">
        <v>37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1221386.2404392799</v>
      </c>
      <c r="AF45" s="47">
        <v>0</v>
      </c>
      <c r="AG45" s="47">
        <v>0</v>
      </c>
      <c r="AH45" s="47">
        <v>0</v>
      </c>
      <c r="AI45" s="47">
        <v>626377.32821667194</v>
      </c>
      <c r="AJ45" s="47">
        <v>0</v>
      </c>
      <c r="AK45" s="47">
        <v>0</v>
      </c>
      <c r="AL45" s="47"/>
      <c r="AM45" s="1"/>
      <c r="AN45" s="1"/>
      <c r="AO45" s="1"/>
    </row>
    <row r="46" spans="1:41" ht="14.25" customHeight="1" x14ac:dyDescent="0.25">
      <c r="A46" s="50">
        <v>44</v>
      </c>
      <c r="B46" s="31" t="s">
        <v>38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5501005.0080484804</v>
      </c>
      <c r="AF46" s="31">
        <v>0</v>
      </c>
      <c r="AG46" s="31">
        <v>0</v>
      </c>
      <c r="AH46" s="31">
        <v>0</v>
      </c>
      <c r="AI46" s="31">
        <v>1719730.24775592</v>
      </c>
      <c r="AJ46" s="31">
        <v>0</v>
      </c>
      <c r="AK46" s="31">
        <v>0</v>
      </c>
      <c r="AL46" s="31"/>
    </row>
    <row r="47" spans="1:41" ht="14.25" customHeight="1" x14ac:dyDescent="0.25">
      <c r="A47" s="50">
        <v>45</v>
      </c>
      <c r="B47" s="31" t="s">
        <v>39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1933599.36617926</v>
      </c>
      <c r="AF47" s="31">
        <v>0</v>
      </c>
      <c r="AG47" s="31">
        <v>0</v>
      </c>
      <c r="AH47" s="31">
        <v>0</v>
      </c>
      <c r="AI47" s="31">
        <v>1166076.0797512899</v>
      </c>
      <c r="AJ47" s="31">
        <v>0</v>
      </c>
      <c r="AK47" s="31">
        <v>0</v>
      </c>
      <c r="AL47" s="31"/>
    </row>
    <row r="48" spans="1:41" ht="14.25" customHeight="1" x14ac:dyDescent="0.25">
      <c r="A48" s="50">
        <v>46</v>
      </c>
      <c r="B48" s="31" t="s">
        <v>40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973656.54930927104</v>
      </c>
      <c r="AF48" s="31">
        <v>0</v>
      </c>
      <c r="AG48" s="31">
        <v>0</v>
      </c>
      <c r="AH48" s="31">
        <v>0</v>
      </c>
      <c r="AI48" s="31">
        <v>260583.83236615101</v>
      </c>
      <c r="AJ48" s="31">
        <v>0</v>
      </c>
      <c r="AK48" s="31">
        <v>0</v>
      </c>
      <c r="AL48" s="31"/>
    </row>
    <row r="49" spans="1:38" ht="14.25" customHeight="1" x14ac:dyDescent="0.25">
      <c r="A49" s="50">
        <v>47</v>
      </c>
      <c r="B49" s="31" t="s">
        <v>41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4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4659538.3309012</v>
      </c>
      <c r="AF49" s="31">
        <v>0</v>
      </c>
      <c r="AG49" s="31">
        <v>0</v>
      </c>
      <c r="AH49" s="31">
        <v>0</v>
      </c>
      <c r="AI49" s="31">
        <v>5626313.6770538902</v>
      </c>
      <c r="AJ49" s="31">
        <v>0</v>
      </c>
      <c r="AK49" s="31">
        <v>0</v>
      </c>
      <c r="AL49" s="31"/>
    </row>
    <row r="50" spans="1:38" ht="14.25" customHeight="1" x14ac:dyDescent="0.25">
      <c r="A50" s="50">
        <v>48</v>
      </c>
      <c r="B50" s="31" t="s">
        <v>42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655240.06511441199</v>
      </c>
      <c r="AF50" s="31">
        <v>0</v>
      </c>
      <c r="AG50" s="31">
        <v>0</v>
      </c>
      <c r="AH50" s="31">
        <v>0</v>
      </c>
      <c r="AI50" s="31">
        <v>738929.51585717697</v>
      </c>
      <c r="AJ50" s="31">
        <v>0</v>
      </c>
      <c r="AK50" s="31">
        <v>0</v>
      </c>
      <c r="AL50" s="31"/>
    </row>
    <row r="51" spans="1:38" ht="14.25" customHeight="1" x14ac:dyDescent="0.25">
      <c r="A51" s="50">
        <v>49</v>
      </c>
      <c r="B51" s="31" t="s">
        <v>43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36961507.061304897</v>
      </c>
      <c r="AF51" s="31">
        <v>0</v>
      </c>
      <c r="AG51" s="31">
        <v>0</v>
      </c>
      <c r="AH51" s="31">
        <v>0</v>
      </c>
      <c r="AI51" s="31">
        <v>10175474.2102721</v>
      </c>
      <c r="AJ51" s="31">
        <v>0</v>
      </c>
      <c r="AK51" s="31">
        <v>0</v>
      </c>
      <c r="AL51" s="31"/>
    </row>
    <row r="52" spans="1:38" ht="14.25" customHeight="1" x14ac:dyDescent="0.25">
      <c r="A52" s="50">
        <v>50</v>
      </c>
      <c r="B52" s="31" t="s">
        <v>44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9055105.5118194707</v>
      </c>
      <c r="AF52" s="31">
        <v>0</v>
      </c>
      <c r="AG52" s="31">
        <v>0</v>
      </c>
      <c r="AH52" s="31">
        <v>0</v>
      </c>
      <c r="AI52" s="31">
        <v>6534988.3929625899</v>
      </c>
      <c r="AJ52" s="31">
        <v>0</v>
      </c>
      <c r="AK52" s="31">
        <v>0</v>
      </c>
      <c r="AL52" s="31"/>
    </row>
    <row r="53" spans="1:38" ht="14.25" customHeight="1" x14ac:dyDescent="0.25">
      <c r="A53" s="50">
        <v>51</v>
      </c>
      <c r="B53" s="31" t="s">
        <v>45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28361464.434833001</v>
      </c>
      <c r="AF53" s="31">
        <v>0</v>
      </c>
      <c r="AG53" s="31">
        <v>0</v>
      </c>
      <c r="AH53" s="31">
        <v>0</v>
      </c>
      <c r="AI53" s="31">
        <v>11921583.281005001</v>
      </c>
      <c r="AJ53" s="31">
        <v>0</v>
      </c>
      <c r="AK53" s="31">
        <v>0</v>
      </c>
      <c r="AL53" s="31"/>
    </row>
    <row r="54" spans="1:38" ht="14.25" customHeight="1" x14ac:dyDescent="0.25">
      <c r="A54" s="50">
        <v>52</v>
      </c>
      <c r="B54" s="31" t="s">
        <v>46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630369.05865130306</v>
      </c>
      <c r="AF54" s="31">
        <v>0</v>
      </c>
      <c r="AG54" s="31">
        <v>0</v>
      </c>
      <c r="AH54" s="31">
        <v>0</v>
      </c>
      <c r="AI54" s="31">
        <v>165977.78284246</v>
      </c>
      <c r="AJ54" s="31">
        <v>0</v>
      </c>
      <c r="AK54" s="31">
        <v>0</v>
      </c>
      <c r="AL54" s="31"/>
    </row>
    <row r="55" spans="1:38" ht="14.25" customHeight="1" x14ac:dyDescent="0.25">
      <c r="A55" s="50">
        <v>53</v>
      </c>
      <c r="B55" s="31" t="s">
        <v>47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43117.393737397397</v>
      </c>
      <c r="AF55" s="31">
        <v>0</v>
      </c>
      <c r="AG55" s="31">
        <v>0</v>
      </c>
      <c r="AH55" s="31">
        <v>0</v>
      </c>
      <c r="AI55" s="31">
        <v>61563.604273241697</v>
      </c>
      <c r="AJ55" s="31">
        <v>0</v>
      </c>
      <c r="AK55" s="31">
        <v>0</v>
      </c>
      <c r="AL55" s="31"/>
    </row>
    <row r="56" spans="1:38" s="9" customFormat="1" ht="14.25" customHeight="1" x14ac:dyDescent="0.25">
      <c r="A56" s="50">
        <v>54</v>
      </c>
      <c r="B56" s="55" t="s">
        <v>48</v>
      </c>
      <c r="C56" s="55">
        <v>325.36665973000902</v>
      </c>
      <c r="D56" s="55">
        <v>283.573656203182</v>
      </c>
      <c r="E56" s="55">
        <v>192.51268431029001</v>
      </c>
      <c r="F56" s="55">
        <v>210.65567554599701</v>
      </c>
      <c r="G56" s="55">
        <v>161.696592179878</v>
      </c>
      <c r="H56" s="55">
        <v>356.94345061224402</v>
      </c>
      <c r="I56" s="55">
        <v>769.48136818800901</v>
      </c>
      <c r="J56" s="55">
        <v>228.139058641243</v>
      </c>
      <c r="K56" s="55">
        <v>588.45688946196401</v>
      </c>
      <c r="L56" s="55">
        <v>837.349846336778</v>
      </c>
      <c r="M56" s="55">
        <v>352.72617590076698</v>
      </c>
      <c r="N56" s="55">
        <v>872.50829145578496</v>
      </c>
      <c r="O56" s="55">
        <v>933.38430235441194</v>
      </c>
      <c r="P56" s="55">
        <v>1481.5196431538</v>
      </c>
      <c r="Q56" s="55">
        <v>0</v>
      </c>
      <c r="R56" s="55">
        <v>1871.5230427469601</v>
      </c>
      <c r="S56" s="55">
        <v>539.91742060044896</v>
      </c>
      <c r="T56" s="55">
        <v>1632.42491209948</v>
      </c>
      <c r="U56" s="55">
        <v>1360.1497153589</v>
      </c>
      <c r="V56" s="55">
        <v>76298.506782855402</v>
      </c>
      <c r="W56" s="55">
        <v>4245.8404026094504</v>
      </c>
      <c r="X56" s="55">
        <v>14703.739226080999</v>
      </c>
      <c r="Y56" s="55">
        <v>2289.2485562799802</v>
      </c>
      <c r="Z56" s="55">
        <v>2965.7635341049399</v>
      </c>
      <c r="AA56" s="55">
        <v>1153.09245332401</v>
      </c>
      <c r="AB56" s="55">
        <v>295.93990312669899</v>
      </c>
      <c r="AC56" s="55">
        <v>3556.3530361499202</v>
      </c>
      <c r="AD56" s="55">
        <v>1401.73434341288</v>
      </c>
      <c r="AE56" s="55">
        <v>5194.7144252689905</v>
      </c>
      <c r="AF56" s="55">
        <v>5601.9238818272597</v>
      </c>
      <c r="AG56" s="55">
        <v>2025.29790229323</v>
      </c>
      <c r="AH56" s="55">
        <v>18023.544384190602</v>
      </c>
      <c r="AI56" s="55">
        <v>11613.5461266029</v>
      </c>
      <c r="AJ56" s="55">
        <v>8314.0071647088698</v>
      </c>
      <c r="AK56" s="55">
        <v>2108.8442288119199</v>
      </c>
      <c r="AL56" s="55"/>
    </row>
    <row r="57" spans="1:38" ht="14.25" customHeight="1" x14ac:dyDescent="0.25">
      <c r="A57" s="50">
        <v>55</v>
      </c>
      <c r="B57" s="31" t="s">
        <v>49</v>
      </c>
      <c r="C57" s="31">
        <v>15971.606066014599</v>
      </c>
      <c r="D57" s="31">
        <v>10559.4192519274</v>
      </c>
      <c r="E57" s="31">
        <v>519.66265200600003</v>
      </c>
      <c r="F57" s="31">
        <v>353.98609583256001</v>
      </c>
      <c r="G57" s="31">
        <v>260.97387777696002</v>
      </c>
      <c r="H57" s="31">
        <v>8261.9668550779206</v>
      </c>
      <c r="I57" s="31">
        <v>507614.64398173097</v>
      </c>
      <c r="J57" s="31">
        <v>1082.1495722848799</v>
      </c>
      <c r="K57" s="31">
        <v>3353.1874476079201</v>
      </c>
      <c r="L57" s="31">
        <v>10372.499334725</v>
      </c>
      <c r="M57" s="31">
        <v>11640.243333660001</v>
      </c>
      <c r="N57" s="31">
        <v>2414.59421766696</v>
      </c>
      <c r="O57" s="31">
        <v>12621.6568370734</v>
      </c>
      <c r="P57" s="31">
        <v>6.5003976000000004E-4</v>
      </c>
      <c r="Q57" s="31">
        <v>0</v>
      </c>
      <c r="R57" s="31">
        <v>26652.079140891899</v>
      </c>
      <c r="S57" s="31">
        <v>13134.830648388701</v>
      </c>
      <c r="T57" s="31">
        <v>0</v>
      </c>
      <c r="U57" s="31">
        <v>349242.905400722</v>
      </c>
      <c r="V57" s="31">
        <v>62608.947559405002</v>
      </c>
      <c r="W57" s="31">
        <v>175456.67063126201</v>
      </c>
      <c r="X57" s="31">
        <v>1357441.14990831</v>
      </c>
      <c r="Y57" s="31">
        <v>202563.06150934301</v>
      </c>
      <c r="Z57" s="31">
        <v>4351.7478866332804</v>
      </c>
      <c r="AA57" s="31">
        <v>1907.11598701752</v>
      </c>
      <c r="AB57" s="31">
        <v>908.8115585736</v>
      </c>
      <c r="AC57" s="31">
        <v>181514.03228226799</v>
      </c>
      <c r="AD57" s="31">
        <v>50617.829222676701</v>
      </c>
      <c r="AE57" s="31">
        <v>121987.979305614</v>
      </c>
      <c r="AF57" s="31">
        <v>91263.665063817098</v>
      </c>
      <c r="AG57" s="31">
        <v>7064.54539112976</v>
      </c>
      <c r="AH57" s="31">
        <v>1015236.72342114</v>
      </c>
      <c r="AI57" s="31">
        <v>632789.34409870405</v>
      </c>
      <c r="AJ57" s="31">
        <v>1339.90848415248</v>
      </c>
      <c r="AK57" s="31">
        <v>10372.172860584</v>
      </c>
      <c r="AL57" s="31"/>
    </row>
    <row r="58" spans="1:38" ht="14.25" customHeight="1" x14ac:dyDescent="0.25">
      <c r="A58" s="50">
        <v>56</v>
      </c>
      <c r="B58" s="31" t="s">
        <v>50</v>
      </c>
      <c r="C58" s="31">
        <v>538.18187622365997</v>
      </c>
      <c r="D58" s="31">
        <v>352.79560720728</v>
      </c>
      <c r="E58" s="31">
        <v>82.662533872200001</v>
      </c>
      <c r="F58" s="31">
        <v>107.63557968414</v>
      </c>
      <c r="G58" s="31">
        <v>73.806802637999994</v>
      </c>
      <c r="H58" s="31">
        <v>219.49818825174</v>
      </c>
      <c r="I58" s="31">
        <v>2158.8462073686001</v>
      </c>
      <c r="J58" s="31">
        <v>49.831607812020003</v>
      </c>
      <c r="K58" s="31">
        <v>264.70022417346001</v>
      </c>
      <c r="L58" s="31">
        <v>2676.27153795606</v>
      </c>
      <c r="M58" s="31">
        <v>265.93728854580002</v>
      </c>
      <c r="N58" s="31">
        <v>414.18780197849998</v>
      </c>
      <c r="O58" s="31">
        <v>371.91565510295999</v>
      </c>
      <c r="P58" s="31">
        <v>3658.12440353274</v>
      </c>
      <c r="Q58" s="31">
        <v>0</v>
      </c>
      <c r="R58" s="31">
        <v>839.93643893796002</v>
      </c>
      <c r="S58" s="31">
        <v>342.92624514582002</v>
      </c>
      <c r="T58" s="31">
        <v>0</v>
      </c>
      <c r="U58" s="31">
        <v>3618.7100386051202</v>
      </c>
      <c r="V58" s="31">
        <v>12694.119473570599</v>
      </c>
      <c r="W58" s="31">
        <v>2344.7459899791002</v>
      </c>
      <c r="X58" s="31">
        <v>18653.830362339901</v>
      </c>
      <c r="Y58" s="31">
        <v>9467.5832460799193</v>
      </c>
      <c r="Z58" s="31">
        <v>3016.8588878591399</v>
      </c>
      <c r="AA58" s="31">
        <v>432.83094321528</v>
      </c>
      <c r="AB58" s="31">
        <v>386.56144273266</v>
      </c>
      <c r="AC58" s="31">
        <v>10846.685043380699</v>
      </c>
      <c r="AD58" s="31">
        <v>5215.5378253393201</v>
      </c>
      <c r="AE58" s="31">
        <v>5611.4018173459799</v>
      </c>
      <c r="AF58" s="31">
        <v>6161.5194745123799</v>
      </c>
      <c r="AG58" s="31">
        <v>2590.9932982873802</v>
      </c>
      <c r="AH58" s="31">
        <v>13319.191489937601</v>
      </c>
      <c r="AI58" s="31">
        <v>50661.414317360199</v>
      </c>
      <c r="AJ58" s="31">
        <v>103.82770903536</v>
      </c>
      <c r="AK58" s="31">
        <v>2883.5993368660802</v>
      </c>
      <c r="AL58" s="31"/>
    </row>
    <row r="59" spans="1:38" ht="14.25" customHeight="1" x14ac:dyDescent="0.25">
      <c r="A59" s="50">
        <v>57</v>
      </c>
      <c r="B59" s="31" t="s">
        <v>51</v>
      </c>
      <c r="C59" s="31">
        <v>2137.86554916267</v>
      </c>
      <c r="D59" s="31">
        <v>943.33850161893304</v>
      </c>
      <c r="E59" s="31">
        <v>624.87639422252198</v>
      </c>
      <c r="F59" s="31">
        <v>757.05397671689605</v>
      </c>
      <c r="G59" s="31">
        <v>601.77306497166398</v>
      </c>
      <c r="H59" s="31">
        <v>1234.2414249646499</v>
      </c>
      <c r="I59" s="31">
        <v>6617.1466138873502</v>
      </c>
      <c r="J59" s="31">
        <v>426.02090669712601</v>
      </c>
      <c r="K59" s="31">
        <v>1880.03384809573</v>
      </c>
      <c r="L59" s="31">
        <v>2114.4243057116701</v>
      </c>
      <c r="M59" s="31">
        <v>1242.0798980884299</v>
      </c>
      <c r="N59" s="31">
        <v>2523.6133502551802</v>
      </c>
      <c r="O59" s="31">
        <v>2505.39132419927</v>
      </c>
      <c r="P59" s="31">
        <v>29996.968617170802</v>
      </c>
      <c r="Q59" s="31">
        <v>0</v>
      </c>
      <c r="R59" s="31">
        <v>3324.8173185578298</v>
      </c>
      <c r="S59" s="31">
        <v>2362.6290795662699</v>
      </c>
      <c r="T59" s="31">
        <v>21198.828202390599</v>
      </c>
      <c r="U59" s="31">
        <v>3974.4536677388501</v>
      </c>
      <c r="V59" s="31">
        <v>23922.531896295601</v>
      </c>
      <c r="W59" s="31">
        <v>98088.0148654074</v>
      </c>
      <c r="X59" s="31">
        <v>29688.389684081201</v>
      </c>
      <c r="Y59" s="31">
        <v>22103.353707354701</v>
      </c>
      <c r="Z59" s="31">
        <v>8216.3789453272802</v>
      </c>
      <c r="AA59" s="31">
        <v>1420.3119579265301</v>
      </c>
      <c r="AB59" s="31">
        <v>1603.7753537347901</v>
      </c>
      <c r="AC59" s="31">
        <v>6056.60204578101</v>
      </c>
      <c r="AD59" s="31">
        <v>5807.4090913549699</v>
      </c>
      <c r="AE59" s="31">
        <v>1407.8263253666601</v>
      </c>
      <c r="AF59" s="31">
        <v>8489.4721645784193</v>
      </c>
      <c r="AG59" s="31">
        <v>3371.03060617968</v>
      </c>
      <c r="AH59" s="31">
        <v>10769.888638140799</v>
      </c>
      <c r="AI59" s="31">
        <v>21878.426869435702</v>
      </c>
      <c r="AJ59" s="31">
        <v>805.68302718369796</v>
      </c>
      <c r="AK59" s="31">
        <v>4701.1973278293199</v>
      </c>
      <c r="AL59" s="31"/>
    </row>
    <row r="60" spans="1:38" ht="14.25" customHeight="1" x14ac:dyDescent="0.25">
      <c r="A60" s="50">
        <v>58</v>
      </c>
      <c r="B60" s="31" t="s">
        <v>52</v>
      </c>
      <c r="C60" s="31">
        <v>168017.87009405799</v>
      </c>
      <c r="D60" s="31">
        <v>430395.178502216</v>
      </c>
      <c r="E60" s="31">
        <v>44660.752461794902</v>
      </c>
      <c r="F60" s="31">
        <v>15481.5244266054</v>
      </c>
      <c r="G60" s="31">
        <v>11863.236957659599</v>
      </c>
      <c r="H60" s="31">
        <v>151827.04937199</v>
      </c>
      <c r="I60" s="31">
        <v>1209578.0679482601</v>
      </c>
      <c r="J60" s="31">
        <v>131861.90754951199</v>
      </c>
      <c r="K60" s="31">
        <v>139305.65696894599</v>
      </c>
      <c r="L60" s="31">
        <v>1291464.86984336</v>
      </c>
      <c r="M60" s="31">
        <v>915024.71861348103</v>
      </c>
      <c r="N60" s="31">
        <v>230671.45261867499</v>
      </c>
      <c r="O60" s="31">
        <v>522308.82551135099</v>
      </c>
      <c r="P60" s="31">
        <v>176555.50461397899</v>
      </c>
      <c r="Q60" s="31">
        <v>0</v>
      </c>
      <c r="R60" s="31">
        <v>789465.07195814198</v>
      </c>
      <c r="S60" s="31">
        <v>3631590.62100494</v>
      </c>
      <c r="T60" s="31">
        <v>608182.63652371499</v>
      </c>
      <c r="U60" s="31">
        <v>5821563.0184609499</v>
      </c>
      <c r="V60" s="31">
        <v>3997178.4832785302</v>
      </c>
      <c r="W60" s="31">
        <v>2174617.2057715501</v>
      </c>
      <c r="X60" s="31">
        <v>7883146.83199412</v>
      </c>
      <c r="Y60" s="31">
        <v>5746709.37162551</v>
      </c>
      <c r="Z60" s="31">
        <v>376784.46065001702</v>
      </c>
      <c r="AA60" s="31">
        <v>72424.263652232097</v>
      </c>
      <c r="AB60" s="31">
        <v>88947.818580237494</v>
      </c>
      <c r="AC60" s="31">
        <v>55732343.377631299</v>
      </c>
      <c r="AD60" s="31">
        <v>353779.87581263902</v>
      </c>
      <c r="AE60" s="31">
        <v>549672.67594440002</v>
      </c>
      <c r="AF60" s="31">
        <v>1032222.17259787</v>
      </c>
      <c r="AG60" s="31">
        <v>168314.74890063799</v>
      </c>
      <c r="AH60" s="31">
        <v>4259514.0126338098</v>
      </c>
      <c r="AI60" s="31">
        <v>6426345.8816544302</v>
      </c>
      <c r="AJ60" s="31">
        <v>353968.49075308698</v>
      </c>
      <c r="AK60" s="31">
        <v>274413.47820888401</v>
      </c>
      <c r="AL60" s="31"/>
    </row>
    <row r="61" spans="1:38" ht="14.25" customHeight="1" x14ac:dyDescent="0.25">
      <c r="A61" s="50">
        <v>59</v>
      </c>
      <c r="B61" s="31" t="s">
        <v>207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/>
    </row>
    <row r="62" spans="1:38" ht="14.25" customHeight="1" x14ac:dyDescent="0.25">
      <c r="A62" s="50">
        <v>60</v>
      </c>
      <c r="B62" s="31" t="s">
        <v>53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/>
    </row>
    <row r="63" spans="1:38" ht="14.25" customHeight="1" x14ac:dyDescent="0.25">
      <c r="A63" s="50">
        <v>61</v>
      </c>
      <c r="B63" s="31" t="s">
        <v>167</v>
      </c>
      <c r="C63" s="31">
        <v>4959.5644628114396</v>
      </c>
      <c r="D63" s="31">
        <v>3740.4098282723598</v>
      </c>
      <c r="E63" s="31">
        <v>1411.74382912026</v>
      </c>
      <c r="F63" s="31">
        <v>439.24629616453001</v>
      </c>
      <c r="G63" s="31">
        <v>584.39551821987595</v>
      </c>
      <c r="H63" s="31">
        <v>3445.3983274749999</v>
      </c>
      <c r="I63" s="31">
        <v>288902.66115012101</v>
      </c>
      <c r="J63" s="31">
        <v>9704.0578284417606</v>
      </c>
      <c r="K63" s="31">
        <v>2727.9209206453202</v>
      </c>
      <c r="L63" s="31">
        <v>221728.077951015</v>
      </c>
      <c r="M63" s="31">
        <v>84302.231831326397</v>
      </c>
      <c r="N63" s="31">
        <v>589526.603375323</v>
      </c>
      <c r="O63" s="31">
        <v>111303.422457136</v>
      </c>
      <c r="P63" s="31">
        <v>37832.650180385601</v>
      </c>
      <c r="Q63" s="31">
        <v>0</v>
      </c>
      <c r="R63" s="31">
        <v>28367.047243157798</v>
      </c>
      <c r="S63" s="31">
        <v>36143.439203175301</v>
      </c>
      <c r="T63" s="31">
        <v>211057.05406299001</v>
      </c>
      <c r="U63" s="31">
        <v>69445.209093103098</v>
      </c>
      <c r="V63" s="31">
        <v>452494.78951240098</v>
      </c>
      <c r="W63" s="31">
        <v>358301.51723346201</v>
      </c>
      <c r="X63" s="31">
        <v>872294.95999394497</v>
      </c>
      <c r="Y63" s="31">
        <v>172494.99205774799</v>
      </c>
      <c r="Z63" s="31">
        <v>19699.151673650798</v>
      </c>
      <c r="AA63" s="31">
        <v>6278.9286518360204</v>
      </c>
      <c r="AB63" s="31">
        <v>3491.74394660896</v>
      </c>
      <c r="AC63" s="31">
        <v>316637.30680621002</v>
      </c>
      <c r="AD63" s="31">
        <v>19441.676825063601</v>
      </c>
      <c r="AE63" s="31">
        <v>411353.08699902397</v>
      </c>
      <c r="AF63" s="31">
        <v>85741.144008311196</v>
      </c>
      <c r="AG63" s="31">
        <v>86535.841515025095</v>
      </c>
      <c r="AH63" s="31">
        <v>612276.71833343001</v>
      </c>
      <c r="AI63" s="31">
        <v>1516096.25050053</v>
      </c>
      <c r="AJ63" s="31">
        <v>29590.760315842301</v>
      </c>
      <c r="AK63" s="31">
        <v>44271.3254835685</v>
      </c>
      <c r="AL63" s="31"/>
    </row>
    <row r="64" spans="1:38" ht="14.25" customHeight="1" x14ac:dyDescent="0.25">
      <c r="A64" s="50">
        <v>62</v>
      </c>
      <c r="B64" s="31" t="s">
        <v>54</v>
      </c>
      <c r="C64" s="31">
        <v>35536.0485581744</v>
      </c>
      <c r="D64" s="31">
        <v>136355.29747633601</v>
      </c>
      <c r="E64" s="31">
        <v>7061.1032991087995</v>
      </c>
      <c r="F64" s="31">
        <v>3330.9927233580001</v>
      </c>
      <c r="G64" s="31">
        <v>5169.8416772179999</v>
      </c>
      <c r="H64" s="31">
        <v>25123.5309241992</v>
      </c>
      <c r="I64" s="31">
        <v>2920491.2172003901</v>
      </c>
      <c r="J64" s="31">
        <v>75121.410488315203</v>
      </c>
      <c r="K64" s="31">
        <v>224564.26235944501</v>
      </c>
      <c r="L64" s="31">
        <v>5873144.5553115299</v>
      </c>
      <c r="M64" s="31">
        <v>1564346.7160781401</v>
      </c>
      <c r="N64" s="31">
        <v>50251.966059283201</v>
      </c>
      <c r="O64" s="31">
        <v>588338.96876016096</v>
      </c>
      <c r="P64" s="31">
        <v>479115.89301105699</v>
      </c>
      <c r="Q64" s="31">
        <v>0</v>
      </c>
      <c r="R64" s="31">
        <v>1703063.7396960999</v>
      </c>
      <c r="S64" s="31">
        <v>374269.88414373202</v>
      </c>
      <c r="T64" s="31">
        <v>3505016.0164784798</v>
      </c>
      <c r="U64" s="31">
        <v>5501382.71189503</v>
      </c>
      <c r="V64" s="31">
        <v>5839496.0558235198</v>
      </c>
      <c r="W64" s="31">
        <v>3787916.9022561898</v>
      </c>
      <c r="X64" s="31">
        <v>10521475.035546999</v>
      </c>
      <c r="Y64" s="31">
        <v>844029.40122607094</v>
      </c>
      <c r="Z64" s="31">
        <v>108287.234311778</v>
      </c>
      <c r="AA64" s="31">
        <v>37989.940941042798</v>
      </c>
      <c r="AB64" s="31">
        <v>25125.280885135599</v>
      </c>
      <c r="AC64" s="31">
        <v>2455756.4508410799</v>
      </c>
      <c r="AD64" s="31">
        <v>520708.40517922398</v>
      </c>
      <c r="AE64" s="31">
        <v>930378.21565777995</v>
      </c>
      <c r="AF64" s="31">
        <v>1081813.9032866601</v>
      </c>
      <c r="AG64" s="31">
        <v>1064604.1203012599</v>
      </c>
      <c r="AH64" s="31">
        <v>7191938.8344181702</v>
      </c>
      <c r="AI64" s="31">
        <v>11555535.602013299</v>
      </c>
      <c r="AJ64" s="31">
        <v>187768.08957095499</v>
      </c>
      <c r="AK64" s="31">
        <v>281393.10402398702</v>
      </c>
      <c r="AL64" s="31"/>
    </row>
    <row r="65" spans="1:38" ht="14.25" customHeight="1" x14ac:dyDescent="0.25">
      <c r="A65" s="50">
        <v>63</v>
      </c>
      <c r="B65" s="31" t="s">
        <v>55</v>
      </c>
      <c r="C65" s="31">
        <v>1226.0734298636</v>
      </c>
      <c r="D65" s="31">
        <v>1078.83673762234</v>
      </c>
      <c r="E65" s="31">
        <v>187.55461395090001</v>
      </c>
      <c r="F65" s="31">
        <v>73.049141125044102</v>
      </c>
      <c r="G65" s="31">
        <v>280.64652826593601</v>
      </c>
      <c r="H65" s="31">
        <v>533.59144774311596</v>
      </c>
      <c r="I65" s="31">
        <v>100216.721482879</v>
      </c>
      <c r="J65" s="31">
        <v>209.09337057252</v>
      </c>
      <c r="K65" s="31">
        <v>320.52504000711599</v>
      </c>
      <c r="L65" s="31">
        <v>133691.181219327</v>
      </c>
      <c r="M65" s="31">
        <v>7623.10063610424</v>
      </c>
      <c r="N65" s="31">
        <v>757.25602929219599</v>
      </c>
      <c r="O65" s="31">
        <v>3764.3885995600099</v>
      </c>
      <c r="P65" s="31">
        <v>23264.365744445899</v>
      </c>
      <c r="Q65" s="31">
        <v>0</v>
      </c>
      <c r="R65" s="31">
        <v>56577.892448380197</v>
      </c>
      <c r="S65" s="31">
        <v>3452.26388263117</v>
      </c>
      <c r="T65" s="31">
        <v>80643.072226220305</v>
      </c>
      <c r="U65" s="31">
        <v>76690.655788390301</v>
      </c>
      <c r="V65" s="31">
        <v>122455.662781743</v>
      </c>
      <c r="W65" s="31">
        <v>299417.434185463</v>
      </c>
      <c r="X65" s="31">
        <v>641482.22617984202</v>
      </c>
      <c r="Y65" s="31">
        <v>94805.230013026099</v>
      </c>
      <c r="Z65" s="31">
        <v>26153.373375709802</v>
      </c>
      <c r="AA65" s="31">
        <v>1600.3653215228301</v>
      </c>
      <c r="AB65" s="31">
        <v>1913.79694753901</v>
      </c>
      <c r="AC65" s="31">
        <v>75449.402686541798</v>
      </c>
      <c r="AD65" s="31">
        <v>39411.032486254902</v>
      </c>
      <c r="AE65" s="31">
        <v>35894.293864595202</v>
      </c>
      <c r="AF65" s="31">
        <v>76856.085686135004</v>
      </c>
      <c r="AG65" s="31">
        <v>315312.05797329702</v>
      </c>
      <c r="AH65" s="31">
        <v>1228240.8325834901</v>
      </c>
      <c r="AI65" s="31">
        <v>1861745.4449509301</v>
      </c>
      <c r="AJ65" s="31">
        <v>5005.9663016600198</v>
      </c>
      <c r="AK65" s="31">
        <v>12718.720943006399</v>
      </c>
      <c r="AL65" s="31"/>
    </row>
    <row r="66" spans="1:38" ht="14.25" customHeight="1" x14ac:dyDescent="0.25">
      <c r="A66" s="50">
        <v>64</v>
      </c>
      <c r="B66" s="31" t="s">
        <v>208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/>
    </row>
    <row r="67" spans="1:38" ht="14.25" customHeight="1" x14ac:dyDescent="0.25">
      <c r="A67" s="50">
        <v>65</v>
      </c>
      <c r="B67" s="31" t="s">
        <v>209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/>
    </row>
    <row r="68" spans="1:38" ht="14.25" customHeight="1" x14ac:dyDescent="0.25">
      <c r="A68" s="50">
        <v>66</v>
      </c>
      <c r="B68" s="31" t="s">
        <v>210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/>
    </row>
    <row r="69" spans="1:38" ht="14.25" customHeight="1" x14ac:dyDescent="0.25">
      <c r="A69" s="50">
        <v>67</v>
      </c>
      <c r="B69" s="31" t="s">
        <v>211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/>
    </row>
    <row r="70" spans="1:38" ht="14.25" customHeight="1" x14ac:dyDescent="0.25">
      <c r="A70" s="50">
        <v>68</v>
      </c>
      <c r="B70" s="31" t="s">
        <v>212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/>
    </row>
    <row r="71" spans="1:38" ht="14.25" customHeight="1" x14ac:dyDescent="0.25">
      <c r="A71" s="50">
        <v>69</v>
      </c>
      <c r="B71" s="31" t="s">
        <v>213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/>
    </row>
    <row r="72" spans="1:38" ht="14.25" customHeight="1" x14ac:dyDescent="0.25">
      <c r="A72" s="50">
        <v>70</v>
      </c>
      <c r="B72" s="31" t="s">
        <v>214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/>
    </row>
    <row r="73" spans="1:38" ht="14.25" customHeight="1" x14ac:dyDescent="0.25">
      <c r="A73" s="50">
        <v>71</v>
      </c>
      <c r="B73" s="31" t="s">
        <v>215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/>
    </row>
    <row r="74" spans="1:38" ht="14.25" customHeight="1" x14ac:dyDescent="0.25">
      <c r="A74" s="50">
        <v>72</v>
      </c>
      <c r="B74" s="31" t="s">
        <v>216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/>
    </row>
    <row r="75" spans="1:38" ht="14.25" customHeight="1" x14ac:dyDescent="0.25">
      <c r="A75" s="50">
        <v>73</v>
      </c>
      <c r="B75" s="31" t="s">
        <v>217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/>
    </row>
    <row r="76" spans="1:38" ht="14.25" customHeight="1" x14ac:dyDescent="0.25">
      <c r="A76" s="50">
        <v>74</v>
      </c>
      <c r="B76" s="31" t="s">
        <v>218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/>
    </row>
    <row r="77" spans="1:38" ht="14.25" customHeight="1" x14ac:dyDescent="0.25">
      <c r="A77" s="50">
        <v>75</v>
      </c>
      <c r="B77" s="31" t="s">
        <v>219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/>
    </row>
    <row r="78" spans="1:38" ht="14.25" customHeight="1" x14ac:dyDescent="0.25">
      <c r="A78" s="50">
        <v>76</v>
      </c>
      <c r="B78" s="31" t="s">
        <v>220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/>
    </row>
    <row r="79" spans="1:38" ht="14.25" customHeight="1" x14ac:dyDescent="0.25">
      <c r="A79" s="50">
        <v>77</v>
      </c>
      <c r="B79" s="31" t="s">
        <v>221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/>
    </row>
    <row r="80" spans="1:38" ht="14.25" customHeight="1" x14ac:dyDescent="0.25">
      <c r="A80" s="50">
        <v>78</v>
      </c>
      <c r="B80" s="31" t="s">
        <v>222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/>
    </row>
    <row r="81" spans="1:38" ht="14.25" customHeight="1" x14ac:dyDescent="0.25">
      <c r="A81" s="50">
        <v>79</v>
      </c>
      <c r="B81" s="31" t="s">
        <v>223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/>
    </row>
    <row r="82" spans="1:38" ht="14.25" customHeight="1" x14ac:dyDescent="0.25">
      <c r="A82" s="50">
        <v>80</v>
      </c>
      <c r="B82" s="31" t="s">
        <v>224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/>
    </row>
    <row r="83" spans="1:38" ht="14.25" customHeight="1" x14ac:dyDescent="0.25">
      <c r="A83" s="50">
        <v>81</v>
      </c>
      <c r="B83" s="31" t="s">
        <v>225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/>
    </row>
    <row r="84" spans="1:38" ht="14.25" customHeight="1" x14ac:dyDescent="0.25">
      <c r="A84" s="50">
        <v>82</v>
      </c>
      <c r="B84" s="31" t="s">
        <v>226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/>
    </row>
    <row r="85" spans="1:38" ht="14.25" customHeight="1" x14ac:dyDescent="0.25">
      <c r="A85" s="50">
        <v>83</v>
      </c>
      <c r="B85" s="31" t="s">
        <v>227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/>
    </row>
    <row r="86" spans="1:38" ht="14.25" customHeight="1" x14ac:dyDescent="0.25">
      <c r="A86" s="50">
        <v>84</v>
      </c>
      <c r="B86" s="31" t="s">
        <v>228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/>
    </row>
    <row r="87" spans="1:38" ht="14.25" customHeight="1" x14ac:dyDescent="0.25">
      <c r="A87" s="50">
        <v>85</v>
      </c>
      <c r="B87" s="31" t="s">
        <v>56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/>
    </row>
    <row r="88" spans="1:38" ht="14.25" customHeight="1" x14ac:dyDescent="0.25">
      <c r="A88" s="50">
        <v>86</v>
      </c>
      <c r="B88" s="31" t="s">
        <v>229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/>
    </row>
    <row r="89" spans="1:38" ht="14.25" customHeight="1" x14ac:dyDescent="0.25">
      <c r="A89" s="50">
        <v>87</v>
      </c>
      <c r="B89" s="31" t="s">
        <v>230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/>
    </row>
    <row r="90" spans="1:38" ht="14.25" customHeight="1" x14ac:dyDescent="0.25">
      <c r="A90" s="50">
        <v>88</v>
      </c>
      <c r="B90" s="31" t="s">
        <v>57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/>
    </row>
    <row r="91" spans="1:38" ht="14.25" customHeight="1" x14ac:dyDescent="0.25">
      <c r="A91" s="50">
        <v>89</v>
      </c>
      <c r="B91" s="31" t="s">
        <v>58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/>
    </row>
    <row r="92" spans="1:38" ht="14.25" customHeight="1" x14ac:dyDescent="0.25">
      <c r="A92" s="50">
        <v>90</v>
      </c>
      <c r="B92" s="31" t="s">
        <v>231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/>
    </row>
    <row r="93" spans="1:38" ht="14.25" customHeight="1" x14ac:dyDescent="0.25">
      <c r="A93" s="50">
        <v>91</v>
      </c>
      <c r="B93" s="31" t="s">
        <v>168</v>
      </c>
      <c r="C93" s="31">
        <v>17082.644220954899</v>
      </c>
      <c r="D93" s="31">
        <v>13823.629113717499</v>
      </c>
      <c r="E93" s="31">
        <v>26509.586020803901</v>
      </c>
      <c r="F93" s="31">
        <v>6889.2865816004996</v>
      </c>
      <c r="G93" s="31">
        <v>1741.7799539447999</v>
      </c>
      <c r="H93" s="31">
        <v>882.63143111080001</v>
      </c>
      <c r="I93" s="31">
        <v>3408.9165683972001</v>
      </c>
      <c r="J93" s="31">
        <v>1548.7097302326999</v>
      </c>
      <c r="K93" s="31">
        <v>41166.958352083202</v>
      </c>
      <c r="L93" s="31">
        <v>12645.294904575199</v>
      </c>
      <c r="M93" s="31">
        <v>16076.7883477502</v>
      </c>
      <c r="N93" s="31">
        <v>3149.1531525762002</v>
      </c>
      <c r="O93" s="31">
        <v>1381.8162132117</v>
      </c>
      <c r="P93" s="31">
        <v>1363.9848628672</v>
      </c>
      <c r="Q93" s="31">
        <v>14286.767301297399</v>
      </c>
      <c r="R93" s="31">
        <v>9544.6921182094993</v>
      </c>
      <c r="S93" s="31">
        <v>8763.9383253974993</v>
      </c>
      <c r="T93" s="31">
        <v>5881.2441573648002</v>
      </c>
      <c r="U93" s="31">
        <v>8730.2879542619994</v>
      </c>
      <c r="V93" s="31">
        <v>74902.355014578003</v>
      </c>
      <c r="W93" s="31">
        <v>0</v>
      </c>
      <c r="X93" s="31">
        <v>28076.7781743456</v>
      </c>
      <c r="Y93" s="31">
        <v>0</v>
      </c>
      <c r="Z93" s="31">
        <v>0</v>
      </c>
      <c r="AA93" s="31">
        <v>0</v>
      </c>
      <c r="AB93" s="31">
        <v>63.963943424500002</v>
      </c>
      <c r="AC93" s="31">
        <v>0</v>
      </c>
      <c r="AD93" s="31">
        <v>120582.069707886</v>
      </c>
      <c r="AE93" s="31">
        <v>146.5263140166</v>
      </c>
      <c r="AF93" s="31">
        <v>379.28485224209999</v>
      </c>
      <c r="AG93" s="31">
        <v>394.8772338476</v>
      </c>
      <c r="AH93" s="31">
        <v>1256.3389892892999</v>
      </c>
      <c r="AI93" s="31">
        <v>794057.63882171502</v>
      </c>
      <c r="AJ93" s="31">
        <v>24838.456271073901</v>
      </c>
      <c r="AK93" s="31">
        <v>643.741551824</v>
      </c>
      <c r="AL93" s="31"/>
    </row>
    <row r="94" spans="1:38" ht="14.25" customHeight="1" x14ac:dyDescent="0.25">
      <c r="A94" s="50">
        <v>92</v>
      </c>
      <c r="B94" s="31" t="s">
        <v>232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/>
    </row>
    <row r="95" spans="1:38" s="7" customFormat="1" ht="14.25" customHeight="1" x14ac:dyDescent="0.25">
      <c r="A95" s="50">
        <v>93</v>
      </c>
      <c r="B95" s="34" t="s">
        <v>169</v>
      </c>
      <c r="C95" s="34">
        <v>79866.311393960903</v>
      </c>
      <c r="D95" s="34">
        <v>16147.2062943685</v>
      </c>
      <c r="E95" s="34">
        <v>40451.452680202201</v>
      </c>
      <c r="F95" s="34">
        <v>4432.0197239059999</v>
      </c>
      <c r="G95" s="34">
        <v>3743.0816645435398</v>
      </c>
      <c r="H95" s="34">
        <v>316.80694321812001</v>
      </c>
      <c r="I95" s="34">
        <v>8309.9211085658208</v>
      </c>
      <c r="J95" s="34">
        <v>3134.1063924397199</v>
      </c>
      <c r="K95" s="34">
        <v>36147.636887504697</v>
      </c>
      <c r="L95" s="34">
        <v>34055.227372124798</v>
      </c>
      <c r="M95" s="34">
        <v>42182.727040886501</v>
      </c>
      <c r="N95" s="34">
        <v>6376.9509297355498</v>
      </c>
      <c r="O95" s="34">
        <v>4087.7655418446602</v>
      </c>
      <c r="P95" s="34">
        <v>2688.6514135590201</v>
      </c>
      <c r="Q95" s="34">
        <v>23189.3069966318</v>
      </c>
      <c r="R95" s="34">
        <v>16986.5992830984</v>
      </c>
      <c r="S95" s="34">
        <v>27359.085169146801</v>
      </c>
      <c r="T95" s="34">
        <v>11423.960153443801</v>
      </c>
      <c r="U95" s="34">
        <v>65917.953916408005</v>
      </c>
      <c r="V95" s="34">
        <v>302563.82087451202</v>
      </c>
      <c r="W95" s="34">
        <v>271070.22826144198</v>
      </c>
      <c r="X95" s="34">
        <v>81789.583515195598</v>
      </c>
      <c r="Y95" s="34">
        <v>78904.688788793705</v>
      </c>
      <c r="Z95" s="34">
        <v>52131.650835092398</v>
      </c>
      <c r="AA95" s="34">
        <v>9929.0789524884003</v>
      </c>
      <c r="AB95" s="34">
        <v>4349.5756358994104</v>
      </c>
      <c r="AC95" s="34">
        <v>496768.759543541</v>
      </c>
      <c r="AD95" s="34">
        <v>991640.18524662196</v>
      </c>
      <c r="AE95" s="34">
        <v>130155.242653725</v>
      </c>
      <c r="AF95" s="34">
        <v>1857407.52184788</v>
      </c>
      <c r="AG95" s="34">
        <v>82632.5106205794</v>
      </c>
      <c r="AH95" s="34">
        <v>1911705.37233961</v>
      </c>
      <c r="AI95" s="34">
        <v>1115138.2532389499</v>
      </c>
      <c r="AJ95" s="34">
        <v>12998.5087625003</v>
      </c>
      <c r="AK95" s="34">
        <v>21991.0633576734</v>
      </c>
      <c r="AL95" s="34"/>
    </row>
    <row r="96" spans="1:38" s="7" customFormat="1" ht="14.25" customHeight="1" x14ac:dyDescent="0.25">
      <c r="A96" s="50">
        <v>94</v>
      </c>
      <c r="B96" s="34" t="s">
        <v>170</v>
      </c>
      <c r="C96" s="34">
        <v>82638.372701406101</v>
      </c>
      <c r="D96" s="34">
        <v>29989.643445123202</v>
      </c>
      <c r="E96" s="34">
        <v>56778.834869374201</v>
      </c>
      <c r="F96" s="34">
        <v>5686.3866651465996</v>
      </c>
      <c r="G96" s="34">
        <v>3118.3350534415299</v>
      </c>
      <c r="H96" s="34">
        <v>1060.9152773410999</v>
      </c>
      <c r="I96" s="34">
        <v>17654.5792989695</v>
      </c>
      <c r="J96" s="34">
        <v>6145.0757852055604</v>
      </c>
      <c r="K96" s="34">
        <v>55622.847785202597</v>
      </c>
      <c r="L96" s="34">
        <v>34200.814071925801</v>
      </c>
      <c r="M96" s="34">
        <v>45084.056827146502</v>
      </c>
      <c r="N96" s="34">
        <v>6390.2632195728002</v>
      </c>
      <c r="O96" s="34">
        <v>4915.5665222696198</v>
      </c>
      <c r="P96" s="34">
        <v>3956.5881296267899</v>
      </c>
      <c r="Q96" s="34">
        <v>30359.277033112001</v>
      </c>
      <c r="R96" s="34">
        <v>19534.800587285299</v>
      </c>
      <c r="S96" s="34">
        <v>29253.6168949606</v>
      </c>
      <c r="T96" s="34">
        <v>13961.9256025137</v>
      </c>
      <c r="U96" s="34">
        <v>44906.076834341598</v>
      </c>
      <c r="V96" s="34">
        <v>401788.05029009201</v>
      </c>
      <c r="W96" s="34">
        <v>201536.91338209299</v>
      </c>
      <c r="X96" s="34">
        <v>101664.687686534</v>
      </c>
      <c r="Y96" s="34">
        <v>76443.926725058802</v>
      </c>
      <c r="Z96" s="34">
        <v>49908.491318800203</v>
      </c>
      <c r="AA96" s="34">
        <v>5043.4191312479998</v>
      </c>
      <c r="AB96" s="34">
        <v>13239.8243384547</v>
      </c>
      <c r="AC96" s="34">
        <v>491060.35174011497</v>
      </c>
      <c r="AD96" s="34">
        <v>1344338.7614466699</v>
      </c>
      <c r="AE96" s="34">
        <v>65147.381023180002</v>
      </c>
      <c r="AF96" s="34">
        <v>3453043.8940045801</v>
      </c>
      <c r="AG96" s="34">
        <v>41740.667650763797</v>
      </c>
      <c r="AH96" s="34">
        <v>1210073.3145298101</v>
      </c>
      <c r="AI96" s="34">
        <v>1072230.51977188</v>
      </c>
      <c r="AJ96" s="34">
        <v>20000.574356671401</v>
      </c>
      <c r="AK96" s="34">
        <v>51620.3791309726</v>
      </c>
      <c r="AL96" s="34"/>
    </row>
    <row r="97" spans="1:38" s="7" customFormat="1" ht="14.25" customHeight="1" x14ac:dyDescent="0.25">
      <c r="A97" s="50">
        <v>95</v>
      </c>
      <c r="B97" s="34" t="s">
        <v>171</v>
      </c>
      <c r="C97" s="34">
        <v>39179.181017007402</v>
      </c>
      <c r="D97" s="34">
        <v>12357.8634459193</v>
      </c>
      <c r="E97" s="34">
        <v>32070.59497034</v>
      </c>
      <c r="F97" s="34">
        <v>9333.1668801178403</v>
      </c>
      <c r="G97" s="34">
        <v>2438.0941888503698</v>
      </c>
      <c r="H97" s="34">
        <v>365.11467067241699</v>
      </c>
      <c r="I97" s="34">
        <v>8053.7507076158599</v>
      </c>
      <c r="J97" s="34">
        <v>2260.5186032857</v>
      </c>
      <c r="K97" s="34">
        <v>57556.632060738797</v>
      </c>
      <c r="L97" s="34">
        <v>23158.990620169501</v>
      </c>
      <c r="M97" s="34">
        <v>33412.956096793001</v>
      </c>
      <c r="N97" s="34">
        <v>5229.8389809412201</v>
      </c>
      <c r="O97" s="34">
        <v>3261.6163455335</v>
      </c>
      <c r="P97" s="34">
        <v>1914.0178643469901</v>
      </c>
      <c r="Q97" s="34">
        <v>19414.823012544399</v>
      </c>
      <c r="R97" s="34">
        <v>6552.76917909037</v>
      </c>
      <c r="S97" s="34">
        <v>19759.6134892929</v>
      </c>
      <c r="T97" s="34">
        <v>10208.4576562573</v>
      </c>
      <c r="U97" s="34">
        <v>34642.684990456903</v>
      </c>
      <c r="V97" s="34">
        <v>195585.04981780201</v>
      </c>
      <c r="W97" s="34">
        <v>147660.20777066899</v>
      </c>
      <c r="X97" s="34">
        <v>79322.386966965307</v>
      </c>
      <c r="Y97" s="34">
        <v>15447.011155874099</v>
      </c>
      <c r="Z97" s="34">
        <v>46336.884453835402</v>
      </c>
      <c r="AA97" s="34">
        <v>144.89631591819099</v>
      </c>
      <c r="AB97" s="34">
        <v>217466.60668927501</v>
      </c>
      <c r="AC97" s="34">
        <v>100610.355075606</v>
      </c>
      <c r="AD97" s="34">
        <v>278303.54769147298</v>
      </c>
      <c r="AE97" s="34">
        <v>11415.895069382401</v>
      </c>
      <c r="AF97" s="34">
        <v>513449.94688922999</v>
      </c>
      <c r="AG97" s="34">
        <v>4956.8462143847</v>
      </c>
      <c r="AH97" s="34">
        <v>231865.33963187301</v>
      </c>
      <c r="AI97" s="34">
        <v>284610.06146261602</v>
      </c>
      <c r="AJ97" s="34">
        <v>22547.588401274701</v>
      </c>
      <c r="AK97" s="34">
        <v>448302.68037749297</v>
      </c>
      <c r="AL97" s="34"/>
    </row>
    <row r="98" spans="1:38" s="9" customFormat="1" ht="14.25" customHeight="1" x14ac:dyDescent="0.25">
      <c r="A98" s="50">
        <v>96</v>
      </c>
      <c r="B98" s="55" t="s">
        <v>59</v>
      </c>
      <c r="C98" s="55">
        <v>47019.2437930796</v>
      </c>
      <c r="D98" s="55">
        <v>539676.52168779296</v>
      </c>
      <c r="E98" s="55">
        <v>8732.4110370603594</v>
      </c>
      <c r="F98" s="55">
        <v>2258.2823149590599</v>
      </c>
      <c r="G98" s="55">
        <v>29963.8175104398</v>
      </c>
      <c r="H98" s="55">
        <v>85732.129186799997</v>
      </c>
      <c r="I98" s="55">
        <v>6845806.1424580496</v>
      </c>
      <c r="J98" s="55">
        <v>112636.10033577</v>
      </c>
      <c r="K98" s="55">
        <v>242076.328519314</v>
      </c>
      <c r="L98" s="55">
        <v>6468290.4416696997</v>
      </c>
      <c r="M98" s="55">
        <v>2778007.2485596701</v>
      </c>
      <c r="N98" s="55">
        <v>133272.79880127899</v>
      </c>
      <c r="O98" s="55">
        <v>1480290.2393024701</v>
      </c>
      <c r="P98" s="55">
        <v>930195.43106222595</v>
      </c>
      <c r="Q98" s="55">
        <v>0</v>
      </c>
      <c r="R98" s="55">
        <v>7052447.99065312</v>
      </c>
      <c r="S98" s="55">
        <v>190610.19976422301</v>
      </c>
      <c r="T98" s="55">
        <v>0</v>
      </c>
      <c r="U98" s="55">
        <v>1892948.7631918599</v>
      </c>
      <c r="V98" s="55">
        <v>2146023.3477402902</v>
      </c>
      <c r="W98" s="55">
        <v>4141675.1662158701</v>
      </c>
      <c r="X98" s="55">
        <v>1482298.3038844599</v>
      </c>
      <c r="Y98" s="55">
        <v>0</v>
      </c>
      <c r="Z98" s="55">
        <v>75811.331670145897</v>
      </c>
      <c r="AA98" s="55">
        <v>57664.9635480543</v>
      </c>
      <c r="AB98" s="55">
        <v>47876.711018882503</v>
      </c>
      <c r="AC98" s="55">
        <v>12042917.1216025</v>
      </c>
      <c r="AD98" s="55">
        <v>3064467.6924258801</v>
      </c>
      <c r="AE98" s="55">
        <v>405976.45521316899</v>
      </c>
      <c r="AF98" s="55">
        <v>1591330.0701464</v>
      </c>
      <c r="AG98" s="55">
        <v>172926.92839679899</v>
      </c>
      <c r="AH98" s="55">
        <v>2611394.3015366099</v>
      </c>
      <c r="AI98" s="55">
        <v>4450014.62719547</v>
      </c>
      <c r="AJ98" s="55">
        <v>405283.058257973</v>
      </c>
      <c r="AK98" s="55">
        <v>138397.88894663399</v>
      </c>
      <c r="AL98" s="55"/>
    </row>
    <row r="99" spans="1:38" ht="14.25" customHeight="1" x14ac:dyDescent="0.25">
      <c r="A99" s="50">
        <v>97</v>
      </c>
      <c r="B99" s="31" t="s">
        <v>60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/>
    </row>
    <row r="100" spans="1:38" ht="14.25" customHeight="1" x14ac:dyDescent="0.25">
      <c r="A100" s="50">
        <v>98</v>
      </c>
      <c r="B100" s="31" t="s">
        <v>233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/>
    </row>
    <row r="101" spans="1:38" ht="14.25" customHeight="1" x14ac:dyDescent="0.25">
      <c r="A101" s="50">
        <v>99</v>
      </c>
      <c r="B101" s="31" t="s">
        <v>61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/>
    </row>
    <row r="102" spans="1:38" ht="14.25" customHeight="1" x14ac:dyDescent="0.25">
      <c r="A102" s="50">
        <v>100</v>
      </c>
      <c r="B102" s="31" t="s">
        <v>234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/>
    </row>
    <row r="103" spans="1:38" ht="14.25" customHeight="1" x14ac:dyDescent="0.25">
      <c r="A103" s="50">
        <v>101</v>
      </c>
      <c r="B103" s="31" t="s">
        <v>235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/>
    </row>
    <row r="104" spans="1:38" ht="14.25" customHeight="1" x14ac:dyDescent="0.25">
      <c r="A104" s="50">
        <v>102</v>
      </c>
      <c r="B104" s="31" t="s">
        <v>236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/>
    </row>
    <row r="105" spans="1:38" ht="14.25" customHeight="1" x14ac:dyDescent="0.25">
      <c r="A105" s="50">
        <v>103</v>
      </c>
      <c r="B105" s="31" t="s">
        <v>62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/>
    </row>
    <row r="106" spans="1:38" ht="14.25" customHeight="1" x14ac:dyDescent="0.25">
      <c r="A106" s="50">
        <v>104</v>
      </c>
      <c r="B106" s="31" t="s">
        <v>63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/>
    </row>
    <row r="107" spans="1:38" ht="14.25" customHeight="1" x14ac:dyDescent="0.25">
      <c r="A107" s="50">
        <v>105</v>
      </c>
      <c r="B107" s="31" t="s">
        <v>237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/>
    </row>
    <row r="108" spans="1:38" ht="14.25" customHeight="1" x14ac:dyDescent="0.25">
      <c r="A108" s="50">
        <v>106</v>
      </c>
      <c r="B108" s="31" t="s">
        <v>64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/>
    </row>
    <row r="109" spans="1:38" ht="14.25" customHeight="1" x14ac:dyDescent="0.25">
      <c r="A109" s="50">
        <v>107</v>
      </c>
      <c r="B109" s="31" t="s">
        <v>238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/>
    </row>
    <row r="110" spans="1:38" ht="14.25" customHeight="1" x14ac:dyDescent="0.25">
      <c r="A110" s="50">
        <v>108</v>
      </c>
      <c r="B110" s="31" t="s">
        <v>65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/>
    </row>
    <row r="111" spans="1:38" ht="14.25" customHeight="1" x14ac:dyDescent="0.25">
      <c r="A111" s="50">
        <v>109</v>
      </c>
      <c r="B111" s="31" t="s">
        <v>239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/>
    </row>
    <row r="112" spans="1:38" ht="14.25" customHeight="1" x14ac:dyDescent="0.25">
      <c r="A112" s="50">
        <v>110</v>
      </c>
      <c r="B112" s="31" t="s">
        <v>240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/>
    </row>
    <row r="113" spans="1:38" ht="14.25" customHeight="1" x14ac:dyDescent="0.25">
      <c r="A113" s="50">
        <v>111</v>
      </c>
      <c r="B113" s="31" t="s">
        <v>241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/>
    </row>
    <row r="114" spans="1:38" ht="14.25" customHeight="1" x14ac:dyDescent="0.25">
      <c r="A114" s="50">
        <v>112</v>
      </c>
      <c r="B114" s="31" t="s">
        <v>66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/>
    </row>
    <row r="115" spans="1:38" ht="14.25" customHeight="1" x14ac:dyDescent="0.25">
      <c r="A115" s="50">
        <v>113</v>
      </c>
      <c r="B115" s="31" t="s">
        <v>242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/>
    </row>
    <row r="116" spans="1:38" ht="14.25" customHeight="1" x14ac:dyDescent="0.25">
      <c r="A116" s="50">
        <v>114</v>
      </c>
      <c r="B116" s="31" t="s">
        <v>67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/>
    </row>
    <row r="117" spans="1:38" ht="14.25" customHeight="1" x14ac:dyDescent="0.25">
      <c r="A117" s="50">
        <v>115</v>
      </c>
      <c r="B117" s="31" t="s">
        <v>243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/>
    </row>
    <row r="118" spans="1:38" ht="14.25" customHeight="1" x14ac:dyDescent="0.25">
      <c r="A118" s="50">
        <v>116</v>
      </c>
      <c r="B118" s="31" t="s">
        <v>68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/>
    </row>
    <row r="119" spans="1:38" ht="14.25" customHeight="1" x14ac:dyDescent="0.25">
      <c r="A119" s="50">
        <v>117</v>
      </c>
      <c r="B119" s="31" t="s">
        <v>244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/>
    </row>
    <row r="120" spans="1:38" ht="14.25" customHeight="1" x14ac:dyDescent="0.25">
      <c r="A120" s="50">
        <v>118</v>
      </c>
      <c r="B120" s="31" t="s">
        <v>69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/>
    </row>
    <row r="121" spans="1:38" ht="14.25" customHeight="1" x14ac:dyDescent="0.25">
      <c r="A121" s="50">
        <v>119</v>
      </c>
      <c r="B121" s="31" t="s">
        <v>70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/>
    </row>
    <row r="122" spans="1:38" ht="14.25" customHeight="1" x14ac:dyDescent="0.25">
      <c r="A122" s="50">
        <v>120</v>
      </c>
      <c r="B122" s="31" t="s">
        <v>71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/>
    </row>
    <row r="123" spans="1:38" ht="14.25" customHeight="1" x14ac:dyDescent="0.25">
      <c r="A123" s="50">
        <v>121</v>
      </c>
      <c r="B123" s="31" t="s">
        <v>245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/>
    </row>
    <row r="124" spans="1:38" ht="14.25" customHeight="1" x14ac:dyDescent="0.25">
      <c r="A124" s="50">
        <v>122</v>
      </c>
      <c r="B124" s="31" t="s">
        <v>246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/>
    </row>
    <row r="125" spans="1:38" ht="14.25" customHeight="1" x14ac:dyDescent="0.25">
      <c r="A125" s="50">
        <v>123</v>
      </c>
      <c r="B125" s="31" t="s">
        <v>247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/>
    </row>
    <row r="126" spans="1:38" ht="14.25" customHeight="1" x14ac:dyDescent="0.25">
      <c r="A126" s="50">
        <v>124</v>
      </c>
      <c r="B126" s="31" t="s">
        <v>72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/>
    </row>
    <row r="127" spans="1:38" ht="14.25" customHeight="1" x14ac:dyDescent="0.25">
      <c r="A127" s="50">
        <v>125</v>
      </c>
      <c r="B127" s="31" t="s">
        <v>73</v>
      </c>
      <c r="C127" s="31">
        <v>7182.6303723175397</v>
      </c>
      <c r="D127" s="31">
        <v>12267.5948153463</v>
      </c>
      <c r="E127" s="31">
        <v>845.962068376552</v>
      </c>
      <c r="F127" s="31">
        <v>1551.17654535425</v>
      </c>
      <c r="G127" s="31">
        <v>2712.06616433605</v>
      </c>
      <c r="H127" s="31">
        <v>4039.3542862910799</v>
      </c>
      <c r="I127" s="31">
        <v>126950.299833249</v>
      </c>
      <c r="J127" s="31">
        <v>2191.0936851808401</v>
      </c>
      <c r="K127" s="31">
        <v>3704.3227560057699</v>
      </c>
      <c r="L127" s="31">
        <v>73225.326952754403</v>
      </c>
      <c r="M127" s="31">
        <v>21276.023623026998</v>
      </c>
      <c r="N127" s="31">
        <v>7390.4322204540804</v>
      </c>
      <c r="O127" s="31">
        <v>10102.867016001701</v>
      </c>
      <c r="P127" s="31">
        <v>22221.994030720201</v>
      </c>
      <c r="Q127" s="31">
        <v>0</v>
      </c>
      <c r="R127" s="31">
        <v>20885.759301907899</v>
      </c>
      <c r="S127" s="31">
        <v>20270.2952668543</v>
      </c>
      <c r="T127" s="31">
        <v>199481.46802504899</v>
      </c>
      <c r="U127" s="31">
        <v>205227.20485845601</v>
      </c>
      <c r="V127" s="31">
        <v>1482933.3767013701</v>
      </c>
      <c r="W127" s="31">
        <v>236482.79361884599</v>
      </c>
      <c r="X127" s="31">
        <v>1469134.54987537</v>
      </c>
      <c r="Y127" s="31">
        <v>461355.37462950498</v>
      </c>
      <c r="Z127" s="31">
        <v>33273.0943121089</v>
      </c>
      <c r="AA127" s="31">
        <v>4138.9251592423998</v>
      </c>
      <c r="AB127" s="31">
        <v>5656.2977207382401</v>
      </c>
      <c r="AC127" s="31">
        <v>942574.20013146603</v>
      </c>
      <c r="AD127" s="31">
        <v>50865.9589065736</v>
      </c>
      <c r="AE127" s="31">
        <v>121440.42590161299</v>
      </c>
      <c r="AF127" s="31">
        <v>89156.974283728094</v>
      </c>
      <c r="AG127" s="31">
        <v>39371.163399066201</v>
      </c>
      <c r="AH127" s="31">
        <v>281103.44610680599</v>
      </c>
      <c r="AI127" s="31">
        <v>1416238.77590279</v>
      </c>
      <c r="AJ127" s="31">
        <v>7780.7742333492097</v>
      </c>
      <c r="AK127" s="31">
        <v>61797.1124882125</v>
      </c>
      <c r="AL127" s="31"/>
    </row>
    <row r="128" spans="1:38" ht="14.25" customHeight="1" x14ac:dyDescent="0.25">
      <c r="A128" s="50">
        <v>126</v>
      </c>
      <c r="B128" s="31" t="s">
        <v>74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</v>
      </c>
      <c r="S128" s="31">
        <v>0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/>
    </row>
    <row r="129" spans="1:38" ht="14.25" customHeight="1" x14ac:dyDescent="0.25">
      <c r="A129" s="50">
        <v>127</v>
      </c>
      <c r="B129" s="31" t="s">
        <v>248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/>
    </row>
    <row r="130" spans="1:38" ht="14.25" customHeight="1" x14ac:dyDescent="0.25">
      <c r="A130" s="50">
        <v>128</v>
      </c>
      <c r="B130" s="31" t="s">
        <v>75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/>
    </row>
    <row r="131" spans="1:38" ht="14.25" customHeight="1" x14ac:dyDescent="0.25">
      <c r="A131" s="50">
        <v>129</v>
      </c>
      <c r="B131" s="31" t="s">
        <v>76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/>
    </row>
    <row r="132" spans="1:38" ht="14.25" customHeight="1" x14ac:dyDescent="0.25">
      <c r="A132" s="50">
        <v>130</v>
      </c>
      <c r="B132" s="31" t="s">
        <v>77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/>
    </row>
    <row r="133" spans="1:38" ht="14.25" customHeight="1" x14ac:dyDescent="0.25">
      <c r="A133" s="50">
        <v>131</v>
      </c>
      <c r="B133" s="31" t="s">
        <v>78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/>
    </row>
    <row r="134" spans="1:38" ht="14.25" customHeight="1" x14ac:dyDescent="0.25">
      <c r="A134" s="50">
        <v>132</v>
      </c>
      <c r="B134" s="31" t="s">
        <v>79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/>
    </row>
    <row r="135" spans="1:38" ht="14.25" customHeight="1" x14ac:dyDescent="0.25">
      <c r="A135" s="50">
        <v>133</v>
      </c>
      <c r="B135" s="31" t="s">
        <v>80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/>
    </row>
    <row r="136" spans="1:38" ht="14.25" customHeight="1" x14ac:dyDescent="0.25">
      <c r="A136" s="50">
        <v>134</v>
      </c>
      <c r="B136" s="31" t="s">
        <v>81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/>
    </row>
    <row r="137" spans="1:38" ht="14.25" customHeight="1" x14ac:dyDescent="0.25">
      <c r="A137" s="50">
        <v>135</v>
      </c>
      <c r="B137" s="31" t="s">
        <v>82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/>
    </row>
    <row r="138" spans="1:38" ht="14.25" customHeight="1" x14ac:dyDescent="0.25">
      <c r="A138" s="50">
        <v>136</v>
      </c>
      <c r="B138" s="31" t="s">
        <v>83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/>
    </row>
    <row r="139" spans="1:38" ht="14.25" customHeight="1" x14ac:dyDescent="0.25">
      <c r="A139" s="50">
        <v>137</v>
      </c>
      <c r="B139" s="31" t="s">
        <v>249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/>
    </row>
    <row r="140" spans="1:38" ht="14.25" customHeight="1" x14ac:dyDescent="0.25">
      <c r="A140" s="50">
        <v>138</v>
      </c>
      <c r="B140" s="31" t="s">
        <v>84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  <c r="AL140" s="31"/>
    </row>
    <row r="141" spans="1:38" ht="14.25" customHeight="1" x14ac:dyDescent="0.25">
      <c r="A141" s="50">
        <v>139</v>
      </c>
      <c r="B141" s="31" t="s">
        <v>85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/>
    </row>
    <row r="142" spans="1:38" ht="14.25" customHeight="1" x14ac:dyDescent="0.25">
      <c r="A142" s="50">
        <v>140</v>
      </c>
      <c r="B142" s="31" t="s">
        <v>86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/>
    </row>
    <row r="143" spans="1:38" ht="14.25" customHeight="1" x14ac:dyDescent="0.25">
      <c r="A143" s="50">
        <v>141</v>
      </c>
      <c r="B143" s="31" t="s">
        <v>87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/>
    </row>
    <row r="144" spans="1:38" ht="14.25" customHeight="1" x14ac:dyDescent="0.25">
      <c r="A144" s="50">
        <v>142</v>
      </c>
      <c r="B144" s="31" t="s">
        <v>250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/>
    </row>
    <row r="145" spans="1:38" ht="14.25" customHeight="1" x14ac:dyDescent="0.25">
      <c r="A145" s="50">
        <v>143</v>
      </c>
      <c r="B145" s="31" t="s">
        <v>251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/>
    </row>
    <row r="146" spans="1:38" ht="14.25" customHeight="1" x14ac:dyDescent="0.25">
      <c r="A146" s="50">
        <v>144</v>
      </c>
      <c r="B146" s="31" t="s">
        <v>252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/>
    </row>
    <row r="147" spans="1:38" ht="14.25" customHeight="1" x14ac:dyDescent="0.25">
      <c r="A147" s="50">
        <v>145</v>
      </c>
      <c r="B147" s="31" t="s">
        <v>253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/>
    </row>
    <row r="148" spans="1:38" ht="14.25" customHeight="1" x14ac:dyDescent="0.25">
      <c r="A148" s="50">
        <v>146</v>
      </c>
      <c r="B148" s="31" t="s">
        <v>172</v>
      </c>
      <c r="C148" s="31">
        <v>28842.318328572899</v>
      </c>
      <c r="D148" s="31">
        <v>9856.1657158560502</v>
      </c>
      <c r="E148" s="31">
        <v>16311.1705552365</v>
      </c>
      <c r="F148" s="31">
        <v>1248.9436847792799</v>
      </c>
      <c r="G148" s="31">
        <v>2343.5749354261202</v>
      </c>
      <c r="H148" s="31">
        <v>559.48037383101098</v>
      </c>
      <c r="I148" s="31">
        <v>9959.3489437959506</v>
      </c>
      <c r="J148" s="31">
        <v>2161.00184700826</v>
      </c>
      <c r="K148" s="31">
        <v>23836.571170731699</v>
      </c>
      <c r="L148" s="31">
        <v>4736.3428104075501</v>
      </c>
      <c r="M148" s="31">
        <v>4664.4998339549202</v>
      </c>
      <c r="N148" s="31">
        <v>1473.30619177327</v>
      </c>
      <c r="O148" s="31">
        <v>1334.3212270244601</v>
      </c>
      <c r="P148" s="31">
        <v>2885.9981802203401</v>
      </c>
      <c r="Q148" s="31">
        <v>9913.2735546262193</v>
      </c>
      <c r="R148" s="31">
        <v>6187.7949937451303</v>
      </c>
      <c r="S148" s="31">
        <v>4869.6092439700697</v>
      </c>
      <c r="T148" s="31">
        <v>6095.81376689427</v>
      </c>
      <c r="U148" s="31">
        <v>1737.6100912673301</v>
      </c>
      <c r="V148" s="31">
        <v>65886.044415491895</v>
      </c>
      <c r="W148" s="31">
        <v>7559.6188139002497</v>
      </c>
      <c r="X148" s="31">
        <v>7650.7688178889803</v>
      </c>
      <c r="Y148" s="31">
        <v>2.0111669711676101</v>
      </c>
      <c r="Z148" s="31">
        <v>271331.54953285999</v>
      </c>
      <c r="AA148" s="31">
        <v>0.22972334939488601</v>
      </c>
      <c r="AB148" s="31">
        <v>5688.27039409387</v>
      </c>
      <c r="AC148" s="31">
        <v>18.887936281108001</v>
      </c>
      <c r="AD148" s="31">
        <v>1779.7166802813999</v>
      </c>
      <c r="AE148" s="31">
        <v>19.165815522852299</v>
      </c>
      <c r="AF148" s="31">
        <v>210.49205181508799</v>
      </c>
      <c r="AG148" s="31">
        <v>0.90702258311931805</v>
      </c>
      <c r="AH148" s="31">
        <v>86.048802203207401</v>
      </c>
      <c r="AI148" s="31">
        <v>866.57071498550295</v>
      </c>
      <c r="AJ148" s="31">
        <v>7749.7165853475399</v>
      </c>
      <c r="AK148" s="31">
        <v>69772.855649474295</v>
      </c>
      <c r="AL148" s="31"/>
    </row>
    <row r="149" spans="1:38" ht="14.25" customHeight="1" x14ac:dyDescent="0.25">
      <c r="A149" s="50">
        <v>147</v>
      </c>
      <c r="B149" s="31" t="s">
        <v>88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</v>
      </c>
      <c r="S149" s="31">
        <v>0</v>
      </c>
      <c r="T149" s="31">
        <v>0</v>
      </c>
      <c r="U149" s="31">
        <v>0</v>
      </c>
      <c r="V149" s="31">
        <v>0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/>
    </row>
    <row r="150" spans="1:38" ht="14.25" customHeight="1" x14ac:dyDescent="0.25">
      <c r="A150" s="50">
        <v>148</v>
      </c>
      <c r="B150" s="31" t="s">
        <v>89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/>
    </row>
    <row r="151" spans="1:38" ht="14.25" customHeight="1" x14ac:dyDescent="0.25">
      <c r="A151" s="50">
        <v>149</v>
      </c>
      <c r="B151" s="31" t="s">
        <v>254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</v>
      </c>
      <c r="S151" s="31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/>
    </row>
    <row r="152" spans="1:38" ht="14.25" customHeight="1" x14ac:dyDescent="0.25">
      <c r="A152" s="50">
        <v>150</v>
      </c>
      <c r="B152" s="31" t="s">
        <v>90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/>
    </row>
    <row r="153" spans="1:38" ht="14.25" customHeight="1" x14ac:dyDescent="0.25">
      <c r="A153" s="50">
        <v>151</v>
      </c>
      <c r="B153" s="31" t="s">
        <v>255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/>
    </row>
    <row r="154" spans="1:38" ht="14.25" customHeight="1" x14ac:dyDescent="0.25">
      <c r="A154" s="50">
        <v>152</v>
      </c>
      <c r="B154" s="31" t="s">
        <v>256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/>
    </row>
    <row r="155" spans="1:38" ht="14.25" customHeight="1" x14ac:dyDescent="0.25">
      <c r="A155" s="50">
        <v>153</v>
      </c>
      <c r="B155" s="31" t="s">
        <v>91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/>
    </row>
    <row r="156" spans="1:38" ht="14.25" customHeight="1" x14ac:dyDescent="0.25">
      <c r="A156" s="50">
        <v>154</v>
      </c>
      <c r="B156" s="31" t="s">
        <v>257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/>
    </row>
    <row r="157" spans="1:38" ht="14.25" customHeight="1" x14ac:dyDescent="0.25">
      <c r="A157" s="50">
        <v>155</v>
      </c>
      <c r="B157" s="31" t="s">
        <v>258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/>
    </row>
    <row r="158" spans="1:38" ht="14.25" customHeight="1" x14ac:dyDescent="0.25">
      <c r="A158" s="50">
        <v>156</v>
      </c>
      <c r="B158" s="31" t="s">
        <v>92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/>
    </row>
    <row r="159" spans="1:38" ht="14.25" customHeight="1" x14ac:dyDescent="0.25">
      <c r="A159" s="50">
        <v>157</v>
      </c>
      <c r="B159" s="31" t="s">
        <v>93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/>
    </row>
    <row r="160" spans="1:38" ht="14.25" customHeight="1" x14ac:dyDescent="0.25">
      <c r="A160" s="50">
        <v>158</v>
      </c>
      <c r="B160" s="31" t="s">
        <v>94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/>
    </row>
    <row r="161" spans="1:38" ht="14.25" customHeight="1" x14ac:dyDescent="0.25">
      <c r="A161" s="50">
        <v>159</v>
      </c>
      <c r="B161" s="31" t="s">
        <v>95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/>
    </row>
    <row r="162" spans="1:38" ht="14.25" customHeight="1" x14ac:dyDescent="0.25">
      <c r="A162" s="50">
        <v>160</v>
      </c>
      <c r="B162" s="31" t="s">
        <v>96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  <c r="AL162" s="31"/>
    </row>
    <row r="163" spans="1:38" ht="14.25" customHeight="1" x14ac:dyDescent="0.25">
      <c r="A163" s="50">
        <v>161</v>
      </c>
      <c r="B163" s="31" t="s">
        <v>97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/>
    </row>
    <row r="164" spans="1:38" ht="14.25" customHeight="1" x14ac:dyDescent="0.25">
      <c r="A164" s="50">
        <v>162</v>
      </c>
      <c r="B164" s="31" t="s">
        <v>98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</v>
      </c>
      <c r="S164" s="31">
        <v>0</v>
      </c>
      <c r="T164" s="31">
        <v>0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  <c r="AL164" s="31"/>
    </row>
    <row r="165" spans="1:38" ht="14.25" customHeight="1" x14ac:dyDescent="0.25">
      <c r="A165" s="50">
        <v>163</v>
      </c>
      <c r="B165" s="31" t="s">
        <v>99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0</v>
      </c>
      <c r="S165" s="31">
        <v>0</v>
      </c>
      <c r="T165" s="31">
        <v>0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/>
    </row>
    <row r="166" spans="1:38" ht="14.25" customHeight="1" x14ac:dyDescent="0.25">
      <c r="A166" s="50">
        <v>164</v>
      </c>
      <c r="B166" s="31" t="s">
        <v>100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</v>
      </c>
      <c r="S166" s="31">
        <v>0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/>
    </row>
    <row r="167" spans="1:38" ht="14.25" customHeight="1" x14ac:dyDescent="0.25">
      <c r="A167" s="50">
        <v>165</v>
      </c>
      <c r="B167" s="31" t="s">
        <v>259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/>
    </row>
    <row r="168" spans="1:38" ht="14.25" customHeight="1" x14ac:dyDescent="0.25">
      <c r="A168" s="50">
        <v>166</v>
      </c>
      <c r="B168" s="31" t="s">
        <v>260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/>
    </row>
    <row r="169" spans="1:38" ht="14.25" customHeight="1" x14ac:dyDescent="0.25">
      <c r="A169" s="50">
        <v>167</v>
      </c>
      <c r="B169" s="31" t="s">
        <v>101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/>
    </row>
    <row r="170" spans="1:38" ht="14.25" customHeight="1" x14ac:dyDescent="0.25">
      <c r="A170" s="50">
        <v>168</v>
      </c>
      <c r="B170" s="31" t="s">
        <v>102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/>
    </row>
    <row r="171" spans="1:38" ht="14.25" customHeight="1" x14ac:dyDescent="0.25">
      <c r="A171" s="50">
        <v>169</v>
      </c>
      <c r="B171" s="31" t="s">
        <v>103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/>
    </row>
    <row r="172" spans="1:38" ht="14.25" customHeight="1" x14ac:dyDescent="0.25">
      <c r="A172" s="50">
        <v>170</v>
      </c>
      <c r="B172" s="31" t="s">
        <v>104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/>
    </row>
    <row r="173" spans="1:38" ht="14.25" customHeight="1" x14ac:dyDescent="0.25">
      <c r="A173" s="50">
        <v>171</v>
      </c>
      <c r="B173" s="31" t="s">
        <v>105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/>
    </row>
    <row r="174" spans="1:38" ht="14.25" customHeight="1" x14ac:dyDescent="0.25">
      <c r="A174" s="50">
        <v>172</v>
      </c>
      <c r="B174" s="31" t="s">
        <v>106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/>
    </row>
    <row r="175" spans="1:38" ht="14.25" customHeight="1" x14ac:dyDescent="0.25">
      <c r="A175" s="50">
        <v>173</v>
      </c>
      <c r="B175" s="31" t="s">
        <v>107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/>
    </row>
    <row r="176" spans="1:38" ht="14.25" customHeight="1" x14ac:dyDescent="0.25">
      <c r="A176" s="50">
        <v>174</v>
      </c>
      <c r="B176" s="31" t="s">
        <v>108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/>
    </row>
    <row r="177" spans="1:38" ht="14.25" customHeight="1" x14ac:dyDescent="0.25">
      <c r="A177" s="50">
        <v>175</v>
      </c>
      <c r="B177" s="31" t="s">
        <v>109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/>
    </row>
    <row r="178" spans="1:38" ht="14.25" customHeight="1" x14ac:dyDescent="0.25">
      <c r="A178" s="50">
        <v>176</v>
      </c>
      <c r="B178" s="31" t="s">
        <v>110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/>
    </row>
    <row r="179" spans="1:38" ht="14.25" customHeight="1" x14ac:dyDescent="0.25">
      <c r="A179" s="50">
        <v>177</v>
      </c>
      <c r="B179" s="31" t="s">
        <v>111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/>
    </row>
    <row r="180" spans="1:38" ht="14.25" customHeight="1" x14ac:dyDescent="0.25">
      <c r="A180" s="50">
        <v>178</v>
      </c>
      <c r="B180" s="31" t="s">
        <v>112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/>
    </row>
    <row r="181" spans="1:38" ht="14.25" customHeight="1" x14ac:dyDescent="0.25">
      <c r="A181" s="50">
        <v>179</v>
      </c>
      <c r="B181" s="31" t="s">
        <v>113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/>
    </row>
    <row r="182" spans="1:38" ht="14.25" customHeight="1" x14ac:dyDescent="0.25">
      <c r="A182" s="50">
        <v>180</v>
      </c>
      <c r="B182" s="31" t="s">
        <v>114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/>
    </row>
    <row r="183" spans="1:38" ht="14.25" customHeight="1" x14ac:dyDescent="0.25">
      <c r="A183" s="50">
        <v>181</v>
      </c>
      <c r="B183" s="31" t="s">
        <v>115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/>
    </row>
    <row r="184" spans="1:38" ht="14.25" customHeight="1" x14ac:dyDescent="0.25">
      <c r="A184" s="50">
        <v>182</v>
      </c>
      <c r="B184" s="31" t="s">
        <v>116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/>
    </row>
    <row r="185" spans="1:38" ht="14.25" customHeight="1" x14ac:dyDescent="0.25">
      <c r="A185" s="50">
        <v>183</v>
      </c>
      <c r="B185" s="31" t="s">
        <v>117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/>
    </row>
    <row r="186" spans="1:38" ht="14.25" customHeight="1" x14ac:dyDescent="0.25">
      <c r="A186" s="50">
        <v>184</v>
      </c>
      <c r="B186" s="31" t="s">
        <v>118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/>
    </row>
    <row r="187" spans="1:38" ht="14.25" customHeight="1" x14ac:dyDescent="0.25">
      <c r="A187" s="50">
        <v>185</v>
      </c>
      <c r="B187" s="31" t="s">
        <v>119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/>
    </row>
    <row r="188" spans="1:38" ht="14.25" customHeight="1" x14ac:dyDescent="0.25">
      <c r="A188" s="50">
        <v>186</v>
      </c>
      <c r="B188" s="31" t="s">
        <v>120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/>
    </row>
    <row r="189" spans="1:38" ht="14.25" customHeight="1" x14ac:dyDescent="0.25">
      <c r="A189" s="50">
        <v>187</v>
      </c>
      <c r="B189" s="31" t="s">
        <v>121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/>
    </row>
    <row r="190" spans="1:38" ht="14.25" customHeight="1" x14ac:dyDescent="0.25">
      <c r="A190" s="50">
        <v>188</v>
      </c>
      <c r="B190" s="31" t="s">
        <v>122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/>
    </row>
    <row r="191" spans="1:38" ht="14.25" customHeight="1" x14ac:dyDescent="0.25">
      <c r="A191" s="50">
        <v>189</v>
      </c>
      <c r="B191" s="31" t="s">
        <v>123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/>
    </row>
    <row r="192" spans="1:38" ht="14.25" customHeight="1" x14ac:dyDescent="0.25">
      <c r="A192" s="50">
        <v>190</v>
      </c>
      <c r="B192" s="31" t="s">
        <v>124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/>
    </row>
    <row r="193" spans="1:38" ht="14.25" customHeight="1" x14ac:dyDescent="0.25">
      <c r="A193" s="50">
        <v>191</v>
      </c>
      <c r="B193" s="31" t="s">
        <v>125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/>
    </row>
    <row r="194" spans="1:38" ht="14.25" customHeight="1" x14ac:dyDescent="0.25">
      <c r="A194" s="50">
        <v>192</v>
      </c>
      <c r="B194" s="31" t="s">
        <v>126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/>
    </row>
    <row r="195" spans="1:38" ht="14.25" customHeight="1" x14ac:dyDescent="0.25">
      <c r="A195" s="50">
        <v>193</v>
      </c>
      <c r="B195" s="31" t="s">
        <v>127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/>
    </row>
    <row r="196" spans="1:38" ht="14.25" customHeight="1" x14ac:dyDescent="0.25">
      <c r="A196" s="50">
        <v>194</v>
      </c>
      <c r="B196" s="31" t="s">
        <v>128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/>
    </row>
    <row r="197" spans="1:38" ht="14.25" customHeight="1" x14ac:dyDescent="0.25">
      <c r="A197" s="50">
        <v>195</v>
      </c>
      <c r="B197" s="31" t="s">
        <v>129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/>
    </row>
    <row r="198" spans="1:38" ht="14.25" customHeight="1" x14ac:dyDescent="0.25">
      <c r="A198" s="50">
        <v>196</v>
      </c>
      <c r="B198" s="31" t="s">
        <v>130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/>
    </row>
    <row r="199" spans="1:38" ht="14.25" customHeight="1" x14ac:dyDescent="0.25">
      <c r="A199" s="50">
        <v>197</v>
      </c>
      <c r="B199" s="31" t="s">
        <v>261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/>
    </row>
    <row r="200" spans="1:38" ht="14.25" customHeight="1" x14ac:dyDescent="0.25">
      <c r="A200" s="50">
        <v>198</v>
      </c>
      <c r="B200" s="31" t="s">
        <v>131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0</v>
      </c>
      <c r="O200" s="31">
        <v>0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/>
    </row>
    <row r="201" spans="1:38" ht="14.25" customHeight="1" x14ac:dyDescent="0.25">
      <c r="A201" s="50">
        <v>199</v>
      </c>
      <c r="B201" s="31" t="s">
        <v>132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/>
    </row>
    <row r="202" spans="1:38" ht="14.25" customHeight="1" x14ac:dyDescent="0.25">
      <c r="A202" s="50">
        <v>200</v>
      </c>
      <c r="B202" s="31" t="s">
        <v>133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/>
    </row>
    <row r="203" spans="1:38" ht="14.25" customHeight="1" x14ac:dyDescent="0.25"/>
    <row r="204" spans="1:38" ht="14.25" customHeight="1" x14ac:dyDescent="0.25"/>
    <row r="205" spans="1:38" ht="14.25" customHeight="1" x14ac:dyDescent="0.25"/>
    <row r="206" spans="1:38" ht="14.25" customHeight="1" x14ac:dyDescent="0.25"/>
    <row r="207" spans="1:38" ht="14.25" customHeight="1" x14ac:dyDescent="0.25"/>
    <row r="208" spans="1:3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Z1:AB1"/>
    <mergeCell ref="AC1:AI1"/>
    <mergeCell ref="C1:I1"/>
    <mergeCell ref="J1:M1"/>
    <mergeCell ref="O1:R1"/>
    <mergeCell ref="T1:U1"/>
    <mergeCell ref="X1:Y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95C4-96BF-4A73-AAA4-F0E8CE9001E8}">
  <dimension ref="A1:AO1000"/>
  <sheetViews>
    <sheetView workbookViewId="0">
      <pane xSplit="2" ySplit="2" topLeftCell="AC9" activePane="bottomRight" state="frozen"/>
      <selection pane="topRight" activeCell="B1" sqref="B1"/>
      <selection pane="bottomLeft" activeCell="A3" sqref="A3"/>
      <selection pane="bottomRight" activeCell="AE24" sqref="AE24"/>
    </sheetView>
  </sheetViews>
  <sheetFormatPr defaultColWidth="14.42578125" defaultRowHeight="15" customHeight="1" x14ac:dyDescent="0.25"/>
  <cols>
    <col min="1" max="1" width="16.5703125" style="56" customWidth="1"/>
    <col min="2" max="2" width="27.7109375" style="31" customWidth="1"/>
    <col min="3" max="41" width="12.7109375" style="31" customWidth="1"/>
    <col min="42" max="16384" width="14.42578125" style="31"/>
  </cols>
  <sheetData>
    <row r="1" spans="1:41" ht="14.25" customHeight="1" x14ac:dyDescent="0.25">
      <c r="C1" s="38" t="s">
        <v>175</v>
      </c>
      <c r="D1" s="39"/>
      <c r="E1" s="39"/>
      <c r="F1" s="39"/>
      <c r="G1" s="39"/>
      <c r="H1" s="39"/>
      <c r="I1" s="39"/>
      <c r="J1" s="40" t="s">
        <v>176</v>
      </c>
      <c r="K1" s="39"/>
      <c r="L1" s="39"/>
      <c r="M1" s="39"/>
      <c r="N1" s="41" t="s">
        <v>177</v>
      </c>
      <c r="O1" s="40" t="s">
        <v>178</v>
      </c>
      <c r="P1" s="39"/>
      <c r="Q1" s="39"/>
      <c r="R1" s="39"/>
      <c r="S1" s="41" t="s">
        <v>2</v>
      </c>
      <c r="T1" s="40" t="s">
        <v>179</v>
      </c>
      <c r="U1" s="39"/>
      <c r="V1" s="41" t="s">
        <v>180</v>
      </c>
      <c r="W1" s="42" t="s">
        <v>181</v>
      </c>
      <c r="X1" s="38" t="s">
        <v>6</v>
      </c>
      <c r="Y1" s="39"/>
      <c r="Z1" s="38" t="s">
        <v>182</v>
      </c>
      <c r="AA1" s="39"/>
      <c r="AB1" s="39"/>
      <c r="AC1" s="40" t="s">
        <v>8</v>
      </c>
      <c r="AD1" s="39"/>
      <c r="AE1" s="39"/>
      <c r="AF1" s="39"/>
      <c r="AG1" s="39"/>
      <c r="AH1" s="39"/>
      <c r="AI1" s="39"/>
      <c r="AJ1" s="51" t="s">
        <v>183</v>
      </c>
      <c r="AK1" s="51" t="s">
        <v>10</v>
      </c>
      <c r="AL1" s="52" t="s">
        <v>135</v>
      </c>
      <c r="AM1" s="29"/>
      <c r="AN1" s="30"/>
      <c r="AO1" s="30"/>
    </row>
    <row r="2" spans="1:41" ht="14.25" customHeight="1" x14ac:dyDescent="0.25">
      <c r="C2" s="41" t="s">
        <v>136</v>
      </c>
      <c r="D2" s="41" t="s">
        <v>137</v>
      </c>
      <c r="E2" s="41" t="s">
        <v>138</v>
      </c>
      <c r="F2" s="41" t="s">
        <v>184</v>
      </c>
      <c r="G2" s="41" t="s">
        <v>139</v>
      </c>
      <c r="H2" s="41" t="s">
        <v>185</v>
      </c>
      <c r="I2" s="41" t="s">
        <v>186</v>
      </c>
      <c r="J2" s="41" t="s">
        <v>140</v>
      </c>
      <c r="K2" s="41" t="s">
        <v>187</v>
      </c>
      <c r="L2" s="41" t="s">
        <v>141</v>
      </c>
      <c r="M2" s="41" t="s">
        <v>188</v>
      </c>
      <c r="N2" s="41" t="s">
        <v>142</v>
      </c>
      <c r="O2" s="41" t="s">
        <v>143</v>
      </c>
      <c r="P2" s="41" t="s">
        <v>144</v>
      </c>
      <c r="Q2" s="41" t="s">
        <v>145</v>
      </c>
      <c r="R2" s="41" t="s">
        <v>146</v>
      </c>
      <c r="S2" s="41" t="s">
        <v>147</v>
      </c>
      <c r="T2" s="41" t="s">
        <v>148</v>
      </c>
      <c r="U2" s="41" t="s">
        <v>149</v>
      </c>
      <c r="V2" s="41" t="s">
        <v>189</v>
      </c>
      <c r="W2" s="41" t="s">
        <v>190</v>
      </c>
      <c r="X2" s="41" t="s">
        <v>151</v>
      </c>
      <c r="Y2" s="41" t="s">
        <v>150</v>
      </c>
      <c r="Z2" s="41" t="s">
        <v>152</v>
      </c>
      <c r="AA2" s="41" t="s">
        <v>153</v>
      </c>
      <c r="AB2" s="41" t="s">
        <v>154</v>
      </c>
      <c r="AC2" s="41" t="s">
        <v>155</v>
      </c>
      <c r="AD2" s="41" t="s">
        <v>156</v>
      </c>
      <c r="AE2" s="41" t="s">
        <v>157</v>
      </c>
      <c r="AF2" s="41" t="s">
        <v>158</v>
      </c>
      <c r="AG2" s="41" t="s">
        <v>159</v>
      </c>
      <c r="AH2" s="41" t="s">
        <v>160</v>
      </c>
      <c r="AI2" s="41" t="s">
        <v>161</v>
      </c>
      <c r="AJ2" s="41" t="s">
        <v>9</v>
      </c>
      <c r="AK2" s="41" t="s">
        <v>162</v>
      </c>
      <c r="AL2" s="52" t="s">
        <v>135</v>
      </c>
      <c r="AM2" s="30"/>
      <c r="AN2" s="30"/>
      <c r="AO2" s="30"/>
    </row>
    <row r="3" spans="1:41" s="55" customFormat="1" ht="14.25" customHeight="1" x14ac:dyDescent="0.25">
      <c r="A3" s="40" t="s">
        <v>175</v>
      </c>
      <c r="B3" s="41" t="s">
        <v>136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24723153.376409099</v>
      </c>
      <c r="X3" s="53">
        <v>0</v>
      </c>
      <c r="Y3" s="53">
        <v>0</v>
      </c>
      <c r="Z3" s="53">
        <v>0</v>
      </c>
      <c r="AA3" s="53">
        <v>0</v>
      </c>
      <c r="AB3" s="53">
        <v>0</v>
      </c>
      <c r="AC3" s="53">
        <v>0</v>
      </c>
      <c r="AD3" s="53">
        <v>0</v>
      </c>
      <c r="AE3" s="53">
        <v>36673428.8028199</v>
      </c>
      <c r="AF3" s="53">
        <v>0</v>
      </c>
      <c r="AG3" s="53">
        <v>0</v>
      </c>
      <c r="AH3" s="53">
        <v>0</v>
      </c>
      <c r="AI3" s="53">
        <v>65869137.463719897</v>
      </c>
      <c r="AJ3" s="53">
        <v>0</v>
      </c>
      <c r="AK3" s="53">
        <v>0</v>
      </c>
      <c r="AL3" s="53"/>
      <c r="AM3" s="53"/>
      <c r="AN3" s="53"/>
      <c r="AO3" s="53"/>
    </row>
    <row r="4" spans="1:41" s="55" customFormat="1" ht="14.25" customHeight="1" x14ac:dyDescent="0.25">
      <c r="A4" s="57"/>
      <c r="B4" s="41" t="s">
        <v>137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671692.01356108196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16544960.329879399</v>
      </c>
      <c r="AF4" s="53">
        <v>0</v>
      </c>
      <c r="AG4" s="53">
        <v>0</v>
      </c>
      <c r="AH4" s="53">
        <v>0</v>
      </c>
      <c r="AI4" s="53">
        <v>5953020.68966622</v>
      </c>
      <c r="AJ4" s="53">
        <v>0</v>
      </c>
      <c r="AK4" s="53">
        <v>0</v>
      </c>
      <c r="AL4" s="53"/>
      <c r="AM4" s="53"/>
      <c r="AN4" s="53"/>
      <c r="AO4" s="53"/>
    </row>
    <row r="5" spans="1:41" s="55" customFormat="1" ht="14.25" customHeight="1" x14ac:dyDescent="0.25">
      <c r="A5" s="57"/>
      <c r="B5" s="41" t="s">
        <v>138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13771211.4537207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6194565.7041685497</v>
      </c>
      <c r="AF5" s="53">
        <v>0</v>
      </c>
      <c r="AG5" s="53">
        <v>0</v>
      </c>
      <c r="AH5" s="53">
        <v>0</v>
      </c>
      <c r="AI5" s="53">
        <v>10813909.078823701</v>
      </c>
      <c r="AJ5" s="53">
        <v>0</v>
      </c>
      <c r="AK5" s="53">
        <v>0</v>
      </c>
      <c r="AL5" s="53"/>
      <c r="AM5" s="53"/>
      <c r="AN5" s="53"/>
      <c r="AO5" s="53"/>
    </row>
    <row r="6" spans="1:41" s="55" customFormat="1" ht="14.25" customHeight="1" x14ac:dyDescent="0.25">
      <c r="A6" s="57"/>
      <c r="B6" s="41" t="s">
        <v>184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7556809.8694350095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15533099.6740804</v>
      </c>
      <c r="AF6" s="53">
        <v>0</v>
      </c>
      <c r="AG6" s="53">
        <v>0</v>
      </c>
      <c r="AH6" s="53">
        <v>0</v>
      </c>
      <c r="AI6" s="53">
        <v>6052784.3255356802</v>
      </c>
      <c r="AJ6" s="53">
        <v>0</v>
      </c>
      <c r="AK6" s="53">
        <v>0</v>
      </c>
      <c r="AL6" s="53"/>
      <c r="AM6" s="53"/>
      <c r="AN6" s="53"/>
      <c r="AO6" s="53"/>
    </row>
    <row r="7" spans="1:41" s="55" customFormat="1" ht="14.25" customHeight="1" x14ac:dyDescent="0.25">
      <c r="A7" s="57"/>
      <c r="B7" s="41" t="s">
        <v>139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181427.60349916699</v>
      </c>
      <c r="J7" s="53">
        <v>34622.502499436399</v>
      </c>
      <c r="K7" s="53">
        <v>34793.452115205102</v>
      </c>
      <c r="L7" s="53">
        <v>42007.555733249399</v>
      </c>
      <c r="M7" s="53">
        <v>19011.811916173199</v>
      </c>
      <c r="N7" s="53">
        <v>0</v>
      </c>
      <c r="O7" s="53">
        <v>28177.124614484601</v>
      </c>
      <c r="P7" s="53">
        <v>0</v>
      </c>
      <c r="Q7" s="53">
        <v>0</v>
      </c>
      <c r="R7" s="53">
        <v>64453.600419727802</v>
      </c>
      <c r="S7" s="53">
        <v>28967.501579944299</v>
      </c>
      <c r="T7" s="53">
        <v>0</v>
      </c>
      <c r="U7" s="53">
        <v>32822.133916664403</v>
      </c>
      <c r="V7" s="53">
        <v>162292.79205113</v>
      </c>
      <c r="W7" s="53">
        <v>276978.84364434</v>
      </c>
      <c r="X7" s="53">
        <v>138815.22141347101</v>
      </c>
      <c r="Y7" s="53">
        <v>59617.293029050998</v>
      </c>
      <c r="Z7" s="53">
        <v>18483.432147077299</v>
      </c>
      <c r="AA7" s="53">
        <v>12903.8220257186</v>
      </c>
      <c r="AB7" s="53">
        <v>4082.98469252321</v>
      </c>
      <c r="AC7" s="53">
        <v>13889.6025606329</v>
      </c>
      <c r="AD7" s="53">
        <v>185090.37068203799</v>
      </c>
      <c r="AE7" s="53">
        <v>9559.09738108696</v>
      </c>
      <c r="AF7" s="53">
        <v>24807.102781711001</v>
      </c>
      <c r="AG7" s="53">
        <v>2351.52246756258</v>
      </c>
      <c r="AH7" s="53">
        <v>19080.592332355202</v>
      </c>
      <c r="AI7" s="53">
        <v>61840.797649931599</v>
      </c>
      <c r="AJ7" s="53">
        <v>20466.644921762399</v>
      </c>
      <c r="AK7" s="53">
        <v>22792.336339958601</v>
      </c>
      <c r="AL7" s="53"/>
      <c r="AM7" s="53"/>
      <c r="AN7" s="53"/>
      <c r="AO7" s="53"/>
    </row>
    <row r="8" spans="1:41" s="55" customFormat="1" ht="14.25" customHeight="1" x14ac:dyDescent="0.25">
      <c r="A8" s="57"/>
      <c r="B8" s="41" t="s">
        <v>185</v>
      </c>
      <c r="C8" s="53">
        <v>1215891.6996540499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22008.460396225299</v>
      </c>
      <c r="AA8" s="53">
        <v>0</v>
      </c>
      <c r="AB8" s="53">
        <v>28468.2318732577</v>
      </c>
      <c r="AC8" s="53">
        <v>0</v>
      </c>
      <c r="AD8" s="53">
        <v>0</v>
      </c>
      <c r="AE8" s="53">
        <v>126138.088202667</v>
      </c>
      <c r="AF8" s="53">
        <v>0</v>
      </c>
      <c r="AG8" s="53">
        <v>0</v>
      </c>
      <c r="AH8" s="53">
        <v>0</v>
      </c>
      <c r="AI8" s="53">
        <v>170392.90122335299</v>
      </c>
      <c r="AJ8" s="53">
        <v>0</v>
      </c>
      <c r="AK8" s="53">
        <v>0</v>
      </c>
      <c r="AL8" s="53"/>
      <c r="AM8" s="53"/>
      <c r="AN8" s="53"/>
      <c r="AO8" s="53"/>
    </row>
    <row r="9" spans="1:41" s="55" customFormat="1" ht="14.25" customHeight="1" x14ac:dyDescent="0.25">
      <c r="A9" s="57"/>
      <c r="B9" s="41" t="s">
        <v>186</v>
      </c>
      <c r="C9" s="53">
        <v>47344.610452809597</v>
      </c>
      <c r="D9" s="53">
        <v>539960.09534399596</v>
      </c>
      <c r="E9" s="53">
        <v>8924.9237213706492</v>
      </c>
      <c r="F9" s="53">
        <v>2468.93799050506</v>
      </c>
      <c r="G9" s="53">
        <v>30125.514102619702</v>
      </c>
      <c r="H9" s="53">
        <v>86089.072637412202</v>
      </c>
      <c r="I9" s="53">
        <v>6846575.6238262402</v>
      </c>
      <c r="J9" s="53">
        <v>112864.23939441099</v>
      </c>
      <c r="K9" s="53">
        <v>242664.78540877599</v>
      </c>
      <c r="L9" s="53">
        <v>6469127.7915160302</v>
      </c>
      <c r="M9" s="53">
        <v>2778359.9747355701</v>
      </c>
      <c r="N9" s="53">
        <v>134145.30709273499</v>
      </c>
      <c r="O9" s="53">
        <v>1481223.6236048299</v>
      </c>
      <c r="P9" s="53">
        <v>931676.95070537995</v>
      </c>
      <c r="Q9" s="53">
        <v>0</v>
      </c>
      <c r="R9" s="53">
        <v>7054319.5136958696</v>
      </c>
      <c r="S9" s="53">
        <v>191150.117184823</v>
      </c>
      <c r="T9" s="53">
        <v>1632.42491209948</v>
      </c>
      <c r="U9" s="53">
        <v>1894308.91290722</v>
      </c>
      <c r="V9" s="53">
        <v>2222321.8545231498</v>
      </c>
      <c r="W9" s="53">
        <v>4145921.0066184802</v>
      </c>
      <c r="X9" s="53">
        <v>1497002.0431105399</v>
      </c>
      <c r="Y9" s="53">
        <v>2289.2485562799802</v>
      </c>
      <c r="Z9" s="53">
        <v>78777.0952042508</v>
      </c>
      <c r="AA9" s="53">
        <v>58818.056001378398</v>
      </c>
      <c r="AB9" s="53">
        <v>48172.650922009198</v>
      </c>
      <c r="AC9" s="53">
        <v>12046473.4746386</v>
      </c>
      <c r="AD9" s="53">
        <v>3065869.4267692999</v>
      </c>
      <c r="AE9" s="53">
        <v>411171.16963843798</v>
      </c>
      <c r="AF9" s="53">
        <v>1596931.99402823</v>
      </c>
      <c r="AG9" s="53">
        <v>174952.226299092</v>
      </c>
      <c r="AH9" s="53">
        <v>2629417.8459208002</v>
      </c>
      <c r="AI9" s="53">
        <v>4461628.1733220704</v>
      </c>
      <c r="AJ9" s="53">
        <v>413597.06542268198</v>
      </c>
      <c r="AK9" s="53">
        <v>140506.73317544599</v>
      </c>
      <c r="AL9" s="53"/>
      <c r="AM9" s="53"/>
      <c r="AN9" s="53"/>
      <c r="AO9" s="53"/>
    </row>
    <row r="10" spans="1:41" s="34" customFormat="1" ht="14.25" customHeight="1" x14ac:dyDescent="0.25">
      <c r="A10" s="58" t="s">
        <v>176</v>
      </c>
      <c r="B10" s="59" t="s">
        <v>140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4659538.3309012</v>
      </c>
      <c r="AF10" s="33">
        <v>0</v>
      </c>
      <c r="AG10" s="33">
        <v>0</v>
      </c>
      <c r="AH10" s="33">
        <v>0</v>
      </c>
      <c r="AI10" s="33">
        <v>5626313.6770538902</v>
      </c>
      <c r="AJ10" s="33">
        <v>0</v>
      </c>
      <c r="AK10" s="33">
        <v>0</v>
      </c>
      <c r="AL10" s="33"/>
      <c r="AM10" s="33"/>
      <c r="AN10" s="33"/>
      <c r="AO10" s="33"/>
    </row>
    <row r="11" spans="1:41" s="34" customFormat="1" ht="14.25" customHeight="1" x14ac:dyDescent="0.25">
      <c r="A11" s="60"/>
      <c r="B11" s="59" t="s">
        <v>187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46016612.573124401</v>
      </c>
      <c r="AF11" s="33">
        <v>0</v>
      </c>
      <c r="AG11" s="33">
        <v>0</v>
      </c>
      <c r="AH11" s="33">
        <v>0</v>
      </c>
      <c r="AI11" s="33">
        <v>16710462.603234701</v>
      </c>
      <c r="AJ11" s="33">
        <v>0</v>
      </c>
      <c r="AK11" s="33">
        <v>0</v>
      </c>
      <c r="AL11" s="33"/>
      <c r="AM11" s="33"/>
      <c r="AN11" s="33"/>
      <c r="AO11" s="33"/>
    </row>
    <row r="12" spans="1:41" s="34" customFormat="1" ht="14.25" customHeight="1" x14ac:dyDescent="0.25">
      <c r="A12" s="60"/>
      <c r="B12" s="59" t="s">
        <v>141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28361464.434833001</v>
      </c>
      <c r="AF12" s="33">
        <v>0</v>
      </c>
      <c r="AG12" s="33">
        <v>0</v>
      </c>
      <c r="AH12" s="33">
        <v>0</v>
      </c>
      <c r="AI12" s="33">
        <v>11921583.281005001</v>
      </c>
      <c r="AJ12" s="33">
        <v>0</v>
      </c>
      <c r="AK12" s="33">
        <v>0</v>
      </c>
      <c r="AL12" s="33"/>
      <c r="AM12" s="33"/>
      <c r="AN12" s="33"/>
      <c r="AO12" s="33"/>
    </row>
    <row r="13" spans="1:41" s="34" customFormat="1" ht="14.25" customHeight="1" x14ac:dyDescent="0.25">
      <c r="A13" s="60"/>
      <c r="B13" s="59" t="s">
        <v>188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630369.05865130306</v>
      </c>
      <c r="AF13" s="33">
        <v>0</v>
      </c>
      <c r="AG13" s="33">
        <v>0</v>
      </c>
      <c r="AH13" s="33">
        <v>0</v>
      </c>
      <c r="AI13" s="33">
        <v>165977.78284246</v>
      </c>
      <c r="AJ13" s="33">
        <v>0</v>
      </c>
      <c r="AK13" s="33">
        <v>0</v>
      </c>
      <c r="AL13" s="33"/>
      <c r="AM13" s="33"/>
      <c r="AN13" s="33"/>
      <c r="AO13" s="33"/>
    </row>
    <row r="14" spans="1:41" ht="14.25" customHeight="1" x14ac:dyDescent="0.25">
      <c r="A14" s="61" t="s">
        <v>177</v>
      </c>
      <c r="B14" s="62" t="s">
        <v>142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8330.0671882419992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1851666.31772404</v>
      </c>
      <c r="AF14" s="35">
        <v>0</v>
      </c>
      <c r="AG14" s="35">
        <v>0</v>
      </c>
      <c r="AH14" s="35">
        <v>0</v>
      </c>
      <c r="AI14" s="35">
        <v>32740.748535062801</v>
      </c>
      <c r="AJ14" s="35">
        <v>0</v>
      </c>
      <c r="AK14" s="35">
        <v>0</v>
      </c>
      <c r="AL14" s="35"/>
      <c r="AM14" s="35"/>
      <c r="AN14" s="35"/>
      <c r="AO14" s="35"/>
    </row>
    <row r="15" spans="1:41" ht="14.25" customHeight="1" x14ac:dyDescent="0.25">
      <c r="A15" s="63" t="s">
        <v>178</v>
      </c>
      <c r="B15" s="62" t="s">
        <v>143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973685.30135907698</v>
      </c>
      <c r="AF15" s="35">
        <v>0</v>
      </c>
      <c r="AG15" s="35">
        <v>0</v>
      </c>
      <c r="AH15" s="35">
        <v>0</v>
      </c>
      <c r="AI15" s="35">
        <v>900388.48591263394</v>
      </c>
      <c r="AJ15" s="35">
        <v>0</v>
      </c>
      <c r="AK15" s="35">
        <v>0</v>
      </c>
      <c r="AL15" s="35"/>
      <c r="AM15" s="35"/>
      <c r="AN15" s="35"/>
      <c r="AO15" s="35"/>
    </row>
    <row r="16" spans="1:41" ht="14.25" customHeight="1" x14ac:dyDescent="0.25">
      <c r="A16" s="64"/>
      <c r="B16" s="62" t="s">
        <v>144</v>
      </c>
      <c r="C16" s="35">
        <v>2137.86554916267</v>
      </c>
      <c r="D16" s="35">
        <v>943.33850161893304</v>
      </c>
      <c r="E16" s="35">
        <v>624.87639422252198</v>
      </c>
      <c r="F16" s="35">
        <v>757.05397671689605</v>
      </c>
      <c r="G16" s="35">
        <v>601.77306497166398</v>
      </c>
      <c r="H16" s="35">
        <v>1234.2414249646499</v>
      </c>
      <c r="I16" s="35">
        <v>6625.6061142656599</v>
      </c>
      <c r="J16" s="35">
        <v>428.28501396379698</v>
      </c>
      <c r="K16" s="35">
        <v>1890.00166093895</v>
      </c>
      <c r="L16" s="35">
        <v>2177.3163601655501</v>
      </c>
      <c r="M16" s="35">
        <v>1269.502968173</v>
      </c>
      <c r="N16" s="35">
        <v>2523.6133502551802</v>
      </c>
      <c r="O16" s="35">
        <v>2519.3501622505</v>
      </c>
      <c r="P16" s="35">
        <v>29996.968617170802</v>
      </c>
      <c r="Q16" s="35">
        <v>0</v>
      </c>
      <c r="R16" s="35">
        <v>3820.1264159931502</v>
      </c>
      <c r="S16" s="35">
        <v>2362.9462412336202</v>
      </c>
      <c r="T16" s="35">
        <v>21198.828202390599</v>
      </c>
      <c r="U16" s="35">
        <v>3975.00879785196</v>
      </c>
      <c r="V16" s="35">
        <v>24790.605514029499</v>
      </c>
      <c r="W16" s="35">
        <v>98116.274604389298</v>
      </c>
      <c r="X16" s="35">
        <v>30190.688604004499</v>
      </c>
      <c r="Y16" s="35">
        <v>22144.622538338801</v>
      </c>
      <c r="Z16" s="35">
        <v>8220.6412921353294</v>
      </c>
      <c r="AA16" s="35">
        <v>1738.8798985502899</v>
      </c>
      <c r="AB16" s="35">
        <v>1606.8104069618601</v>
      </c>
      <c r="AC16" s="35">
        <v>6062.9907307248104</v>
      </c>
      <c r="AD16" s="35">
        <v>5807.4415314985499</v>
      </c>
      <c r="AE16" s="35">
        <v>1419.63706980597</v>
      </c>
      <c r="AF16" s="35">
        <v>8489.8223130286697</v>
      </c>
      <c r="AG16" s="35">
        <v>3371.5996515403599</v>
      </c>
      <c r="AH16" s="35">
        <v>10786.6395508204</v>
      </c>
      <c r="AI16" s="35">
        <v>23468.304018362898</v>
      </c>
      <c r="AJ16" s="35">
        <v>886.54210164423603</v>
      </c>
      <c r="AK16" s="35">
        <v>4728.7692409090896</v>
      </c>
      <c r="AL16" s="35"/>
      <c r="AM16" s="35"/>
      <c r="AN16" s="35"/>
      <c r="AO16" s="35"/>
    </row>
    <row r="17" spans="1:41" ht="14.25" customHeight="1" x14ac:dyDescent="0.25">
      <c r="A17" s="64"/>
      <c r="B17" s="62" t="s">
        <v>145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327235912.32582903</v>
      </c>
      <c r="O17" s="35">
        <v>220571994.85643801</v>
      </c>
      <c r="P17" s="35">
        <v>1888765.1348939999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/>
      <c r="AM17" s="35"/>
      <c r="AN17" s="35"/>
      <c r="AO17" s="35"/>
    </row>
    <row r="18" spans="1:41" ht="14.25" customHeight="1" x14ac:dyDescent="0.25">
      <c r="A18" s="64"/>
      <c r="B18" s="62" t="s">
        <v>146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9779248.9256260302</v>
      </c>
      <c r="AF18" s="35">
        <v>0</v>
      </c>
      <c r="AG18" s="35">
        <v>0</v>
      </c>
      <c r="AH18" s="35">
        <v>0</v>
      </c>
      <c r="AI18" s="35">
        <v>3970518.3808806599</v>
      </c>
      <c r="AJ18" s="35">
        <v>0</v>
      </c>
      <c r="AK18" s="35">
        <v>0</v>
      </c>
      <c r="AL18" s="35"/>
      <c r="AM18" s="35"/>
      <c r="AN18" s="35"/>
      <c r="AO18" s="35"/>
    </row>
    <row r="19" spans="1:41" s="34" customFormat="1" ht="14.25" customHeight="1" x14ac:dyDescent="0.25">
      <c r="A19" s="65" t="s">
        <v>2</v>
      </c>
      <c r="B19" s="59" t="s">
        <v>147</v>
      </c>
      <c r="C19" s="33">
        <v>168017.87009405799</v>
      </c>
      <c r="D19" s="33">
        <v>430395.178502216</v>
      </c>
      <c r="E19" s="33">
        <v>44660.752461794902</v>
      </c>
      <c r="F19" s="33">
        <v>15481.5244266054</v>
      </c>
      <c r="G19" s="33">
        <v>11863.236957659599</v>
      </c>
      <c r="H19" s="33">
        <v>151827.04937199</v>
      </c>
      <c r="I19" s="33">
        <v>15326355.5466382</v>
      </c>
      <c r="J19" s="33">
        <v>323881.24140631303</v>
      </c>
      <c r="K19" s="33">
        <v>299995.70680858102</v>
      </c>
      <c r="L19" s="33">
        <v>6933101.9362133797</v>
      </c>
      <c r="M19" s="33">
        <v>1328679.5352904</v>
      </c>
      <c r="N19" s="33">
        <v>230671.45261867499</v>
      </c>
      <c r="O19" s="33">
        <v>877508.75317458599</v>
      </c>
      <c r="P19" s="33">
        <v>617289.92732571298</v>
      </c>
      <c r="Q19" s="33">
        <v>0</v>
      </c>
      <c r="R19" s="33">
        <v>1801792.9073888699</v>
      </c>
      <c r="S19" s="33">
        <v>3631590.62100494</v>
      </c>
      <c r="T19" s="33">
        <v>2543616.61881661</v>
      </c>
      <c r="U19" s="33">
        <v>6385266.3050884102</v>
      </c>
      <c r="V19" s="33">
        <v>6628237.64087951</v>
      </c>
      <c r="W19" s="33">
        <v>2174617.2057715501</v>
      </c>
      <c r="X19" s="33">
        <v>10515580.758616</v>
      </c>
      <c r="Y19" s="33">
        <v>6746881.35231198</v>
      </c>
      <c r="Z19" s="33">
        <v>6300859.6726641301</v>
      </c>
      <c r="AA19" s="33">
        <v>189257.29089208299</v>
      </c>
      <c r="AB19" s="33">
        <v>2270336.2922423999</v>
      </c>
      <c r="AC19" s="33">
        <v>70939085.979202107</v>
      </c>
      <c r="AD19" s="33">
        <v>1129147.27037372</v>
      </c>
      <c r="AE19" s="33">
        <v>2810175.4534422699</v>
      </c>
      <c r="AF19" s="33">
        <v>3792638.9398165699</v>
      </c>
      <c r="AG19" s="33">
        <v>595837.28728147398</v>
      </c>
      <c r="AH19" s="33">
        <v>7146033.6272553997</v>
      </c>
      <c r="AI19" s="33">
        <v>12852491.187686799</v>
      </c>
      <c r="AJ19" s="33">
        <v>551547.30238981405</v>
      </c>
      <c r="AK19" s="33">
        <v>556400.69118968805</v>
      </c>
      <c r="AL19" s="33"/>
      <c r="AM19" s="33"/>
      <c r="AN19" s="33"/>
      <c r="AO19" s="33"/>
    </row>
    <row r="20" spans="1:41" ht="14.25" customHeight="1" x14ac:dyDescent="0.25">
      <c r="A20" s="40" t="s">
        <v>179</v>
      </c>
      <c r="B20" s="41" t="s">
        <v>148</v>
      </c>
      <c r="C20" s="35">
        <v>16509.787942238199</v>
      </c>
      <c r="D20" s="35">
        <v>10912.214859134599</v>
      </c>
      <c r="E20" s="35">
        <v>602.32518587820005</v>
      </c>
      <c r="F20" s="35">
        <v>461.62167551670001</v>
      </c>
      <c r="G20" s="35">
        <v>334.78068041495999</v>
      </c>
      <c r="H20" s="35">
        <v>8481.4650433296592</v>
      </c>
      <c r="I20" s="35">
        <v>509773.49018909899</v>
      </c>
      <c r="J20" s="35">
        <v>1131.9811800969001</v>
      </c>
      <c r="K20" s="35">
        <v>3617.88767178138</v>
      </c>
      <c r="L20" s="35">
        <v>13048.7708726811</v>
      </c>
      <c r="M20" s="35">
        <v>11906.1806222058</v>
      </c>
      <c r="N20" s="35">
        <v>2828.78201964546</v>
      </c>
      <c r="O20" s="35">
        <v>12993.572492176299</v>
      </c>
      <c r="P20" s="35">
        <v>3658.1250535724998</v>
      </c>
      <c r="Q20" s="35">
        <v>0</v>
      </c>
      <c r="R20" s="35">
        <v>27492.0155798298</v>
      </c>
      <c r="S20" s="35">
        <v>13477.756893534501</v>
      </c>
      <c r="T20" s="35">
        <v>0</v>
      </c>
      <c r="U20" s="35">
        <v>352861.61543932703</v>
      </c>
      <c r="V20" s="35">
        <v>75303.067032975494</v>
      </c>
      <c r="W20" s="35">
        <v>177801.41662124099</v>
      </c>
      <c r="X20" s="35">
        <v>1376094.98027065</v>
      </c>
      <c r="Y20" s="35">
        <v>212030.64475542301</v>
      </c>
      <c r="Z20" s="35">
        <v>7368.6067744924203</v>
      </c>
      <c r="AA20" s="35">
        <v>2339.9469302327998</v>
      </c>
      <c r="AB20" s="35">
        <v>1295.37300130626</v>
      </c>
      <c r="AC20" s="35">
        <v>192360.717325648</v>
      </c>
      <c r="AD20" s="35">
        <v>55833.367048016102</v>
      </c>
      <c r="AE20" s="35">
        <v>127599.38112296</v>
      </c>
      <c r="AF20" s="35">
        <v>97425.1845383295</v>
      </c>
      <c r="AG20" s="35">
        <v>9655.5386894171406</v>
      </c>
      <c r="AH20" s="35">
        <v>1028555.91491108</v>
      </c>
      <c r="AI20" s="35">
        <v>683450.75841606397</v>
      </c>
      <c r="AJ20" s="35">
        <v>1443.7361931878399</v>
      </c>
      <c r="AK20" s="35">
        <v>13255.7721974501</v>
      </c>
      <c r="AL20" s="35"/>
      <c r="AM20" s="35"/>
      <c r="AN20" s="35"/>
      <c r="AO20" s="35"/>
    </row>
    <row r="21" spans="1:41" ht="14.25" customHeight="1" x14ac:dyDescent="0.25">
      <c r="A21" s="57"/>
      <c r="B21" s="41" t="s">
        <v>149</v>
      </c>
      <c r="C21" s="35">
        <v>36762.121988038001</v>
      </c>
      <c r="D21" s="35">
        <v>137434.13421395901</v>
      </c>
      <c r="E21" s="35">
        <v>7248.6579130597001</v>
      </c>
      <c r="F21" s="35">
        <v>3404.0418644830402</v>
      </c>
      <c r="G21" s="35">
        <v>5450.48820548394</v>
      </c>
      <c r="H21" s="35">
        <v>25657.1223719423</v>
      </c>
      <c r="I21" s="35">
        <v>3020707.9386832602</v>
      </c>
      <c r="J21" s="35">
        <v>75330.503858887707</v>
      </c>
      <c r="K21" s="35">
        <v>224884.78739945201</v>
      </c>
      <c r="L21" s="35">
        <v>6006835.73653086</v>
      </c>
      <c r="M21" s="35">
        <v>1571969.81671425</v>
      </c>
      <c r="N21" s="35">
        <v>51009.2220885754</v>
      </c>
      <c r="O21" s="35">
        <v>592103.35735972098</v>
      </c>
      <c r="P21" s="35">
        <v>502380.25875550299</v>
      </c>
      <c r="Q21" s="35">
        <v>0</v>
      </c>
      <c r="R21" s="35">
        <v>1759641.63214448</v>
      </c>
      <c r="S21" s="35">
        <v>377722.14802636299</v>
      </c>
      <c r="T21" s="35">
        <v>3585659.0887047001</v>
      </c>
      <c r="U21" s="35">
        <v>5578073.36768342</v>
      </c>
      <c r="V21" s="35">
        <v>5961951.7186052697</v>
      </c>
      <c r="W21" s="35">
        <v>4087334.3364416501</v>
      </c>
      <c r="X21" s="35">
        <v>11162957.2617268</v>
      </c>
      <c r="Y21" s="35">
        <v>938834.63123909698</v>
      </c>
      <c r="Z21" s="35">
        <v>134440.60768748799</v>
      </c>
      <c r="AA21" s="35">
        <v>39590.306262565602</v>
      </c>
      <c r="AB21" s="35">
        <v>27039.0778326746</v>
      </c>
      <c r="AC21" s="35">
        <v>2531205.85352762</v>
      </c>
      <c r="AD21" s="35">
        <v>560119.43766547902</v>
      </c>
      <c r="AE21" s="35">
        <v>966272.50952237495</v>
      </c>
      <c r="AF21" s="35">
        <v>1158669.9889727901</v>
      </c>
      <c r="AG21" s="35">
        <v>1379916.17827456</v>
      </c>
      <c r="AH21" s="35">
        <v>8420179.6670016609</v>
      </c>
      <c r="AI21" s="35">
        <v>13417281.0469642</v>
      </c>
      <c r="AJ21" s="35">
        <v>192774.05587261499</v>
      </c>
      <c r="AK21" s="35">
        <v>294111.824966994</v>
      </c>
      <c r="AL21" s="35"/>
      <c r="AM21" s="35"/>
      <c r="AN21" s="35"/>
      <c r="AO21" s="35"/>
    </row>
    <row r="22" spans="1:41" ht="14.25" customHeight="1" x14ac:dyDescent="0.25">
      <c r="A22" s="42" t="s">
        <v>180</v>
      </c>
      <c r="B22" s="41" t="s">
        <v>189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/>
      <c r="AM22" s="35"/>
      <c r="AN22" s="35"/>
      <c r="AO22" s="35"/>
    </row>
    <row r="23" spans="1:41" ht="14.25" customHeight="1" x14ac:dyDescent="0.25">
      <c r="A23" s="42" t="s">
        <v>181</v>
      </c>
      <c r="B23" s="41" t="s">
        <v>190</v>
      </c>
      <c r="C23" s="35">
        <v>218766.50933332901</v>
      </c>
      <c r="D23" s="35">
        <v>72318.342299128504</v>
      </c>
      <c r="E23" s="35">
        <v>155810.46854072</v>
      </c>
      <c r="F23" s="35">
        <v>26340.859850770899</v>
      </c>
      <c r="G23" s="35">
        <v>11041.2908607802</v>
      </c>
      <c r="H23" s="35">
        <v>2625.4683223424299</v>
      </c>
      <c r="I23" s="35">
        <v>37427.167683548403</v>
      </c>
      <c r="J23" s="35">
        <v>13088.4105111637</v>
      </c>
      <c r="K23" s="35">
        <v>190494.07508552901</v>
      </c>
      <c r="L23" s="35">
        <v>104060.32696879499</v>
      </c>
      <c r="M23" s="35">
        <v>136756.528312576</v>
      </c>
      <c r="N23" s="35">
        <v>21146.206282825799</v>
      </c>
      <c r="O23" s="35">
        <v>13646.7646228595</v>
      </c>
      <c r="P23" s="35">
        <v>9923.2422704000001</v>
      </c>
      <c r="Q23" s="35">
        <v>87250.174343585604</v>
      </c>
      <c r="R23" s="35">
        <v>52618.861167683601</v>
      </c>
      <c r="S23" s="35">
        <v>85136.253878797797</v>
      </c>
      <c r="T23" s="35">
        <v>41475.587569579497</v>
      </c>
      <c r="U23" s="35">
        <v>154197.00369546801</v>
      </c>
      <c r="V23" s="35">
        <v>974839.27599698305</v>
      </c>
      <c r="W23" s="35">
        <v>620267.34941420401</v>
      </c>
      <c r="X23" s="35">
        <v>290853.43634304003</v>
      </c>
      <c r="Y23" s="35">
        <v>170795.626669727</v>
      </c>
      <c r="Z23" s="35">
        <v>148377.02660772801</v>
      </c>
      <c r="AA23" s="35">
        <v>15117.3943996546</v>
      </c>
      <c r="AB23" s="35">
        <v>235119.97060705299</v>
      </c>
      <c r="AC23" s="35">
        <v>1088439.46635926</v>
      </c>
      <c r="AD23" s="35">
        <v>2734864.5640926501</v>
      </c>
      <c r="AE23" s="35">
        <v>206865.04506030399</v>
      </c>
      <c r="AF23" s="35">
        <v>5824280.6475939304</v>
      </c>
      <c r="AG23" s="35">
        <v>129724.90171957501</v>
      </c>
      <c r="AH23" s="35">
        <v>3354900.36549058</v>
      </c>
      <c r="AI23" s="35">
        <v>3266036.4732951601</v>
      </c>
      <c r="AJ23" s="35">
        <v>80385.127791520295</v>
      </c>
      <c r="AK23" s="35">
        <v>522557.86441796302</v>
      </c>
      <c r="AL23" s="35"/>
      <c r="AM23" s="35"/>
      <c r="AN23" s="35"/>
      <c r="AO23" s="35"/>
    </row>
    <row r="24" spans="1:41" ht="14.25" customHeight="1" x14ac:dyDescent="0.25">
      <c r="A24" s="40" t="s">
        <v>6</v>
      </c>
      <c r="B24" s="41" t="s">
        <v>151</v>
      </c>
      <c r="C24" s="35">
        <v>7182.6303723175397</v>
      </c>
      <c r="D24" s="35">
        <v>12267.5948153463</v>
      </c>
      <c r="E24" s="35">
        <v>845.962068376552</v>
      </c>
      <c r="F24" s="35">
        <v>1551.17654535425</v>
      </c>
      <c r="G24" s="35">
        <v>2712.06616433605</v>
      </c>
      <c r="H24" s="35">
        <v>4039.3542862910799</v>
      </c>
      <c r="I24" s="35">
        <v>126950.299833249</v>
      </c>
      <c r="J24" s="35">
        <v>2191.0936851808401</v>
      </c>
      <c r="K24" s="35">
        <v>3704.3227560057699</v>
      </c>
      <c r="L24" s="35">
        <v>73225.326952754403</v>
      </c>
      <c r="M24" s="35">
        <v>21276.023623026998</v>
      </c>
      <c r="N24" s="35">
        <v>7390.4322204540804</v>
      </c>
      <c r="O24" s="32">
        <v>10102.867016001701</v>
      </c>
      <c r="P24" s="35">
        <v>22221.994030720201</v>
      </c>
      <c r="Q24" s="35">
        <v>0</v>
      </c>
      <c r="R24" s="35">
        <v>20885.759301907899</v>
      </c>
      <c r="S24" s="35">
        <v>20270.2952668543</v>
      </c>
      <c r="T24" s="35">
        <v>199481.46802504899</v>
      </c>
      <c r="U24" s="35">
        <v>205227.20485845601</v>
      </c>
      <c r="V24" s="35">
        <v>1482933.3767013701</v>
      </c>
      <c r="W24" s="35">
        <v>236482.79361884599</v>
      </c>
      <c r="X24" s="35">
        <v>1469134.54987537</v>
      </c>
      <c r="Y24" s="35">
        <v>461355.37462950498</v>
      </c>
      <c r="Z24" s="35">
        <v>33273.0943121089</v>
      </c>
      <c r="AA24" s="35">
        <v>4138.9251592423998</v>
      </c>
      <c r="AB24" s="35">
        <v>5656.2977207382401</v>
      </c>
      <c r="AC24" s="35">
        <v>942574.20013146603</v>
      </c>
      <c r="AD24" s="35">
        <v>50865.9589065736</v>
      </c>
      <c r="AE24" s="35">
        <v>121440.42590161299</v>
      </c>
      <c r="AF24" s="35">
        <v>89156.974283728094</v>
      </c>
      <c r="AG24" s="35">
        <v>39371.163399066201</v>
      </c>
      <c r="AH24" s="35">
        <v>281103.44610680599</v>
      </c>
      <c r="AI24" s="35">
        <v>1416238.77590279</v>
      </c>
      <c r="AJ24" s="35">
        <v>7780.7742333492097</v>
      </c>
      <c r="AK24" s="35">
        <v>61797.1124882125</v>
      </c>
      <c r="AL24" s="35"/>
      <c r="AM24" s="35"/>
      <c r="AN24" s="35"/>
      <c r="AO24" s="35"/>
    </row>
    <row r="25" spans="1:41" ht="14.25" customHeight="1" x14ac:dyDescent="0.25">
      <c r="A25" s="57"/>
      <c r="B25" s="41" t="s">
        <v>150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/>
      <c r="AM25" s="35"/>
      <c r="AN25" s="35"/>
      <c r="AO25" s="35"/>
    </row>
    <row r="26" spans="1:41" ht="14.25" customHeight="1" x14ac:dyDescent="0.25">
      <c r="A26" s="40" t="s">
        <v>182</v>
      </c>
      <c r="B26" s="41" t="s">
        <v>152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/>
      <c r="AM26" s="35"/>
      <c r="AN26" s="35"/>
      <c r="AO26" s="35"/>
    </row>
    <row r="27" spans="1:41" ht="14.25" customHeight="1" x14ac:dyDescent="0.25">
      <c r="A27" s="57"/>
      <c r="B27" s="41" t="s">
        <v>153</v>
      </c>
      <c r="C27" s="35">
        <v>28842.318328572899</v>
      </c>
      <c r="D27" s="35">
        <v>9856.1657158560502</v>
      </c>
      <c r="E27" s="35">
        <v>16311.1705552365</v>
      </c>
      <c r="F27" s="35">
        <v>1248.9436847792799</v>
      </c>
      <c r="G27" s="35">
        <v>2343.5749354261202</v>
      </c>
      <c r="H27" s="35">
        <v>559.48037383101098</v>
      </c>
      <c r="I27" s="35">
        <v>9959.3489437959506</v>
      </c>
      <c r="J27" s="35">
        <v>2161.00184700826</v>
      </c>
      <c r="K27" s="35">
        <v>23836.571170731699</v>
      </c>
      <c r="L27" s="35">
        <v>4736.3428104075501</v>
      </c>
      <c r="M27" s="35">
        <v>4664.4998339549202</v>
      </c>
      <c r="N27" s="35">
        <v>1473.30619177327</v>
      </c>
      <c r="O27" s="35">
        <v>1334.3212270244601</v>
      </c>
      <c r="P27" s="35">
        <v>2885.9981802203401</v>
      </c>
      <c r="Q27" s="35">
        <v>9913.2735546262193</v>
      </c>
      <c r="R27" s="35">
        <v>6187.7949937451303</v>
      </c>
      <c r="S27" s="35">
        <v>4869.6092439700697</v>
      </c>
      <c r="T27" s="35">
        <v>6095.81376689427</v>
      </c>
      <c r="U27" s="35">
        <v>1737.6100912673301</v>
      </c>
      <c r="V27" s="35">
        <v>65886.044415491895</v>
      </c>
      <c r="W27" s="35">
        <v>7559.6188139002497</v>
      </c>
      <c r="X27" s="35">
        <v>7650.7688178889803</v>
      </c>
      <c r="Y27" s="35">
        <v>2.0111669711676101</v>
      </c>
      <c r="Z27" s="35">
        <v>271331.54953285999</v>
      </c>
      <c r="AA27" s="35">
        <v>0.22972334939488601</v>
      </c>
      <c r="AB27" s="35">
        <v>5688.27039409387</v>
      </c>
      <c r="AC27" s="35">
        <v>18.887936281108001</v>
      </c>
      <c r="AD27" s="35">
        <v>1779.7166802813999</v>
      </c>
      <c r="AE27" s="35">
        <v>19.165815522852299</v>
      </c>
      <c r="AF27" s="35">
        <v>210.49205181508799</v>
      </c>
      <c r="AG27" s="35">
        <v>0.90702258311931805</v>
      </c>
      <c r="AH27" s="35">
        <v>86.048802203207401</v>
      </c>
      <c r="AI27" s="35">
        <v>866.57071498550295</v>
      </c>
      <c r="AJ27" s="35">
        <v>7749.7165853475399</v>
      </c>
      <c r="AK27" s="35">
        <v>69772.855649474295</v>
      </c>
      <c r="AL27" s="35"/>
      <c r="AM27" s="35"/>
      <c r="AN27" s="35"/>
      <c r="AO27" s="35"/>
    </row>
    <row r="28" spans="1:41" ht="14.25" customHeight="1" x14ac:dyDescent="0.25">
      <c r="A28" s="57"/>
      <c r="B28" s="41" t="s">
        <v>154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/>
      <c r="AM28" s="35"/>
      <c r="AN28" s="35"/>
      <c r="AO28" s="35"/>
    </row>
    <row r="29" spans="1:41" ht="14.25" customHeight="1" x14ac:dyDescent="0.25">
      <c r="A29" s="40" t="s">
        <v>8</v>
      </c>
      <c r="B29" s="41" t="s">
        <v>155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/>
      <c r="AM29" s="35"/>
      <c r="AN29" s="35"/>
      <c r="AO29" s="35"/>
    </row>
    <row r="30" spans="1:41" ht="14.25" customHeight="1" x14ac:dyDescent="0.25">
      <c r="A30" s="57"/>
      <c r="B30" s="41" t="s">
        <v>156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/>
      <c r="AM30" s="35"/>
      <c r="AN30" s="35"/>
      <c r="AO30" s="35"/>
    </row>
    <row r="31" spans="1:41" ht="14.25" customHeight="1" x14ac:dyDescent="0.25">
      <c r="A31" s="57"/>
      <c r="B31" s="41" t="s">
        <v>157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/>
      <c r="AM31" s="35"/>
      <c r="AN31" s="35"/>
      <c r="AO31" s="35"/>
    </row>
    <row r="32" spans="1:41" ht="14.25" customHeight="1" x14ac:dyDescent="0.25">
      <c r="A32" s="57"/>
      <c r="B32" s="41" t="s">
        <v>158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/>
      <c r="AM32" s="35"/>
      <c r="AN32" s="35"/>
      <c r="AO32" s="35"/>
    </row>
    <row r="33" spans="1:41" ht="14.25" customHeight="1" x14ac:dyDescent="0.25">
      <c r="A33" s="57"/>
      <c r="B33" s="41" t="s">
        <v>159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/>
      <c r="AM33" s="35"/>
      <c r="AN33" s="35"/>
      <c r="AO33" s="35"/>
    </row>
    <row r="34" spans="1:41" ht="14.25" customHeight="1" x14ac:dyDescent="0.25">
      <c r="A34" s="57"/>
      <c r="B34" s="41" t="s">
        <v>160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/>
      <c r="AM34" s="35"/>
      <c r="AN34" s="35"/>
      <c r="AO34" s="35"/>
    </row>
    <row r="35" spans="1:41" ht="14.25" customHeight="1" x14ac:dyDescent="0.25">
      <c r="A35" s="57"/>
      <c r="B35" s="41" t="s">
        <v>161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/>
      <c r="AM35" s="35"/>
      <c r="AN35" s="35"/>
      <c r="AO35" s="35"/>
    </row>
    <row r="36" spans="1:41" ht="14.25" customHeight="1" x14ac:dyDescent="0.25">
      <c r="A36" s="66" t="s">
        <v>183</v>
      </c>
      <c r="B36" s="41" t="s">
        <v>9</v>
      </c>
      <c r="C36" s="35">
        <v>4959.5644628114396</v>
      </c>
      <c r="D36" s="35">
        <v>3740.4098282723598</v>
      </c>
      <c r="E36" s="35">
        <v>1411.74382912026</v>
      </c>
      <c r="F36" s="35">
        <v>439.24629616453001</v>
      </c>
      <c r="G36" s="35">
        <v>584.39551821987595</v>
      </c>
      <c r="H36" s="35">
        <v>3445.3983274749999</v>
      </c>
      <c r="I36" s="35">
        <v>288902.66115012101</v>
      </c>
      <c r="J36" s="35">
        <v>9704.0578284417606</v>
      </c>
      <c r="K36" s="35">
        <v>2727.9209206453202</v>
      </c>
      <c r="L36" s="35">
        <v>221728.077951015</v>
      </c>
      <c r="M36" s="35">
        <v>84302.231831326397</v>
      </c>
      <c r="N36" s="35">
        <v>589526.603375323</v>
      </c>
      <c r="O36" s="35">
        <v>111303.422457136</v>
      </c>
      <c r="P36" s="35">
        <v>37832.650180385601</v>
      </c>
      <c r="Q36" s="35">
        <v>0</v>
      </c>
      <c r="R36" s="35">
        <v>28367.047243157798</v>
      </c>
      <c r="S36" s="35">
        <v>36143.439203175301</v>
      </c>
      <c r="T36" s="35">
        <v>211057.05406299001</v>
      </c>
      <c r="U36" s="35">
        <v>69445.209093103098</v>
      </c>
      <c r="V36" s="35">
        <v>452494.78951240098</v>
      </c>
      <c r="W36" s="35">
        <v>358301.51723346201</v>
      </c>
      <c r="X36" s="35">
        <v>872294.95999394497</v>
      </c>
      <c r="Y36" s="35">
        <v>172494.99205774799</v>
      </c>
      <c r="Z36" s="35">
        <v>19699.151673650798</v>
      </c>
      <c r="AA36" s="35">
        <v>6278.9286518360204</v>
      </c>
      <c r="AB36" s="35">
        <v>3491.74394660896</v>
      </c>
      <c r="AC36" s="35">
        <v>316637.30680621002</v>
      </c>
      <c r="AD36" s="35">
        <v>19441.676825063601</v>
      </c>
      <c r="AE36" s="35">
        <v>411353.08699902397</v>
      </c>
      <c r="AF36" s="35">
        <v>85741.144008311196</v>
      </c>
      <c r="AG36" s="35">
        <v>86535.841515025095</v>
      </c>
      <c r="AH36" s="35">
        <v>612276.71833343001</v>
      </c>
      <c r="AI36" s="35">
        <v>1516096.25050053</v>
      </c>
      <c r="AJ36" s="35">
        <v>29590.760315842301</v>
      </c>
      <c r="AK36" s="35">
        <v>44271.3254835685</v>
      </c>
      <c r="AL36" s="35"/>
      <c r="AM36" s="35"/>
      <c r="AN36" s="35"/>
      <c r="AO36" s="35"/>
    </row>
    <row r="37" spans="1:41" ht="14.25" customHeight="1" x14ac:dyDescent="0.25">
      <c r="A37" s="66" t="s">
        <v>10</v>
      </c>
      <c r="B37" s="41" t="s">
        <v>162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/>
      <c r="AM37" s="35"/>
      <c r="AN37" s="35"/>
      <c r="AO37" s="35"/>
    </row>
    <row r="38" spans="1:41" ht="15" customHeight="1" x14ac:dyDescent="0.25">
      <c r="B38" s="36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</row>
    <row r="39" spans="1:41" ht="14.25" customHeight="1" x14ac:dyDescent="0.25"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1:41" ht="14.25" customHeight="1" x14ac:dyDescent="0.25">
      <c r="B40" s="3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ht="14.25" customHeight="1" x14ac:dyDescent="0.25">
      <c r="B41" s="3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 ht="14.25" customHeight="1" x14ac:dyDescent="0.25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</row>
    <row r="43" spans="1:41" ht="14.25" customHeight="1" x14ac:dyDescent="0.25"/>
    <row r="44" spans="1:41" ht="14.25" customHeight="1" x14ac:dyDescent="0.25">
      <c r="C44" s="45"/>
      <c r="D44" s="46"/>
      <c r="E44" s="37"/>
      <c r="F44" s="45"/>
      <c r="G44" s="45"/>
      <c r="H44" s="47"/>
      <c r="I44" s="47"/>
      <c r="J44" s="47"/>
      <c r="K44" s="45"/>
      <c r="L44" s="47"/>
      <c r="M44" s="47"/>
    </row>
    <row r="45" spans="1:41" ht="14.25" customHeight="1" x14ac:dyDescent="0.25">
      <c r="A45" s="67"/>
      <c r="B45" s="68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</row>
    <row r="46" spans="1:41" ht="14.25" customHeight="1" x14ac:dyDescent="0.25">
      <c r="A46" s="67"/>
      <c r="B46" s="55"/>
    </row>
    <row r="47" spans="1:41" ht="14.25" customHeight="1" x14ac:dyDescent="0.25">
      <c r="A47" s="67"/>
      <c r="B47" s="55"/>
    </row>
    <row r="48" spans="1:41" ht="14.25" customHeight="1" x14ac:dyDescent="0.25">
      <c r="A48" s="67"/>
      <c r="B48" s="55"/>
    </row>
    <row r="49" spans="1:16" ht="14.25" customHeight="1" x14ac:dyDescent="0.25">
      <c r="P49" s="34"/>
    </row>
    <row r="50" spans="1:16" ht="14.25" customHeight="1" x14ac:dyDescent="0.25">
      <c r="A50" s="67"/>
      <c r="B50" s="55"/>
    </row>
    <row r="51" spans="1:16" ht="14.25" customHeight="1" x14ac:dyDescent="0.25"/>
    <row r="52" spans="1:16" ht="14.25" customHeight="1" x14ac:dyDescent="0.25"/>
    <row r="53" spans="1:16" ht="14.25" customHeight="1" x14ac:dyDescent="0.25"/>
    <row r="54" spans="1:16" ht="14.25" customHeight="1" x14ac:dyDescent="0.25"/>
    <row r="55" spans="1:16" ht="14.25" customHeight="1" x14ac:dyDescent="0.25">
      <c r="A55" s="67"/>
      <c r="B55" s="55"/>
    </row>
    <row r="56" spans="1:16" s="55" customFormat="1" ht="14.25" customHeight="1" x14ac:dyDescent="0.25">
      <c r="A56" s="69"/>
      <c r="B56" s="34"/>
    </row>
    <row r="57" spans="1:16" ht="14.25" customHeight="1" x14ac:dyDescent="0.25"/>
    <row r="58" spans="1:16" ht="14.25" customHeight="1" x14ac:dyDescent="0.25"/>
    <row r="59" spans="1:16" ht="14.25" customHeight="1" x14ac:dyDescent="0.25">
      <c r="A59" s="67"/>
      <c r="B59" s="55"/>
    </row>
    <row r="60" spans="1:16" ht="14.25" customHeight="1" x14ac:dyDescent="0.25"/>
    <row r="61" spans="1:16" ht="14.25" customHeight="1" x14ac:dyDescent="0.25"/>
    <row r="62" spans="1:16" ht="14.25" customHeight="1" x14ac:dyDescent="0.25"/>
    <row r="63" spans="1:16" ht="14.25" customHeight="1" x14ac:dyDescent="0.25"/>
    <row r="64" spans="1:1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spans="1:2" ht="14.25" customHeight="1" x14ac:dyDescent="0.25"/>
    <row r="98" spans="1:2" s="55" customFormat="1" ht="14.25" customHeight="1" x14ac:dyDescent="0.25">
      <c r="A98" s="69"/>
      <c r="B98" s="34"/>
    </row>
    <row r="99" spans="1:2" ht="14.25" customHeight="1" x14ac:dyDescent="0.25"/>
    <row r="100" spans="1:2" ht="14.25" customHeight="1" x14ac:dyDescent="0.25"/>
    <row r="101" spans="1:2" ht="14.25" customHeight="1" x14ac:dyDescent="0.25"/>
    <row r="102" spans="1:2" ht="14.25" customHeight="1" x14ac:dyDescent="0.25"/>
    <row r="103" spans="1:2" ht="14.25" customHeight="1" x14ac:dyDescent="0.25"/>
    <row r="104" spans="1:2" ht="14.25" customHeight="1" x14ac:dyDescent="0.25"/>
    <row r="105" spans="1:2" ht="14.25" customHeight="1" x14ac:dyDescent="0.25"/>
    <row r="106" spans="1:2" ht="14.25" customHeight="1" x14ac:dyDescent="0.25"/>
    <row r="107" spans="1:2" ht="14.25" customHeight="1" x14ac:dyDescent="0.25"/>
    <row r="108" spans="1:2" ht="14.25" customHeight="1" x14ac:dyDescent="0.25"/>
    <row r="109" spans="1:2" ht="14.25" customHeight="1" x14ac:dyDescent="0.25"/>
    <row r="110" spans="1:2" ht="14.25" customHeight="1" x14ac:dyDescent="0.25"/>
    <row r="111" spans="1:2" ht="14.25" customHeight="1" x14ac:dyDescent="0.25"/>
    <row r="112" spans="1: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26:A28"/>
    <mergeCell ref="A29:A35"/>
    <mergeCell ref="AC1:AI1"/>
    <mergeCell ref="A3:A9"/>
    <mergeCell ref="A10:A13"/>
    <mergeCell ref="A15:A18"/>
    <mergeCell ref="A20:A21"/>
    <mergeCell ref="A24:A25"/>
    <mergeCell ref="C1:I1"/>
    <mergeCell ref="J1:M1"/>
    <mergeCell ref="O1:R1"/>
    <mergeCell ref="T1:U1"/>
    <mergeCell ref="X1:Y1"/>
    <mergeCell ref="Z1:A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1392-ACAA-49F4-963E-A9D190ECA73B}">
  <dimension ref="A1:AO1000"/>
  <sheetViews>
    <sheetView workbookViewId="0">
      <pane xSplit="2" ySplit="2" topLeftCell="X9" activePane="bottomRight" state="frozen"/>
      <selection pane="topRight" activeCell="B1" sqref="B1"/>
      <selection pane="bottomLeft" activeCell="A3" sqref="A3"/>
      <selection pane="bottomRight" activeCell="A36" sqref="A1:XFD1048576"/>
    </sheetView>
  </sheetViews>
  <sheetFormatPr defaultColWidth="14.42578125" defaultRowHeight="15" customHeight="1" x14ac:dyDescent="0.25"/>
  <cols>
    <col min="1" max="1" width="16.5703125" style="56" customWidth="1"/>
    <col min="2" max="2" width="17.42578125" style="31" customWidth="1"/>
    <col min="3" max="13" width="12.7109375" style="31" customWidth="1"/>
    <col min="14" max="14" width="12.7109375" style="34" customWidth="1"/>
    <col min="15" max="41" width="12.7109375" style="31" customWidth="1"/>
    <col min="42" max="16384" width="14.42578125" style="31"/>
  </cols>
  <sheetData>
    <row r="1" spans="1:41" ht="14.25" customHeight="1" x14ac:dyDescent="0.25">
      <c r="C1" s="38" t="s">
        <v>175</v>
      </c>
      <c r="D1" s="39"/>
      <c r="E1" s="39"/>
      <c r="F1" s="39"/>
      <c r="G1" s="39"/>
      <c r="H1" s="39"/>
      <c r="I1" s="39"/>
      <c r="J1" s="40" t="s">
        <v>176</v>
      </c>
      <c r="K1" s="39"/>
      <c r="L1" s="39"/>
      <c r="M1" s="39"/>
      <c r="N1" s="59" t="s">
        <v>177</v>
      </c>
      <c r="O1" s="40" t="s">
        <v>178</v>
      </c>
      <c r="P1" s="39"/>
      <c r="Q1" s="39"/>
      <c r="R1" s="39"/>
      <c r="S1" s="41" t="s">
        <v>2</v>
      </c>
      <c r="T1" s="40" t="s">
        <v>179</v>
      </c>
      <c r="U1" s="39"/>
      <c r="V1" s="41" t="s">
        <v>180</v>
      </c>
      <c r="W1" s="42" t="s">
        <v>181</v>
      </c>
      <c r="X1" s="38" t="s">
        <v>6</v>
      </c>
      <c r="Y1" s="39"/>
      <c r="Z1" s="38" t="s">
        <v>182</v>
      </c>
      <c r="AA1" s="39"/>
      <c r="AB1" s="39"/>
      <c r="AC1" s="40" t="s">
        <v>8</v>
      </c>
      <c r="AD1" s="39"/>
      <c r="AE1" s="39"/>
      <c r="AF1" s="39"/>
      <c r="AG1" s="39"/>
      <c r="AH1" s="39"/>
      <c r="AI1" s="39"/>
      <c r="AJ1" s="51" t="s">
        <v>183</v>
      </c>
      <c r="AK1" s="51" t="s">
        <v>10</v>
      </c>
      <c r="AL1" s="29"/>
      <c r="AM1" s="29"/>
      <c r="AN1" s="30"/>
      <c r="AO1" s="30"/>
    </row>
    <row r="2" spans="1:41" ht="14.25" customHeight="1" x14ac:dyDescent="0.25">
      <c r="C2" s="41" t="s">
        <v>136</v>
      </c>
      <c r="D2" s="41" t="s">
        <v>137</v>
      </c>
      <c r="E2" s="41" t="s">
        <v>138</v>
      </c>
      <c r="F2" s="41" t="s">
        <v>184</v>
      </c>
      <c r="G2" s="41" t="s">
        <v>139</v>
      </c>
      <c r="H2" s="41" t="s">
        <v>185</v>
      </c>
      <c r="I2" s="41" t="s">
        <v>186</v>
      </c>
      <c r="J2" s="41" t="s">
        <v>140</v>
      </c>
      <c r="K2" s="41" t="s">
        <v>187</v>
      </c>
      <c r="L2" s="41" t="s">
        <v>141</v>
      </c>
      <c r="M2" s="41" t="s">
        <v>188</v>
      </c>
      <c r="N2" s="59" t="s">
        <v>142</v>
      </c>
      <c r="O2" s="41" t="s">
        <v>143</v>
      </c>
      <c r="P2" s="41" t="s">
        <v>144</v>
      </c>
      <c r="Q2" s="41" t="s">
        <v>145</v>
      </c>
      <c r="R2" s="41" t="s">
        <v>146</v>
      </c>
      <c r="S2" s="41" t="s">
        <v>147</v>
      </c>
      <c r="T2" s="41" t="s">
        <v>148</v>
      </c>
      <c r="U2" s="41" t="s">
        <v>149</v>
      </c>
      <c r="V2" s="41" t="s">
        <v>189</v>
      </c>
      <c r="W2" s="41" t="s">
        <v>190</v>
      </c>
      <c r="X2" s="41" t="s">
        <v>151</v>
      </c>
      <c r="Y2" s="41" t="s">
        <v>150</v>
      </c>
      <c r="Z2" s="41" t="s">
        <v>152</v>
      </c>
      <c r="AA2" s="41" t="s">
        <v>153</v>
      </c>
      <c r="AB2" s="41" t="s">
        <v>154</v>
      </c>
      <c r="AC2" s="41" t="s">
        <v>155</v>
      </c>
      <c r="AD2" s="41" t="s">
        <v>156</v>
      </c>
      <c r="AE2" s="41" t="s">
        <v>157</v>
      </c>
      <c r="AF2" s="41" t="s">
        <v>158</v>
      </c>
      <c r="AG2" s="41" t="s">
        <v>159</v>
      </c>
      <c r="AH2" s="41" t="s">
        <v>160</v>
      </c>
      <c r="AI2" s="41" t="s">
        <v>161</v>
      </c>
      <c r="AJ2" s="41" t="s">
        <v>9</v>
      </c>
      <c r="AK2" s="41" t="s">
        <v>162</v>
      </c>
      <c r="AL2" s="30"/>
      <c r="AM2" s="30"/>
      <c r="AN2" s="30"/>
      <c r="AO2" s="30"/>
    </row>
    <row r="3" spans="1:41" s="34" customFormat="1" ht="14.25" customHeight="1" x14ac:dyDescent="0.25">
      <c r="A3" s="58" t="s">
        <v>175</v>
      </c>
      <c r="B3" s="59" t="s">
        <v>136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229601023.497251</v>
      </c>
      <c r="L3" s="33">
        <v>131915703.63426401</v>
      </c>
      <c r="M3" s="33">
        <v>14400833.210985901</v>
      </c>
      <c r="N3" s="33">
        <v>216887952.050062</v>
      </c>
      <c r="O3" s="33">
        <v>28813830.851141401</v>
      </c>
      <c r="P3" s="33">
        <v>0.26599082540987301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>
        <v>0</v>
      </c>
      <c r="AK3" s="33">
        <v>0</v>
      </c>
      <c r="AL3" s="33"/>
      <c r="AM3" s="33"/>
      <c r="AN3" s="33"/>
      <c r="AO3" s="33"/>
    </row>
    <row r="4" spans="1:41" s="34" customFormat="1" ht="14.25" customHeight="1" x14ac:dyDescent="0.25">
      <c r="A4" s="60"/>
      <c r="B4" s="59" t="s">
        <v>137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30990465.156387299</v>
      </c>
      <c r="M4" s="33">
        <v>750983.14501507103</v>
      </c>
      <c r="N4" s="33">
        <v>6982759.8442511298</v>
      </c>
      <c r="O4" s="33">
        <v>956684.21634504804</v>
      </c>
      <c r="P4" s="33">
        <v>71.431653687480505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/>
      <c r="AM4" s="33"/>
      <c r="AN4" s="33"/>
      <c r="AO4" s="33"/>
    </row>
    <row r="5" spans="1:41" s="34" customFormat="1" ht="14.25" customHeight="1" x14ac:dyDescent="0.25">
      <c r="A5" s="60"/>
      <c r="B5" s="59" t="s">
        <v>138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110057317.761363</v>
      </c>
      <c r="K5" s="33">
        <v>0</v>
      </c>
      <c r="L5" s="33">
        <v>54863861.887186296</v>
      </c>
      <c r="M5" s="33">
        <v>0</v>
      </c>
      <c r="N5" s="33">
        <v>3403282.23864569</v>
      </c>
      <c r="O5" s="33">
        <v>538312.26038260094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/>
      <c r="AM5" s="33"/>
      <c r="AN5" s="33"/>
      <c r="AO5" s="33"/>
    </row>
    <row r="6" spans="1:41" s="34" customFormat="1" ht="14.25" customHeight="1" x14ac:dyDescent="0.25">
      <c r="A6" s="60"/>
      <c r="B6" s="59" t="s">
        <v>184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20551876.3258023</v>
      </c>
      <c r="L6" s="33">
        <v>0</v>
      </c>
      <c r="M6" s="33">
        <v>0</v>
      </c>
      <c r="N6" s="33">
        <v>746112.54847106303</v>
      </c>
      <c r="O6" s="33">
        <v>90979.445966308107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/>
      <c r="AM6" s="33"/>
      <c r="AN6" s="33"/>
      <c r="AO6" s="33"/>
    </row>
    <row r="7" spans="1:41" s="34" customFormat="1" ht="14.25" customHeight="1" x14ac:dyDescent="0.25">
      <c r="A7" s="60"/>
      <c r="B7" s="59" t="s">
        <v>139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7395.5276941843404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1054967.6800363499</v>
      </c>
      <c r="Q7" s="33">
        <v>0</v>
      </c>
      <c r="R7" s="33">
        <v>0</v>
      </c>
      <c r="S7" s="33">
        <v>0</v>
      </c>
      <c r="T7" s="33">
        <v>9177834.6875402201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/>
      <c r="AM7" s="33"/>
      <c r="AN7" s="33"/>
      <c r="AO7" s="33"/>
    </row>
    <row r="8" spans="1:41" s="34" customFormat="1" ht="14.25" customHeight="1" x14ac:dyDescent="0.25">
      <c r="A8" s="60"/>
      <c r="B8" s="59" t="s">
        <v>185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616344.00929058495</v>
      </c>
      <c r="J8" s="33">
        <v>0</v>
      </c>
      <c r="K8" s="33">
        <v>0</v>
      </c>
      <c r="L8" s="33">
        <v>198422.62677069401</v>
      </c>
      <c r="M8" s="33">
        <v>24182.8599402076</v>
      </c>
      <c r="N8" s="33">
        <v>0.16325967418555601</v>
      </c>
      <c r="O8" s="33">
        <v>4.4751549373430503E-2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239453.056384411</v>
      </c>
      <c r="X8" s="33">
        <v>0</v>
      </c>
      <c r="Y8" s="33">
        <v>0</v>
      </c>
      <c r="Z8" s="33">
        <v>0</v>
      </c>
      <c r="AA8" s="33">
        <v>1.0895540758278E-2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/>
      <c r="AM8" s="33"/>
      <c r="AN8" s="33"/>
      <c r="AO8" s="33"/>
    </row>
    <row r="9" spans="1:41" s="34" customFormat="1" ht="14.25" customHeight="1" x14ac:dyDescent="0.25">
      <c r="A9" s="60"/>
      <c r="B9" s="59" t="s">
        <v>186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1116773.9858718601</v>
      </c>
      <c r="U9" s="33">
        <v>0</v>
      </c>
      <c r="V9" s="33">
        <v>0</v>
      </c>
      <c r="W9" s="33">
        <v>0</v>
      </c>
      <c r="X9" s="33">
        <v>17532557.228438102</v>
      </c>
      <c r="Y9" s="33">
        <v>8852921.2491458002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/>
      <c r="AM9" s="33"/>
      <c r="AN9" s="33"/>
      <c r="AO9" s="33"/>
    </row>
    <row r="10" spans="1:41" s="34" customFormat="1" ht="14.25" customHeight="1" x14ac:dyDescent="0.25">
      <c r="A10" s="58" t="s">
        <v>176</v>
      </c>
      <c r="B10" s="59" t="s">
        <v>140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15817824.1243577</v>
      </c>
      <c r="M10" s="33">
        <v>179095.47464002599</v>
      </c>
      <c r="N10" s="53">
        <v>91868614.334750205</v>
      </c>
      <c r="O10" s="33">
        <v>15701460.516932201</v>
      </c>
      <c r="P10" s="33">
        <v>1.9879985352700001E-5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7650858.3612551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/>
      <c r="AM10" s="33"/>
      <c r="AN10" s="33"/>
      <c r="AO10" s="33"/>
    </row>
    <row r="11" spans="1:41" s="34" customFormat="1" ht="14.25" customHeight="1" x14ac:dyDescent="0.25">
      <c r="A11" s="60"/>
      <c r="B11" s="59" t="s">
        <v>187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33246455.812200502</v>
      </c>
      <c r="M11" s="33">
        <v>2947540.6717188102</v>
      </c>
      <c r="N11" s="53">
        <v>12317676.0489335</v>
      </c>
      <c r="O11" s="33">
        <v>3179598.7333114501</v>
      </c>
      <c r="P11" s="33">
        <v>2244.2186516328502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8845446.4038386196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/>
      <c r="AM11" s="33"/>
      <c r="AN11" s="33"/>
      <c r="AO11" s="33"/>
    </row>
    <row r="12" spans="1:41" s="34" customFormat="1" ht="14.25" customHeight="1" x14ac:dyDescent="0.25">
      <c r="A12" s="60"/>
      <c r="B12" s="59" t="s">
        <v>141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3470289.51179648</v>
      </c>
      <c r="N12" s="53">
        <v>119901994.273734</v>
      </c>
      <c r="O12" s="33">
        <v>22149736.459294401</v>
      </c>
      <c r="P12" s="33">
        <v>1.07032440937082E-2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/>
      <c r="AM12" s="33"/>
      <c r="AN12" s="33"/>
      <c r="AO12" s="33"/>
    </row>
    <row r="13" spans="1:41" s="34" customFormat="1" ht="14.25" customHeight="1" x14ac:dyDescent="0.25">
      <c r="A13" s="60"/>
      <c r="B13" s="59" t="s">
        <v>188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5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/>
      <c r="AM13" s="33"/>
      <c r="AN13" s="33"/>
      <c r="AO13" s="33"/>
    </row>
    <row r="14" spans="1:41" s="71" customFormat="1" ht="14.25" customHeight="1" x14ac:dyDescent="0.25">
      <c r="A14" s="61" t="s">
        <v>177</v>
      </c>
      <c r="B14" s="62" t="s">
        <v>142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29995240.5866662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70"/>
      <c r="AM14" s="70"/>
      <c r="AN14" s="70"/>
      <c r="AO14" s="70"/>
    </row>
    <row r="15" spans="1:41" s="71" customFormat="1" ht="14.25" customHeight="1" x14ac:dyDescent="0.25">
      <c r="A15" s="63" t="s">
        <v>178</v>
      </c>
      <c r="B15" s="62" t="s">
        <v>143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5849.62952979089</v>
      </c>
      <c r="K15" s="33">
        <v>0</v>
      </c>
      <c r="L15" s="33">
        <v>389835.70016670099</v>
      </c>
      <c r="M15" s="33">
        <v>35013.404243224802</v>
      </c>
      <c r="N15" s="33">
        <v>0</v>
      </c>
      <c r="O15" s="33">
        <v>0</v>
      </c>
      <c r="P15" s="33">
        <v>387.13993369740803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70"/>
      <c r="AM15" s="70"/>
      <c r="AN15" s="70"/>
      <c r="AO15" s="70"/>
    </row>
    <row r="16" spans="1:41" s="71" customFormat="1" ht="14.25" customHeight="1" x14ac:dyDescent="0.25">
      <c r="A16" s="64"/>
      <c r="B16" s="62" t="s">
        <v>144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583347.27429107402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70"/>
      <c r="AM16" s="70"/>
      <c r="AN16" s="70"/>
      <c r="AO16" s="70"/>
    </row>
    <row r="17" spans="1:41" s="71" customFormat="1" ht="14.25" customHeight="1" x14ac:dyDescent="0.25">
      <c r="A17" s="64"/>
      <c r="B17" s="62" t="s">
        <v>145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70"/>
      <c r="AM17" s="70"/>
      <c r="AN17" s="70"/>
      <c r="AO17" s="70"/>
    </row>
    <row r="18" spans="1:41" s="71" customFormat="1" ht="14.25" customHeight="1" x14ac:dyDescent="0.25">
      <c r="A18" s="64"/>
      <c r="B18" s="62" t="s">
        <v>146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26997.4232956778</v>
      </c>
      <c r="K18" s="33">
        <v>0</v>
      </c>
      <c r="L18" s="33">
        <v>4015070.9182196101</v>
      </c>
      <c r="M18" s="33">
        <v>0</v>
      </c>
      <c r="N18" s="33">
        <v>0</v>
      </c>
      <c r="O18" s="33">
        <v>0</v>
      </c>
      <c r="P18" s="33">
        <v>382382.98503032798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70"/>
      <c r="AM18" s="70"/>
      <c r="AN18" s="70"/>
      <c r="AO18" s="70"/>
    </row>
    <row r="19" spans="1:41" s="34" customFormat="1" ht="14.25" customHeight="1" x14ac:dyDescent="0.25">
      <c r="A19" s="65" t="s">
        <v>2</v>
      </c>
      <c r="B19" s="59" t="s">
        <v>147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80705122.385572404</v>
      </c>
      <c r="V19" s="33">
        <v>0</v>
      </c>
      <c r="W19" s="33">
        <v>23620054.875177599</v>
      </c>
      <c r="X19" s="33">
        <v>32163551.975029401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/>
      <c r="AM19" s="33"/>
      <c r="AN19" s="33"/>
      <c r="AO19" s="33"/>
    </row>
    <row r="20" spans="1:41" s="34" customFormat="1" ht="14.25" customHeight="1" x14ac:dyDescent="0.25">
      <c r="A20" s="40" t="s">
        <v>179</v>
      </c>
      <c r="B20" s="59" t="s">
        <v>148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158404.75119916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/>
      <c r="AM20" s="33"/>
      <c r="AN20" s="33"/>
      <c r="AO20" s="33"/>
    </row>
    <row r="21" spans="1:41" s="34" customFormat="1" ht="14.25" customHeight="1" x14ac:dyDescent="0.25">
      <c r="A21" s="57"/>
      <c r="B21" s="59" t="s">
        <v>149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399941.85299866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/>
      <c r="AM21" s="33"/>
      <c r="AN21" s="33"/>
      <c r="AO21" s="33"/>
    </row>
    <row r="22" spans="1:41" ht="14.25" customHeight="1" x14ac:dyDescent="0.25">
      <c r="A22" s="42" t="s">
        <v>180</v>
      </c>
      <c r="B22" s="41" t="s">
        <v>189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5"/>
      <c r="AM22" s="35"/>
      <c r="AN22" s="35"/>
      <c r="AO22" s="35"/>
    </row>
    <row r="23" spans="1:41" s="34" customFormat="1" ht="14.25" customHeight="1" x14ac:dyDescent="0.25">
      <c r="A23" s="65" t="s">
        <v>181</v>
      </c>
      <c r="B23" s="59" t="s">
        <v>190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/>
      <c r="AM23" s="33"/>
      <c r="AN23" s="33"/>
      <c r="AO23" s="33"/>
    </row>
    <row r="24" spans="1:41" s="34" customFormat="1" ht="14.25" customHeight="1" x14ac:dyDescent="0.25">
      <c r="A24" s="58" t="s">
        <v>6</v>
      </c>
      <c r="B24" s="59" t="s">
        <v>151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2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326896.73445844097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/>
      <c r="AM24" s="33"/>
      <c r="AN24" s="33"/>
      <c r="AO24" s="33"/>
    </row>
    <row r="25" spans="1:41" s="34" customFormat="1" ht="14.25" customHeight="1" x14ac:dyDescent="0.25">
      <c r="A25" s="60"/>
      <c r="B25" s="59" t="s">
        <v>150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/>
      <c r="AM25" s="33"/>
      <c r="AN25" s="33"/>
      <c r="AO25" s="33"/>
    </row>
    <row r="26" spans="1:41" ht="14.25" customHeight="1" x14ac:dyDescent="0.25">
      <c r="A26" s="40" t="s">
        <v>182</v>
      </c>
      <c r="B26" s="41" t="s">
        <v>152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5"/>
      <c r="AM26" s="35"/>
      <c r="AN26" s="35"/>
      <c r="AO26" s="35"/>
    </row>
    <row r="27" spans="1:41" ht="14.25" customHeight="1" x14ac:dyDescent="0.25">
      <c r="A27" s="57"/>
      <c r="B27" s="41" t="s">
        <v>153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5"/>
      <c r="AM27" s="35"/>
      <c r="AN27" s="35"/>
      <c r="AO27" s="35"/>
    </row>
    <row r="28" spans="1:41" ht="14.25" customHeight="1" x14ac:dyDescent="0.25">
      <c r="A28" s="57"/>
      <c r="B28" s="41" t="s">
        <v>154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5"/>
      <c r="AM28" s="35"/>
      <c r="AN28" s="35"/>
      <c r="AO28" s="35"/>
    </row>
    <row r="29" spans="1:41" ht="14.25" customHeight="1" x14ac:dyDescent="0.25">
      <c r="A29" s="40" t="s">
        <v>8</v>
      </c>
      <c r="B29" s="41" t="s">
        <v>155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J29" s="33">
        <v>0</v>
      </c>
      <c r="AK29" s="33">
        <v>0</v>
      </c>
      <c r="AL29" s="35"/>
      <c r="AM29" s="35"/>
      <c r="AN29" s="35"/>
      <c r="AO29" s="35"/>
    </row>
    <row r="30" spans="1:41" ht="14.25" customHeight="1" x14ac:dyDescent="0.25">
      <c r="A30" s="57"/>
      <c r="B30" s="41" t="s">
        <v>156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5"/>
      <c r="AM30" s="35"/>
      <c r="AN30" s="35"/>
      <c r="AO30" s="35"/>
    </row>
    <row r="31" spans="1:41" ht="14.25" customHeight="1" x14ac:dyDescent="0.25">
      <c r="A31" s="57"/>
      <c r="B31" s="41" t="s">
        <v>157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5"/>
      <c r="AM31" s="35"/>
      <c r="AN31" s="35"/>
      <c r="AO31" s="35"/>
    </row>
    <row r="32" spans="1:41" ht="14.25" customHeight="1" x14ac:dyDescent="0.25">
      <c r="A32" s="57"/>
      <c r="B32" s="41" t="s">
        <v>158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5"/>
      <c r="AM32" s="35"/>
      <c r="AN32" s="35"/>
      <c r="AO32" s="35"/>
    </row>
    <row r="33" spans="1:41" ht="14.25" customHeight="1" x14ac:dyDescent="0.25">
      <c r="A33" s="57"/>
      <c r="B33" s="41" t="s">
        <v>159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5"/>
      <c r="AM33" s="35"/>
      <c r="AN33" s="35"/>
      <c r="AO33" s="35"/>
    </row>
    <row r="34" spans="1:41" ht="14.25" customHeight="1" x14ac:dyDescent="0.25">
      <c r="A34" s="57"/>
      <c r="B34" s="41" t="s">
        <v>160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5"/>
      <c r="AM34" s="35"/>
      <c r="AN34" s="35"/>
      <c r="AO34" s="35"/>
    </row>
    <row r="35" spans="1:41" ht="14.25" customHeight="1" x14ac:dyDescent="0.25">
      <c r="A35" s="57"/>
      <c r="B35" s="41" t="s">
        <v>161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5"/>
      <c r="AM35" s="35"/>
      <c r="AN35" s="35"/>
      <c r="AO35" s="35"/>
    </row>
    <row r="36" spans="1:41" ht="14.25" customHeight="1" x14ac:dyDescent="0.25">
      <c r="A36" s="66" t="s">
        <v>183</v>
      </c>
      <c r="B36" s="41" t="s">
        <v>9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5"/>
      <c r="AM36" s="35"/>
      <c r="AN36" s="35"/>
      <c r="AO36" s="35"/>
    </row>
    <row r="37" spans="1:41" ht="14.25" customHeight="1" x14ac:dyDescent="0.25">
      <c r="A37" s="66" t="s">
        <v>10</v>
      </c>
      <c r="B37" s="41" t="s">
        <v>162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5"/>
      <c r="AM37" s="35"/>
      <c r="AN37" s="35"/>
      <c r="AO37" s="35"/>
    </row>
    <row r="38" spans="1:41" s="34" customFormat="1" ht="13.9" customHeight="1" x14ac:dyDescent="0.25">
      <c r="A38" s="69"/>
      <c r="B38" s="37" t="s">
        <v>163</v>
      </c>
      <c r="C38" s="33">
        <f>SUM(C3:C37)</f>
        <v>0</v>
      </c>
      <c r="D38" s="33">
        <f t="shared" ref="D38:AK38" si="0">SUM(D3:D37)</f>
        <v>0</v>
      </c>
      <c r="E38" s="33">
        <f t="shared" si="0"/>
        <v>0</v>
      </c>
      <c r="F38" s="33">
        <f t="shared" si="0"/>
        <v>0</v>
      </c>
      <c r="G38" s="33">
        <f t="shared" si="0"/>
        <v>0</v>
      </c>
      <c r="H38" s="33">
        <f t="shared" si="0"/>
        <v>0</v>
      </c>
      <c r="I38" s="33">
        <f t="shared" si="0"/>
        <v>1023681.3899834293</v>
      </c>
      <c r="J38" s="33">
        <f t="shared" si="0"/>
        <v>110090164.81418847</v>
      </c>
      <c r="K38" s="33">
        <f t="shared" si="0"/>
        <v>250152899.8230533</v>
      </c>
      <c r="L38" s="33">
        <f t="shared" si="0"/>
        <v>271437639.85955286</v>
      </c>
      <c r="M38" s="33">
        <f t="shared" si="0"/>
        <v>21807938.278339721</v>
      </c>
      <c r="N38" s="33">
        <f t="shared" si="0"/>
        <v>452108391.50210726</v>
      </c>
      <c r="O38" s="33">
        <f t="shared" si="0"/>
        <v>71430602.528124958</v>
      </c>
      <c r="P38" s="33">
        <f t="shared" si="0"/>
        <v>1598458.4832188049</v>
      </c>
      <c r="Q38" s="33">
        <f t="shared" si="0"/>
        <v>0</v>
      </c>
      <c r="R38" s="33">
        <f t="shared" si="0"/>
        <v>29995240.5866662</v>
      </c>
      <c r="S38" s="33">
        <f t="shared" si="0"/>
        <v>0</v>
      </c>
      <c r="T38" s="33">
        <f t="shared" si="0"/>
        <v>10877955.947703155</v>
      </c>
      <c r="U38" s="33">
        <f t="shared" si="0"/>
        <v>81032019.12003085</v>
      </c>
      <c r="V38" s="33">
        <f t="shared" si="0"/>
        <v>0</v>
      </c>
      <c r="W38" s="33">
        <f t="shared" si="0"/>
        <v>40355812.696655728</v>
      </c>
      <c r="X38" s="33">
        <f t="shared" si="0"/>
        <v>49696109.203467503</v>
      </c>
      <c r="Y38" s="33">
        <f t="shared" si="0"/>
        <v>8852921.2491458002</v>
      </c>
      <c r="Z38" s="33">
        <f t="shared" si="0"/>
        <v>0</v>
      </c>
      <c r="AA38" s="33">
        <f t="shared" si="0"/>
        <v>1.0895540758278E-2</v>
      </c>
      <c r="AB38" s="33">
        <f t="shared" si="0"/>
        <v>0</v>
      </c>
      <c r="AC38" s="33">
        <f t="shared" si="0"/>
        <v>0</v>
      </c>
      <c r="AD38" s="33">
        <f t="shared" si="0"/>
        <v>0</v>
      </c>
      <c r="AE38" s="33">
        <f t="shared" si="0"/>
        <v>0</v>
      </c>
      <c r="AF38" s="33">
        <f t="shared" si="0"/>
        <v>0</v>
      </c>
      <c r="AG38" s="33">
        <f t="shared" si="0"/>
        <v>0</v>
      </c>
      <c r="AH38" s="33">
        <f t="shared" si="0"/>
        <v>0</v>
      </c>
      <c r="AI38" s="33">
        <f t="shared" si="0"/>
        <v>0</v>
      </c>
      <c r="AJ38" s="33">
        <f t="shared" si="0"/>
        <v>0</v>
      </c>
      <c r="AK38" s="33">
        <f t="shared" si="0"/>
        <v>0</v>
      </c>
      <c r="AL38" s="33"/>
      <c r="AM38" s="33"/>
      <c r="AN38" s="33"/>
      <c r="AO38" s="33"/>
    </row>
    <row r="39" spans="1:41" ht="14.25" customHeight="1" x14ac:dyDescent="0.25"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3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</row>
    <row r="40" spans="1:41" ht="14.25" customHeight="1" x14ac:dyDescent="0.25">
      <c r="B40" s="36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3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ht="14.25" customHeight="1" x14ac:dyDescent="0.25">
      <c r="B41" s="36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3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 ht="14.25" customHeight="1" x14ac:dyDescent="0.25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3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</row>
    <row r="43" spans="1:41" ht="14.25" customHeight="1" x14ac:dyDescent="0.25"/>
    <row r="44" spans="1:41" ht="14.25" customHeight="1" x14ac:dyDescent="0.25">
      <c r="C44" s="45"/>
      <c r="D44" s="46"/>
      <c r="E44" s="37"/>
      <c r="F44" s="45"/>
      <c r="G44" s="45"/>
      <c r="H44" s="47"/>
      <c r="I44" s="47"/>
      <c r="J44" s="47"/>
      <c r="K44" s="45"/>
      <c r="L44" s="47"/>
      <c r="M44" s="47"/>
    </row>
    <row r="45" spans="1:41" s="55" customFormat="1" ht="14.25" customHeight="1" x14ac:dyDescent="0.25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37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</row>
    <row r="46" spans="1:41" s="55" customFormat="1" ht="14.25" customHeight="1" x14ac:dyDescent="0.25">
      <c r="A46" s="67"/>
      <c r="N46" s="34"/>
    </row>
    <row r="47" spans="1:41" s="55" customFormat="1" ht="14.25" customHeight="1" x14ac:dyDescent="0.25">
      <c r="A47" s="67"/>
      <c r="N47" s="34"/>
    </row>
    <row r="48" spans="1:41" s="55" customFormat="1" ht="14.25" customHeight="1" x14ac:dyDescent="0.25">
      <c r="A48" s="67"/>
      <c r="N48" s="34"/>
    </row>
    <row r="49" spans="1:16" ht="14.25" customHeight="1" x14ac:dyDescent="0.25">
      <c r="P49" s="34"/>
    </row>
    <row r="50" spans="1:16" s="55" customFormat="1" ht="14.25" customHeight="1" x14ac:dyDescent="0.25">
      <c r="A50" s="67"/>
      <c r="N50" s="34"/>
    </row>
    <row r="51" spans="1:16" ht="14.25" customHeight="1" x14ac:dyDescent="0.25"/>
    <row r="52" spans="1:16" ht="14.25" customHeight="1" x14ac:dyDescent="0.25"/>
    <row r="53" spans="1:16" ht="14.25" customHeight="1" x14ac:dyDescent="0.25"/>
    <row r="54" spans="1:16" ht="14.25" customHeight="1" x14ac:dyDescent="0.25"/>
    <row r="55" spans="1:16" s="55" customFormat="1" ht="14.25" customHeight="1" x14ac:dyDescent="0.25">
      <c r="A55" s="67"/>
      <c r="N55" s="34"/>
    </row>
    <row r="56" spans="1:16" s="34" customFormat="1" ht="14.25" customHeight="1" x14ac:dyDescent="0.25">
      <c r="A56" s="69"/>
    </row>
    <row r="57" spans="1:16" ht="14.25" customHeight="1" x14ac:dyDescent="0.25"/>
    <row r="58" spans="1:16" ht="14.25" customHeight="1" x14ac:dyDescent="0.25"/>
    <row r="59" spans="1:16" s="55" customFormat="1" ht="14.25" customHeight="1" x14ac:dyDescent="0.25">
      <c r="A59" s="67"/>
      <c r="N59" s="34"/>
    </row>
    <row r="60" spans="1:16" ht="14.25" customHeight="1" x14ac:dyDescent="0.25"/>
    <row r="61" spans="1:16" ht="14.25" customHeight="1" x14ac:dyDescent="0.25"/>
    <row r="62" spans="1:16" ht="14.25" customHeight="1" x14ac:dyDescent="0.25"/>
    <row r="63" spans="1:16" ht="14.25" customHeight="1" x14ac:dyDescent="0.25"/>
    <row r="64" spans="1:1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spans="1:1" ht="14.25" customHeight="1" x14ac:dyDescent="0.25"/>
    <row r="98" spans="1:1" s="34" customFormat="1" ht="14.25" customHeight="1" x14ac:dyDescent="0.25">
      <c r="A98" s="69"/>
    </row>
    <row r="99" spans="1:1" ht="14.25" customHeight="1" x14ac:dyDescent="0.25"/>
    <row r="100" spans="1:1" ht="14.25" customHeight="1" x14ac:dyDescent="0.25"/>
    <row r="101" spans="1:1" ht="14.25" customHeight="1" x14ac:dyDescent="0.25"/>
    <row r="102" spans="1:1" ht="14.25" customHeight="1" x14ac:dyDescent="0.25"/>
    <row r="103" spans="1:1" ht="14.25" customHeight="1" x14ac:dyDescent="0.25"/>
    <row r="104" spans="1:1" ht="14.25" customHeight="1" x14ac:dyDescent="0.25"/>
    <row r="105" spans="1:1" ht="14.25" customHeight="1" x14ac:dyDescent="0.25"/>
    <row r="106" spans="1:1" ht="14.25" customHeight="1" x14ac:dyDescent="0.25"/>
    <row r="107" spans="1:1" ht="14.25" customHeight="1" x14ac:dyDescent="0.25"/>
    <row r="108" spans="1:1" ht="14.25" customHeight="1" x14ac:dyDescent="0.25"/>
    <row r="109" spans="1:1" ht="14.25" customHeight="1" x14ac:dyDescent="0.25"/>
    <row r="110" spans="1:1" ht="14.25" customHeight="1" x14ac:dyDescent="0.25"/>
    <row r="111" spans="1:1" ht="14.25" customHeight="1" x14ac:dyDescent="0.25"/>
    <row r="112" spans="1:1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26:A28"/>
    <mergeCell ref="A29:A35"/>
    <mergeCell ref="AC1:AI1"/>
    <mergeCell ref="A3:A9"/>
    <mergeCell ref="A10:A13"/>
    <mergeCell ref="A15:A18"/>
    <mergeCell ref="A20:A21"/>
    <mergeCell ref="A24:A25"/>
    <mergeCell ref="C1:I1"/>
    <mergeCell ref="J1:M1"/>
    <mergeCell ref="O1:R1"/>
    <mergeCell ref="T1:U1"/>
    <mergeCell ref="X1:Y1"/>
    <mergeCell ref="Z1:AB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pane xSplit="2" ySplit="2" topLeftCell="X184" activePane="bottomRight" state="frozen"/>
      <selection pane="topRight" activeCell="B1" sqref="B1"/>
      <selection pane="bottomLeft" activeCell="A3" sqref="A3"/>
      <selection pane="bottomRight" activeCell="AA206" sqref="AA206"/>
    </sheetView>
  </sheetViews>
  <sheetFormatPr defaultColWidth="14.42578125" defaultRowHeight="15" customHeight="1" x14ac:dyDescent="0.25"/>
  <cols>
    <col min="1" max="1" width="11" style="50" customWidth="1"/>
    <col min="2" max="2" width="18.85546875" style="31" customWidth="1"/>
    <col min="3" max="41" width="12.7109375" style="31" customWidth="1"/>
    <col min="42" max="16384" width="14.42578125" style="31"/>
  </cols>
  <sheetData>
    <row r="1" spans="1:41" ht="14.25" customHeight="1" x14ac:dyDescent="0.25">
      <c r="C1" s="38" t="s">
        <v>175</v>
      </c>
      <c r="D1" s="39"/>
      <c r="E1" s="39"/>
      <c r="F1" s="39"/>
      <c r="G1" s="39"/>
      <c r="H1" s="39"/>
      <c r="I1" s="39"/>
      <c r="J1" s="40" t="s">
        <v>176</v>
      </c>
      <c r="K1" s="39"/>
      <c r="L1" s="39"/>
      <c r="M1" s="39"/>
      <c r="N1" s="41" t="s">
        <v>177</v>
      </c>
      <c r="O1" s="40" t="s">
        <v>178</v>
      </c>
      <c r="P1" s="39"/>
      <c r="Q1" s="39"/>
      <c r="R1" s="39"/>
      <c r="S1" s="41" t="s">
        <v>2</v>
      </c>
      <c r="T1" s="40" t="s">
        <v>179</v>
      </c>
      <c r="U1" s="39"/>
      <c r="V1" s="41" t="s">
        <v>180</v>
      </c>
      <c r="W1" s="42" t="s">
        <v>181</v>
      </c>
      <c r="X1" s="38" t="s">
        <v>6</v>
      </c>
      <c r="Y1" s="39"/>
      <c r="Z1" s="38" t="s">
        <v>182</v>
      </c>
      <c r="AA1" s="39"/>
      <c r="AB1" s="39"/>
      <c r="AC1" s="40" t="s">
        <v>8</v>
      </c>
      <c r="AD1" s="39"/>
      <c r="AE1" s="39"/>
      <c r="AF1" s="39"/>
      <c r="AG1" s="39"/>
      <c r="AH1" s="39"/>
      <c r="AI1" s="39"/>
      <c r="AJ1" s="51" t="s">
        <v>183</v>
      </c>
      <c r="AK1" s="51" t="s">
        <v>10</v>
      </c>
      <c r="AL1" s="29"/>
      <c r="AM1" s="29"/>
      <c r="AN1" s="30"/>
      <c r="AO1" s="30"/>
    </row>
    <row r="2" spans="1:41" ht="14.25" customHeight="1" x14ac:dyDescent="0.25">
      <c r="C2" s="41" t="s">
        <v>136</v>
      </c>
      <c r="D2" s="41" t="s">
        <v>137</v>
      </c>
      <c r="E2" s="41" t="s">
        <v>138</v>
      </c>
      <c r="F2" s="41" t="s">
        <v>184</v>
      </c>
      <c r="G2" s="41" t="s">
        <v>139</v>
      </c>
      <c r="H2" s="41" t="s">
        <v>185</v>
      </c>
      <c r="I2" s="41" t="s">
        <v>186</v>
      </c>
      <c r="J2" s="41" t="s">
        <v>140</v>
      </c>
      <c r="K2" s="41" t="s">
        <v>187</v>
      </c>
      <c r="L2" s="41" t="s">
        <v>141</v>
      </c>
      <c r="M2" s="41" t="s">
        <v>188</v>
      </c>
      <c r="N2" s="41" t="s">
        <v>142</v>
      </c>
      <c r="O2" s="41" t="s">
        <v>143</v>
      </c>
      <c r="P2" s="41" t="s">
        <v>144</v>
      </c>
      <c r="Q2" s="41" t="s">
        <v>145</v>
      </c>
      <c r="R2" s="41" t="s">
        <v>146</v>
      </c>
      <c r="S2" s="41" t="s">
        <v>147</v>
      </c>
      <c r="T2" s="41" t="s">
        <v>148</v>
      </c>
      <c r="U2" s="41" t="s">
        <v>149</v>
      </c>
      <c r="V2" s="41" t="s">
        <v>189</v>
      </c>
      <c r="W2" s="41" t="s">
        <v>190</v>
      </c>
      <c r="X2" s="41" t="s">
        <v>151</v>
      </c>
      <c r="Y2" s="41" t="s">
        <v>150</v>
      </c>
      <c r="Z2" s="41" t="s">
        <v>152</v>
      </c>
      <c r="AA2" s="41" t="s">
        <v>153</v>
      </c>
      <c r="AB2" s="41" t="s">
        <v>154</v>
      </c>
      <c r="AC2" s="41" t="s">
        <v>155</v>
      </c>
      <c r="AD2" s="41" t="s">
        <v>156</v>
      </c>
      <c r="AE2" s="41" t="s">
        <v>157</v>
      </c>
      <c r="AF2" s="41" t="s">
        <v>158</v>
      </c>
      <c r="AG2" s="41" t="s">
        <v>159</v>
      </c>
      <c r="AH2" s="41" t="s">
        <v>160</v>
      </c>
      <c r="AI2" s="41" t="s">
        <v>161</v>
      </c>
      <c r="AJ2" s="41" t="s">
        <v>9</v>
      </c>
      <c r="AK2" s="41" t="s">
        <v>162</v>
      </c>
      <c r="AL2" s="30"/>
      <c r="AM2" s="30"/>
      <c r="AN2" s="30"/>
      <c r="AO2" s="30"/>
    </row>
    <row r="3" spans="1:41" s="34" customFormat="1" ht="14.25" customHeight="1" x14ac:dyDescent="0.25">
      <c r="A3" s="34">
        <v>1</v>
      </c>
      <c r="B3" s="32" t="s">
        <v>12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229601023.497251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</row>
    <row r="4" spans="1:41" s="34" customFormat="1" ht="14.25" customHeight="1" x14ac:dyDescent="0.25">
      <c r="A4" s="34">
        <v>2</v>
      </c>
      <c r="B4" s="32" t="s">
        <v>13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61986847.639782302</v>
      </c>
      <c r="M4" s="33">
        <v>5469999.92203956</v>
      </c>
      <c r="N4" s="33">
        <v>39100272.462891199</v>
      </c>
      <c r="O4" s="33">
        <v>7043668.6745274002</v>
      </c>
      <c r="P4" s="33">
        <v>1.4830044872588599E-2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</row>
    <row r="5" spans="1:41" s="34" customFormat="1" ht="14.25" customHeight="1" x14ac:dyDescent="0.25">
      <c r="A5" s="34">
        <v>3</v>
      </c>
      <c r="B5" s="32" t="s">
        <v>14</v>
      </c>
      <c r="C5" s="33">
        <v>1973835.7324063999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69928855.994481996</v>
      </c>
      <c r="M5" s="33">
        <v>8930833.2889463399</v>
      </c>
      <c r="N5" s="33">
        <v>177787679.58717</v>
      </c>
      <c r="O5" s="33">
        <v>21770162.176614001</v>
      </c>
      <c r="P5" s="33">
        <v>0.25116078053728502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</row>
    <row r="6" spans="1:41" s="34" customFormat="1" ht="14.25" customHeight="1" x14ac:dyDescent="0.25">
      <c r="A6" s="34">
        <v>4</v>
      </c>
      <c r="B6" s="32" t="s">
        <v>164</v>
      </c>
      <c r="C6" s="33">
        <v>0</v>
      </c>
      <c r="D6" s="33">
        <v>839603.41994570696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30990465.156387299</v>
      </c>
      <c r="M6" s="33">
        <v>750983.14501507103</v>
      </c>
      <c r="N6" s="33">
        <v>6982759.8442511298</v>
      </c>
      <c r="O6" s="33">
        <v>956684.21634504804</v>
      </c>
      <c r="P6" s="33">
        <v>71.431653687480505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</row>
    <row r="7" spans="1:41" s="34" customFormat="1" ht="14.25" customHeight="1" x14ac:dyDescent="0.25">
      <c r="A7" s="34">
        <v>5</v>
      </c>
      <c r="B7" s="32" t="s">
        <v>15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110057317.761363</v>
      </c>
      <c r="K7" s="33">
        <v>0</v>
      </c>
      <c r="L7" s="33">
        <v>54863861.887186296</v>
      </c>
      <c r="M7" s="33">
        <v>0</v>
      </c>
      <c r="N7" s="33">
        <v>3403282.23864569</v>
      </c>
      <c r="O7" s="33">
        <v>538312.26038260094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</row>
    <row r="8" spans="1:41" s="34" customFormat="1" ht="14.25" customHeight="1" x14ac:dyDescent="0.25">
      <c r="A8" s="34">
        <v>6</v>
      </c>
      <c r="B8" s="32" t="s">
        <v>165</v>
      </c>
      <c r="C8" s="33">
        <v>0</v>
      </c>
      <c r="D8" s="33">
        <v>0</v>
      </c>
      <c r="E8" s="33">
        <v>0</v>
      </c>
      <c r="F8" s="33">
        <v>610.88329576510705</v>
      </c>
      <c r="G8" s="33">
        <v>0</v>
      </c>
      <c r="H8" s="33">
        <v>0</v>
      </c>
      <c r="I8" s="33">
        <v>0</v>
      </c>
      <c r="J8" s="33">
        <v>0</v>
      </c>
      <c r="K8" s="33">
        <v>20551876.3258023</v>
      </c>
      <c r="L8" s="33">
        <v>0</v>
      </c>
      <c r="M8" s="33">
        <v>0</v>
      </c>
      <c r="N8" s="33">
        <v>746112.54847106303</v>
      </c>
      <c r="O8" s="33">
        <v>90979.445966308107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</row>
    <row r="9" spans="1:41" s="34" customFormat="1" ht="14.25" customHeight="1" x14ac:dyDescent="0.25">
      <c r="A9" s="34">
        <v>7</v>
      </c>
      <c r="B9" s="32" t="s">
        <v>16</v>
      </c>
      <c r="C9" s="33">
        <v>0</v>
      </c>
      <c r="D9" s="33">
        <v>0</v>
      </c>
      <c r="E9" s="33">
        <v>0</v>
      </c>
      <c r="F9" s="33">
        <v>0</v>
      </c>
      <c r="G9" s="33">
        <v>70948.981100653094</v>
      </c>
      <c r="H9" s="33">
        <v>0</v>
      </c>
      <c r="I9" s="33">
        <v>7395.5276941843404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1054967.6800363499</v>
      </c>
      <c r="Q9" s="33">
        <v>0</v>
      </c>
      <c r="R9" s="33">
        <v>0</v>
      </c>
      <c r="S9" s="33">
        <v>0</v>
      </c>
      <c r="T9" s="33">
        <v>9177834.6875402201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0</v>
      </c>
      <c r="AN9" s="33">
        <v>0</v>
      </c>
      <c r="AO9" s="33">
        <v>0</v>
      </c>
    </row>
    <row r="10" spans="1:41" s="34" customFormat="1" ht="14.25" customHeight="1" x14ac:dyDescent="0.25">
      <c r="A10" s="34">
        <v>8</v>
      </c>
      <c r="B10" s="32" t="s">
        <v>17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434.62370117507601</v>
      </c>
      <c r="I10" s="33">
        <v>616344.00929058495</v>
      </c>
      <c r="J10" s="33">
        <v>0</v>
      </c>
      <c r="K10" s="33">
        <v>0</v>
      </c>
      <c r="L10" s="33">
        <v>198422.62677069401</v>
      </c>
      <c r="M10" s="33">
        <v>24182.8599402076</v>
      </c>
      <c r="N10" s="33">
        <v>0.16325967418555601</v>
      </c>
      <c r="O10" s="33">
        <v>4.4751549373430503E-2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239453.056384411</v>
      </c>
      <c r="X10" s="33">
        <v>0</v>
      </c>
      <c r="Y10" s="33">
        <v>0</v>
      </c>
      <c r="Z10" s="33">
        <v>0</v>
      </c>
      <c r="AA10" s="33">
        <v>1.0895540758278E-2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</row>
    <row r="11" spans="1:41" s="55" customFormat="1" ht="14.25" customHeight="1" x14ac:dyDescent="0.25">
      <c r="A11" s="55">
        <v>9</v>
      </c>
      <c r="B11" s="49" t="s">
        <v>18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507441.57534917502</v>
      </c>
      <c r="O11" s="53">
        <v>0</v>
      </c>
      <c r="P11" s="53">
        <v>0</v>
      </c>
      <c r="Q11" s="53">
        <v>0</v>
      </c>
      <c r="R11" s="53">
        <v>6528806.5314857299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53">
        <v>0</v>
      </c>
      <c r="AM11" s="53">
        <v>0</v>
      </c>
      <c r="AN11" s="53">
        <v>0</v>
      </c>
      <c r="AO11" s="53">
        <v>0</v>
      </c>
    </row>
    <row r="12" spans="1:41" s="55" customFormat="1" ht="14.25" customHeight="1" x14ac:dyDescent="0.25">
      <c r="A12" s="55">
        <v>10</v>
      </c>
      <c r="B12" s="49" t="s">
        <v>19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70203.318773257502</v>
      </c>
      <c r="O12" s="53">
        <v>0</v>
      </c>
      <c r="P12" s="53">
        <v>0</v>
      </c>
      <c r="Q12" s="53">
        <v>0</v>
      </c>
      <c r="R12" s="53">
        <v>11937343.9954993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</row>
    <row r="13" spans="1:41" s="55" customFormat="1" ht="14.25" customHeight="1" x14ac:dyDescent="0.25">
      <c r="A13" s="55">
        <v>11</v>
      </c>
      <c r="B13" s="49" t="s">
        <v>20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8962296.7927101403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0</v>
      </c>
      <c r="AI13" s="53">
        <v>0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53">
        <v>0</v>
      </c>
    </row>
    <row r="14" spans="1:41" s="55" customFormat="1" ht="14.25" customHeight="1" x14ac:dyDescent="0.25">
      <c r="A14" s="55">
        <v>12</v>
      </c>
      <c r="B14" s="49" t="s">
        <v>21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96383.324193221604</v>
      </c>
      <c r="O14" s="53">
        <v>0</v>
      </c>
      <c r="P14" s="53">
        <v>0</v>
      </c>
      <c r="Q14" s="53">
        <v>0</v>
      </c>
      <c r="R14" s="53">
        <v>2566793.26697102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</row>
    <row r="15" spans="1:41" s="55" customFormat="1" ht="14.25" customHeight="1" x14ac:dyDescent="0.25">
      <c r="A15" s="55">
        <v>13</v>
      </c>
      <c r="B15" s="49" t="s">
        <v>22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14.8218136068138</v>
      </c>
      <c r="P15" s="53">
        <v>387.13993369740803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</row>
    <row r="16" spans="1:41" s="55" customFormat="1" ht="14.25" customHeight="1" x14ac:dyDescent="0.25">
      <c r="A16" s="55">
        <v>14</v>
      </c>
      <c r="B16" s="49" t="s">
        <v>23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4098223.4010204901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</row>
    <row r="17" spans="1:41" s="55" customFormat="1" ht="14.25" customHeight="1" x14ac:dyDescent="0.25">
      <c r="A17" s="55">
        <v>15</v>
      </c>
      <c r="B17" s="49" t="s">
        <v>166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143883.619908044</v>
      </c>
      <c r="Q17" s="53">
        <v>0</v>
      </c>
      <c r="R17" s="53">
        <v>0</v>
      </c>
      <c r="S17" s="53">
        <v>0</v>
      </c>
      <c r="T17" s="53">
        <v>573982.44749610999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v>0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0</v>
      </c>
      <c r="AO17" s="53">
        <v>0</v>
      </c>
    </row>
    <row r="18" spans="1:41" s="55" customFormat="1" ht="14.25" customHeight="1" x14ac:dyDescent="0.25">
      <c r="A18" s="55">
        <v>16</v>
      </c>
      <c r="B18" s="49" t="s">
        <v>24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0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</row>
    <row r="19" spans="1:41" s="55" customFormat="1" ht="14.25" customHeight="1" x14ac:dyDescent="0.25">
      <c r="A19" s="55">
        <v>17</v>
      </c>
      <c r="B19" s="49" t="s">
        <v>25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</row>
    <row r="20" spans="1:41" ht="14.25" customHeight="1" x14ac:dyDescent="0.25">
      <c r="A20" s="50">
        <v>18</v>
      </c>
      <c r="B20" s="36" t="s">
        <v>134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59760513.933076397</v>
      </c>
      <c r="T20" s="35">
        <v>0</v>
      </c>
      <c r="U20" s="35">
        <v>80649180.360459402</v>
      </c>
      <c r="V20" s="35">
        <v>0</v>
      </c>
      <c r="W20" s="35">
        <v>23620054.875177599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</row>
    <row r="21" spans="1:41" s="55" customFormat="1" ht="14.25" customHeight="1" x14ac:dyDescent="0.25">
      <c r="A21" s="55">
        <v>19</v>
      </c>
      <c r="B21" s="49" t="s">
        <v>26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779.84942069640897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1052615.6086613601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</row>
    <row r="22" spans="1:41" ht="14.25" customHeight="1" x14ac:dyDescent="0.25">
      <c r="A22" s="50">
        <v>20</v>
      </c>
      <c r="B22" s="36" t="s">
        <v>194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</row>
    <row r="23" spans="1:41" ht="14.25" customHeight="1" x14ac:dyDescent="0.25">
      <c r="A23" s="50">
        <v>21</v>
      </c>
      <c r="B23" s="36" t="s">
        <v>195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</row>
    <row r="24" spans="1:41" ht="14.25" customHeight="1" x14ac:dyDescent="0.25">
      <c r="A24" s="50">
        <v>22</v>
      </c>
      <c r="B24" s="36" t="s">
        <v>196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2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</row>
    <row r="25" spans="1:41" ht="14.25" customHeight="1" x14ac:dyDescent="0.25">
      <c r="A25" s="50">
        <v>23</v>
      </c>
      <c r="B25" s="36" t="s">
        <v>197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</row>
    <row r="26" spans="1:41" ht="14.25" customHeight="1" x14ac:dyDescent="0.25">
      <c r="A26" s="50">
        <v>24</v>
      </c>
      <c r="B26" s="36" t="s">
        <v>198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</row>
    <row r="27" spans="1:41" ht="14.25" customHeight="1" x14ac:dyDescent="0.25">
      <c r="A27" s="50">
        <v>25</v>
      </c>
      <c r="B27" s="36" t="s">
        <v>199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</row>
    <row r="28" spans="1:41" ht="14.25" customHeight="1" x14ac:dyDescent="0.25">
      <c r="A28" s="50">
        <v>26</v>
      </c>
      <c r="B28" s="36" t="s">
        <v>200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</row>
    <row r="29" spans="1:41" ht="14.25" customHeight="1" x14ac:dyDescent="0.25">
      <c r="A29" s="50">
        <v>27</v>
      </c>
      <c r="B29" s="36" t="s">
        <v>201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</row>
    <row r="30" spans="1:41" ht="14.25" customHeight="1" x14ac:dyDescent="0.25">
      <c r="A30" s="50">
        <v>28</v>
      </c>
      <c r="B30" s="36" t="s">
        <v>202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</row>
    <row r="31" spans="1:41" ht="14.25" customHeight="1" x14ac:dyDescent="0.25">
      <c r="A31" s="50">
        <v>29</v>
      </c>
      <c r="B31" s="36" t="s">
        <v>203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</row>
    <row r="32" spans="1:41" ht="14.25" customHeight="1" x14ac:dyDescent="0.25">
      <c r="A32" s="50">
        <v>30</v>
      </c>
      <c r="B32" s="36" t="s">
        <v>204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</row>
    <row r="33" spans="1:41" ht="14.25" customHeight="1" x14ac:dyDescent="0.25">
      <c r="A33" s="50">
        <v>31</v>
      </c>
      <c r="B33" s="36" t="s">
        <v>27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</row>
    <row r="34" spans="1:41" ht="14.25" customHeight="1" x14ac:dyDescent="0.25">
      <c r="A34" s="50">
        <v>32</v>
      </c>
      <c r="B34" s="36" t="s">
        <v>28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</row>
    <row r="35" spans="1:41" ht="14.25" customHeight="1" x14ac:dyDescent="0.25">
      <c r="A35" s="50">
        <v>33</v>
      </c>
      <c r="B35" s="36" t="s">
        <v>29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</row>
    <row r="36" spans="1:41" ht="14.25" customHeight="1" x14ac:dyDescent="0.25">
      <c r="A36" s="50">
        <v>34</v>
      </c>
      <c r="B36" s="36" t="s">
        <v>30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</row>
    <row r="37" spans="1:41" ht="14.25" customHeight="1" x14ac:dyDescent="0.25">
      <c r="A37" s="50">
        <v>35</v>
      </c>
      <c r="B37" s="36" t="s">
        <v>31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4232.4097942161998</v>
      </c>
      <c r="AO37" s="35">
        <v>0</v>
      </c>
    </row>
    <row r="38" spans="1:41" ht="15" customHeight="1" x14ac:dyDescent="0.25">
      <c r="A38" s="50">
        <v>36</v>
      </c>
      <c r="B38" s="36" t="s">
        <v>32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</row>
    <row r="39" spans="1:41" ht="14.25" customHeight="1" x14ac:dyDescent="0.25">
      <c r="A39" s="50">
        <v>37</v>
      </c>
      <c r="B39" s="36" t="s">
        <v>33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</row>
    <row r="40" spans="1:41" ht="14.25" customHeight="1" x14ac:dyDescent="0.25">
      <c r="A40" s="50">
        <v>38</v>
      </c>
      <c r="B40" s="36" t="s">
        <v>205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</row>
    <row r="41" spans="1:41" ht="14.25" customHeight="1" x14ac:dyDescent="0.25">
      <c r="A41" s="50">
        <v>39</v>
      </c>
      <c r="B41" s="36" t="s">
        <v>34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</row>
    <row r="42" spans="1:41" ht="14.25" customHeight="1" x14ac:dyDescent="0.25">
      <c r="A42" s="50">
        <v>40</v>
      </c>
      <c r="B42" s="47" t="s">
        <v>35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  <c r="AL42" s="47"/>
      <c r="AM42" s="47"/>
      <c r="AN42" s="47"/>
      <c r="AO42" s="47"/>
    </row>
    <row r="43" spans="1:41" ht="14.25" customHeight="1" x14ac:dyDescent="0.25">
      <c r="A43" s="50">
        <v>41</v>
      </c>
      <c r="B43" s="31" t="s">
        <v>36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</row>
    <row r="44" spans="1:41" ht="14.25" customHeight="1" x14ac:dyDescent="0.25">
      <c r="A44" s="50">
        <v>42</v>
      </c>
      <c r="B44" s="31" t="s">
        <v>206</v>
      </c>
      <c r="C44" s="45">
        <v>0</v>
      </c>
      <c r="D44" s="46">
        <v>0</v>
      </c>
      <c r="E44" s="37">
        <v>0</v>
      </c>
      <c r="F44" s="45">
        <v>0</v>
      </c>
      <c r="G44" s="45">
        <v>0</v>
      </c>
      <c r="H44" s="47">
        <v>0</v>
      </c>
      <c r="I44" s="47">
        <v>0</v>
      </c>
      <c r="J44" s="47">
        <v>0</v>
      </c>
      <c r="K44" s="45">
        <v>0</v>
      </c>
      <c r="L44" s="47">
        <v>0</v>
      </c>
      <c r="M44" s="47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</row>
    <row r="45" spans="1:41" s="55" customFormat="1" ht="14.25" customHeight="1" x14ac:dyDescent="0.25">
      <c r="A45" s="55">
        <v>43</v>
      </c>
      <c r="B45" s="68" t="s">
        <v>37</v>
      </c>
      <c r="C45" s="68">
        <v>0</v>
      </c>
      <c r="D45" s="68">
        <v>0</v>
      </c>
      <c r="E45" s="68">
        <v>0</v>
      </c>
      <c r="F45" s="68">
        <v>0</v>
      </c>
      <c r="G45" s="68">
        <v>0</v>
      </c>
      <c r="H45" s="68">
        <v>0</v>
      </c>
      <c r="I45" s="68">
        <v>0</v>
      </c>
      <c r="J45" s="68">
        <v>5377.7386559113002</v>
      </c>
      <c r="K45" s="68">
        <v>0</v>
      </c>
      <c r="L45" s="68">
        <v>606474.80334966304</v>
      </c>
      <c r="M45" s="68">
        <v>0</v>
      </c>
      <c r="N45" s="68">
        <v>0</v>
      </c>
      <c r="O45" s="68">
        <v>0</v>
      </c>
      <c r="P45" s="68">
        <v>353330.35518921801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  <c r="Y45" s="68">
        <v>0</v>
      </c>
      <c r="Z45" s="68">
        <v>0</v>
      </c>
      <c r="AA45" s="68">
        <v>0</v>
      </c>
      <c r="AB45" s="68">
        <v>0</v>
      </c>
      <c r="AC45" s="68">
        <v>0</v>
      </c>
      <c r="AD45" s="68">
        <v>0</v>
      </c>
      <c r="AE45" s="68">
        <v>0</v>
      </c>
      <c r="AF45" s="68">
        <v>0</v>
      </c>
      <c r="AG45" s="68">
        <v>0</v>
      </c>
      <c r="AH45" s="68">
        <v>0</v>
      </c>
      <c r="AI45" s="68">
        <v>0</v>
      </c>
      <c r="AJ45" s="68">
        <v>0</v>
      </c>
      <c r="AK45" s="68">
        <v>0</v>
      </c>
      <c r="AL45" s="68"/>
      <c r="AM45" s="68"/>
      <c r="AN45" s="68"/>
      <c r="AO45" s="68"/>
    </row>
    <row r="46" spans="1:41" s="55" customFormat="1" ht="14.25" customHeight="1" x14ac:dyDescent="0.25">
      <c r="A46" s="55">
        <v>44</v>
      </c>
      <c r="B46" s="55" t="s">
        <v>38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8432.7771441974292</v>
      </c>
      <c r="K46" s="55">
        <v>0</v>
      </c>
      <c r="L46" s="55">
        <v>2368413.3429466998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</row>
    <row r="47" spans="1:41" s="55" customFormat="1" ht="14.25" customHeight="1" x14ac:dyDescent="0.25">
      <c r="A47" s="55">
        <v>45</v>
      </c>
      <c r="B47" s="55" t="s">
        <v>39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9670.3898351875905</v>
      </c>
      <c r="K47" s="55">
        <v>0</v>
      </c>
      <c r="L47" s="55">
        <v>854311.02563497005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</row>
    <row r="48" spans="1:41" s="55" customFormat="1" ht="14.25" customHeight="1" x14ac:dyDescent="0.25">
      <c r="A48" s="55">
        <v>46</v>
      </c>
      <c r="B48" s="55" t="s">
        <v>40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2338.3289300321999</v>
      </c>
      <c r="K48" s="55">
        <v>0</v>
      </c>
      <c r="L48" s="55">
        <v>161041.87321243601</v>
      </c>
      <c r="M48" s="55">
        <v>0</v>
      </c>
      <c r="N48" s="55">
        <v>0</v>
      </c>
      <c r="O48" s="55">
        <v>0</v>
      </c>
      <c r="P48" s="55">
        <v>29052.629841109901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</row>
    <row r="49" spans="1:37" ht="14.25" customHeight="1" x14ac:dyDescent="0.25">
      <c r="A49" s="50">
        <v>47</v>
      </c>
      <c r="B49" s="31" t="s">
        <v>41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38965818.708037697</v>
      </c>
      <c r="K49" s="31">
        <v>0</v>
      </c>
      <c r="L49" s="31">
        <v>15817824.1243577</v>
      </c>
      <c r="M49" s="31">
        <v>179095.47464002599</v>
      </c>
      <c r="N49" s="31">
        <v>91868614.334750205</v>
      </c>
      <c r="O49" s="31">
        <v>15701460.516932201</v>
      </c>
      <c r="P49" s="34">
        <v>1.9879985352700001E-5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7650858.3612551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</row>
    <row r="50" spans="1:37" s="55" customFormat="1" ht="14.25" customHeight="1" x14ac:dyDescent="0.25">
      <c r="A50" s="55">
        <v>48</v>
      </c>
      <c r="B50" s="55" t="s">
        <v>42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5849.62952979089</v>
      </c>
      <c r="K50" s="55">
        <v>0</v>
      </c>
      <c r="L50" s="55">
        <v>389835.70016670099</v>
      </c>
      <c r="M50" s="55">
        <v>35013.404243224802</v>
      </c>
      <c r="N50" s="55">
        <v>0</v>
      </c>
      <c r="O50" s="55">
        <v>42210.016957198299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</row>
    <row r="51" spans="1:37" ht="14.25" customHeight="1" x14ac:dyDescent="0.25">
      <c r="A51" s="50">
        <v>49</v>
      </c>
      <c r="B51" s="31" t="s">
        <v>43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22954.143486052701</v>
      </c>
      <c r="L51" s="31">
        <v>21659547.1490588</v>
      </c>
      <c r="M51" s="31">
        <v>263990.22928996198</v>
      </c>
      <c r="N51" s="31">
        <v>7974009.4723935202</v>
      </c>
      <c r="O51" s="31">
        <v>1616231.05964007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</row>
    <row r="52" spans="1:37" ht="14.25" customHeight="1" x14ac:dyDescent="0.25">
      <c r="A52" s="50">
        <v>50</v>
      </c>
      <c r="B52" s="31" t="s">
        <v>44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1174939.85538911</v>
      </c>
      <c r="L52" s="31">
        <v>11586908.6631417</v>
      </c>
      <c r="M52" s="31">
        <v>2683550.4424288501</v>
      </c>
      <c r="N52" s="31">
        <v>4343666.5765399402</v>
      </c>
      <c r="O52" s="31">
        <v>1563367.6736713799</v>
      </c>
      <c r="P52" s="31">
        <v>2244.2186516328502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8845446.4038386196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</row>
    <row r="53" spans="1:37" ht="14.25" customHeight="1" x14ac:dyDescent="0.25">
      <c r="A53" s="50">
        <v>51</v>
      </c>
      <c r="B53" s="31" t="s">
        <v>45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8116030.2448531399</v>
      </c>
      <c r="M53" s="31">
        <v>3470289.51179648</v>
      </c>
      <c r="N53" s="31">
        <v>119901994.273734</v>
      </c>
      <c r="O53" s="31">
        <v>22149736.459294401</v>
      </c>
      <c r="P53" s="31">
        <v>1.07032440937082E-2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</row>
    <row r="54" spans="1:37" ht="14.25" customHeight="1" x14ac:dyDescent="0.25">
      <c r="A54" s="50">
        <v>52</v>
      </c>
      <c r="B54" s="31" t="s">
        <v>46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5558.5625829025403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</row>
    <row r="55" spans="1:37" s="55" customFormat="1" ht="14.25" customHeight="1" x14ac:dyDescent="0.25">
      <c r="A55" s="55">
        <v>53</v>
      </c>
      <c r="B55" s="55" t="s">
        <v>47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398.33930965291501</v>
      </c>
      <c r="K55" s="55">
        <v>0</v>
      </c>
      <c r="L55" s="55">
        <v>24829.873075838801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</row>
    <row r="56" spans="1:37" s="34" customFormat="1" ht="14.25" customHeight="1" x14ac:dyDescent="0.25">
      <c r="A56" s="34">
        <v>54</v>
      </c>
      <c r="B56" s="34" t="s">
        <v>48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10469.179121322701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</row>
    <row r="57" spans="1:37" ht="14.25" customHeight="1" x14ac:dyDescent="0.25">
      <c r="A57" s="50">
        <v>55</v>
      </c>
      <c r="B57" s="31" t="s">
        <v>49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158404.75119916</v>
      </c>
      <c r="Q57" s="31">
        <v>0</v>
      </c>
      <c r="R57" s="31">
        <v>0</v>
      </c>
      <c r="S57" s="31">
        <v>0</v>
      </c>
      <c r="T57" s="31">
        <v>3265159.6365380199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</row>
    <row r="58" spans="1:37" ht="14.25" customHeight="1" x14ac:dyDescent="0.25">
      <c r="A58" s="50">
        <v>56</v>
      </c>
      <c r="B58" s="31" t="s">
        <v>50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19174.751804437499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</row>
    <row r="59" spans="1:37" s="55" customFormat="1" ht="14.25" customHeight="1" x14ac:dyDescent="0.25">
      <c r="A59" s="55">
        <v>57</v>
      </c>
      <c r="B59" s="55" t="s">
        <v>51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9364.8267949643105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</row>
    <row r="60" spans="1:37" s="34" customFormat="1" ht="14.25" customHeight="1" x14ac:dyDescent="0.25">
      <c r="A60" s="34">
        <v>58</v>
      </c>
      <c r="B60" s="34" t="s">
        <v>52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55942.025113013697</v>
      </c>
      <c r="V60" s="34">
        <v>0</v>
      </c>
      <c r="W60" s="34">
        <v>0</v>
      </c>
      <c r="X60" s="34">
        <v>32163551.975029401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</row>
    <row r="61" spans="1:37" ht="14.25" customHeight="1" x14ac:dyDescent="0.25">
      <c r="A61" s="50">
        <v>59</v>
      </c>
      <c r="B61" s="31" t="s">
        <v>207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</row>
    <row r="62" spans="1:37" ht="14.25" customHeight="1" x14ac:dyDescent="0.25">
      <c r="A62" s="50">
        <v>60</v>
      </c>
      <c r="B62" s="31" t="s">
        <v>53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82540863.626942098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</row>
    <row r="63" spans="1:37" ht="14.25" customHeight="1" x14ac:dyDescent="0.25">
      <c r="A63" s="50">
        <v>61</v>
      </c>
      <c r="B63" s="31" t="s">
        <v>167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4232.4097942161998</v>
      </c>
      <c r="AK63" s="31">
        <v>0</v>
      </c>
    </row>
    <row r="64" spans="1:37" ht="14.25" customHeight="1" x14ac:dyDescent="0.25">
      <c r="A64" s="50">
        <v>62</v>
      </c>
      <c r="B64" s="31" t="s">
        <v>54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10188806.891942799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</row>
    <row r="65" spans="1:37" ht="14.25" customHeight="1" x14ac:dyDescent="0.25">
      <c r="A65" s="50">
        <v>63</v>
      </c>
      <c r="B65" s="31" t="s">
        <v>55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</row>
    <row r="66" spans="1:37" ht="14.25" customHeight="1" x14ac:dyDescent="0.25">
      <c r="A66" s="50">
        <v>64</v>
      </c>
      <c r="B66" s="31" t="s">
        <v>208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</row>
    <row r="67" spans="1:37" ht="14.25" customHeight="1" x14ac:dyDescent="0.25">
      <c r="A67" s="50">
        <v>65</v>
      </c>
      <c r="B67" s="31" t="s">
        <v>209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</row>
    <row r="68" spans="1:37" ht="14.25" customHeight="1" x14ac:dyDescent="0.25">
      <c r="A68" s="50">
        <v>66</v>
      </c>
      <c r="B68" s="31" t="s">
        <v>210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</row>
    <row r="69" spans="1:37" ht="14.25" customHeight="1" x14ac:dyDescent="0.25">
      <c r="A69" s="50">
        <v>67</v>
      </c>
      <c r="B69" s="31" t="s">
        <v>211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</row>
    <row r="70" spans="1:37" ht="14.25" customHeight="1" x14ac:dyDescent="0.25">
      <c r="A70" s="50">
        <v>68</v>
      </c>
      <c r="B70" s="31" t="s">
        <v>212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</row>
    <row r="71" spans="1:37" ht="14.25" customHeight="1" x14ac:dyDescent="0.25">
      <c r="A71" s="50">
        <v>69</v>
      </c>
      <c r="B71" s="31" t="s">
        <v>213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</row>
    <row r="72" spans="1:37" ht="14.25" customHeight="1" x14ac:dyDescent="0.25">
      <c r="A72" s="50">
        <v>70</v>
      </c>
      <c r="B72" s="31" t="s">
        <v>214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</row>
    <row r="73" spans="1:37" ht="14.25" customHeight="1" x14ac:dyDescent="0.25">
      <c r="A73" s="50">
        <v>71</v>
      </c>
      <c r="B73" s="31" t="s">
        <v>215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</row>
    <row r="74" spans="1:37" ht="14.25" customHeight="1" x14ac:dyDescent="0.25">
      <c r="A74" s="50">
        <v>72</v>
      </c>
      <c r="B74" s="31" t="s">
        <v>216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</row>
    <row r="75" spans="1:37" ht="14.25" customHeight="1" x14ac:dyDescent="0.25">
      <c r="A75" s="50">
        <v>73</v>
      </c>
      <c r="B75" s="31" t="s">
        <v>217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</row>
    <row r="76" spans="1:37" ht="14.25" customHeight="1" x14ac:dyDescent="0.25">
      <c r="A76" s="50">
        <v>74</v>
      </c>
      <c r="B76" s="31" t="s">
        <v>218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</row>
    <row r="77" spans="1:37" ht="14.25" customHeight="1" x14ac:dyDescent="0.25">
      <c r="A77" s="50">
        <v>75</v>
      </c>
      <c r="B77" s="31" t="s">
        <v>219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</row>
    <row r="78" spans="1:37" ht="14.25" customHeight="1" x14ac:dyDescent="0.25">
      <c r="A78" s="50">
        <v>76</v>
      </c>
      <c r="B78" s="31" t="s">
        <v>220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</row>
    <row r="79" spans="1:37" ht="14.25" customHeight="1" x14ac:dyDescent="0.25">
      <c r="A79" s="50">
        <v>77</v>
      </c>
      <c r="B79" s="31" t="s">
        <v>221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</row>
    <row r="80" spans="1:37" ht="14.25" customHeight="1" x14ac:dyDescent="0.25">
      <c r="A80" s="50">
        <v>78</v>
      </c>
      <c r="B80" s="31" t="s">
        <v>222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</row>
    <row r="81" spans="1:37" ht="14.25" customHeight="1" x14ac:dyDescent="0.25">
      <c r="A81" s="50">
        <v>79</v>
      </c>
      <c r="B81" s="31" t="s">
        <v>223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</row>
    <row r="82" spans="1:37" ht="14.25" customHeight="1" x14ac:dyDescent="0.25">
      <c r="A82" s="50">
        <v>80</v>
      </c>
      <c r="B82" s="31" t="s">
        <v>224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</row>
    <row r="83" spans="1:37" ht="14.25" customHeight="1" x14ac:dyDescent="0.25">
      <c r="A83" s="50">
        <v>81</v>
      </c>
      <c r="B83" s="31" t="s">
        <v>225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</row>
    <row r="84" spans="1:37" ht="14.25" customHeight="1" x14ac:dyDescent="0.25">
      <c r="A84" s="50">
        <v>82</v>
      </c>
      <c r="B84" s="31" t="s">
        <v>226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</row>
    <row r="85" spans="1:37" ht="14.25" customHeight="1" x14ac:dyDescent="0.25">
      <c r="A85" s="50">
        <v>83</v>
      </c>
      <c r="B85" s="31" t="s">
        <v>227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</row>
    <row r="86" spans="1:37" ht="14.25" customHeight="1" x14ac:dyDescent="0.25">
      <c r="A86" s="50">
        <v>84</v>
      </c>
      <c r="B86" s="31" t="s">
        <v>228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</row>
    <row r="87" spans="1:37" ht="14.25" customHeight="1" x14ac:dyDescent="0.25">
      <c r="A87" s="50">
        <v>85</v>
      </c>
      <c r="B87" s="31" t="s">
        <v>56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</row>
    <row r="88" spans="1:37" ht="14.25" customHeight="1" x14ac:dyDescent="0.25">
      <c r="A88" s="50">
        <v>86</v>
      </c>
      <c r="B88" s="31" t="s">
        <v>229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</row>
    <row r="89" spans="1:37" ht="14.25" customHeight="1" x14ac:dyDescent="0.25">
      <c r="A89" s="50">
        <v>87</v>
      </c>
      <c r="B89" s="31" t="s">
        <v>230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</row>
    <row r="90" spans="1:37" ht="14.25" customHeight="1" x14ac:dyDescent="0.25">
      <c r="A90" s="50">
        <v>88</v>
      </c>
      <c r="B90" s="31" t="s">
        <v>57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</row>
    <row r="91" spans="1:37" ht="14.25" customHeight="1" x14ac:dyDescent="0.25">
      <c r="A91" s="50">
        <v>89</v>
      </c>
      <c r="B91" s="31" t="s">
        <v>58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</row>
    <row r="92" spans="1:37" ht="14.25" customHeight="1" x14ac:dyDescent="0.25">
      <c r="A92" s="50">
        <v>90</v>
      </c>
      <c r="B92" s="31" t="s">
        <v>231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</row>
    <row r="93" spans="1:37" ht="14.25" customHeight="1" x14ac:dyDescent="0.25">
      <c r="A93" s="50">
        <v>91</v>
      </c>
      <c r="B93" s="31" t="s">
        <v>168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89955.583001151695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</row>
    <row r="94" spans="1:37" ht="14.25" customHeight="1" x14ac:dyDescent="0.25">
      <c r="A94" s="50">
        <v>92</v>
      </c>
      <c r="B94" s="31" t="s">
        <v>232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</row>
    <row r="95" spans="1:37" ht="14.25" customHeight="1" x14ac:dyDescent="0.25">
      <c r="A95" s="50">
        <v>93</v>
      </c>
      <c r="B95" s="31" t="s">
        <v>169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</row>
    <row r="96" spans="1:37" ht="14.25" customHeight="1" x14ac:dyDescent="0.25">
      <c r="A96" s="50">
        <v>94</v>
      </c>
      <c r="B96" s="31" t="s">
        <v>170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</row>
    <row r="97" spans="1:37" ht="14.25" customHeight="1" x14ac:dyDescent="0.25">
      <c r="A97" s="50">
        <v>95</v>
      </c>
      <c r="B97" s="31" t="s">
        <v>171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</row>
    <row r="98" spans="1:37" s="34" customFormat="1" ht="14.25" customHeight="1" x14ac:dyDescent="0.25">
      <c r="A98" s="34">
        <v>96</v>
      </c>
      <c r="B98" s="34" t="s">
        <v>59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1116773.9858718601</v>
      </c>
      <c r="U98" s="34">
        <v>0</v>
      </c>
      <c r="V98" s="34">
        <v>0</v>
      </c>
      <c r="W98" s="34">
        <v>0</v>
      </c>
      <c r="X98" s="34">
        <v>17532557.228438102</v>
      </c>
      <c r="Y98" s="34">
        <v>8852921.2491458002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4">
        <v>0</v>
      </c>
      <c r="AK98" s="34">
        <v>0</v>
      </c>
    </row>
    <row r="99" spans="1:37" ht="14.25" customHeight="1" x14ac:dyDescent="0.25">
      <c r="A99" s="50">
        <v>97</v>
      </c>
      <c r="B99" s="31" t="s">
        <v>60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</row>
    <row r="100" spans="1:37" ht="14.25" customHeight="1" x14ac:dyDescent="0.25">
      <c r="A100" s="50">
        <v>98</v>
      </c>
      <c r="B100" s="31" t="s">
        <v>233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</row>
    <row r="101" spans="1:37" ht="14.25" customHeight="1" x14ac:dyDescent="0.25">
      <c r="A101" s="50">
        <v>99</v>
      </c>
      <c r="B101" s="31" t="s">
        <v>61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</row>
    <row r="102" spans="1:37" ht="14.25" customHeight="1" x14ac:dyDescent="0.25">
      <c r="A102" s="50">
        <v>100</v>
      </c>
      <c r="B102" s="31" t="s">
        <v>234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</row>
    <row r="103" spans="1:37" ht="14.25" customHeight="1" x14ac:dyDescent="0.25">
      <c r="A103" s="50">
        <v>101</v>
      </c>
      <c r="B103" s="31" t="s">
        <v>235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</row>
    <row r="104" spans="1:37" ht="14.25" customHeight="1" x14ac:dyDescent="0.25">
      <c r="A104" s="50">
        <v>102</v>
      </c>
      <c r="B104" s="31" t="s">
        <v>236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</row>
    <row r="105" spans="1:37" ht="14.25" customHeight="1" x14ac:dyDescent="0.25">
      <c r="A105" s="50">
        <v>103</v>
      </c>
      <c r="B105" s="31" t="s">
        <v>62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</row>
    <row r="106" spans="1:37" ht="14.25" customHeight="1" x14ac:dyDescent="0.25">
      <c r="A106" s="50">
        <v>104</v>
      </c>
      <c r="B106" s="31" t="s">
        <v>63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</row>
    <row r="107" spans="1:37" ht="14.25" customHeight="1" x14ac:dyDescent="0.25">
      <c r="A107" s="50">
        <v>105</v>
      </c>
      <c r="B107" s="31" t="s">
        <v>237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</row>
    <row r="108" spans="1:37" ht="14.25" customHeight="1" x14ac:dyDescent="0.25">
      <c r="A108" s="50">
        <v>106</v>
      </c>
      <c r="B108" s="31" t="s">
        <v>64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</row>
    <row r="109" spans="1:37" ht="14.25" customHeight="1" x14ac:dyDescent="0.25">
      <c r="A109" s="50">
        <v>107</v>
      </c>
      <c r="B109" s="31" t="s">
        <v>238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</row>
    <row r="110" spans="1:37" ht="14.25" customHeight="1" x14ac:dyDescent="0.25">
      <c r="A110" s="50">
        <v>108</v>
      </c>
      <c r="B110" s="31" t="s">
        <v>65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</row>
    <row r="111" spans="1:37" ht="14.25" customHeight="1" x14ac:dyDescent="0.25">
      <c r="A111" s="50">
        <v>109</v>
      </c>
      <c r="B111" s="31" t="s">
        <v>239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</row>
    <row r="112" spans="1:37" ht="14.25" customHeight="1" x14ac:dyDescent="0.25">
      <c r="A112" s="50">
        <v>110</v>
      </c>
      <c r="B112" s="31" t="s">
        <v>240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</row>
    <row r="113" spans="1:37" ht="14.25" customHeight="1" x14ac:dyDescent="0.25">
      <c r="A113" s="50">
        <v>111</v>
      </c>
      <c r="B113" s="31" t="s">
        <v>241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</row>
    <row r="114" spans="1:37" ht="14.25" customHeight="1" x14ac:dyDescent="0.25">
      <c r="A114" s="50">
        <v>112</v>
      </c>
      <c r="B114" s="31" t="s">
        <v>66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</row>
    <row r="115" spans="1:37" ht="14.25" customHeight="1" x14ac:dyDescent="0.25">
      <c r="A115" s="50">
        <v>113</v>
      </c>
      <c r="B115" s="31" t="s">
        <v>242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</row>
    <row r="116" spans="1:37" ht="14.25" customHeight="1" x14ac:dyDescent="0.25">
      <c r="A116" s="50">
        <v>114</v>
      </c>
      <c r="B116" s="31" t="s">
        <v>67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</row>
    <row r="117" spans="1:37" ht="14.25" customHeight="1" x14ac:dyDescent="0.25">
      <c r="A117" s="50">
        <v>115</v>
      </c>
      <c r="B117" s="31" t="s">
        <v>243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</row>
    <row r="118" spans="1:37" ht="14.25" customHeight="1" x14ac:dyDescent="0.25">
      <c r="A118" s="50">
        <v>116</v>
      </c>
      <c r="B118" s="31" t="s">
        <v>68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</row>
    <row r="119" spans="1:37" ht="14.25" customHeight="1" x14ac:dyDescent="0.25">
      <c r="A119" s="50">
        <v>117</v>
      </c>
      <c r="B119" s="31" t="s">
        <v>244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</row>
    <row r="120" spans="1:37" ht="14.25" customHeight="1" x14ac:dyDescent="0.25">
      <c r="A120" s="50">
        <v>118</v>
      </c>
      <c r="B120" s="31" t="s">
        <v>69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</row>
    <row r="121" spans="1:37" ht="14.25" customHeight="1" x14ac:dyDescent="0.25">
      <c r="A121" s="50">
        <v>119</v>
      </c>
      <c r="B121" s="31" t="s">
        <v>70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</row>
    <row r="122" spans="1:37" ht="14.25" customHeight="1" x14ac:dyDescent="0.25">
      <c r="A122" s="50">
        <v>120</v>
      </c>
      <c r="B122" s="31" t="s">
        <v>71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</row>
    <row r="123" spans="1:37" ht="14.25" customHeight="1" x14ac:dyDescent="0.25">
      <c r="A123" s="50">
        <v>121</v>
      </c>
      <c r="B123" s="31" t="s">
        <v>245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</row>
    <row r="124" spans="1:37" ht="14.25" customHeight="1" x14ac:dyDescent="0.25">
      <c r="A124" s="50">
        <v>122</v>
      </c>
      <c r="B124" s="31" t="s">
        <v>246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</row>
    <row r="125" spans="1:37" ht="14.25" customHeight="1" x14ac:dyDescent="0.25">
      <c r="A125" s="50">
        <v>123</v>
      </c>
      <c r="B125" s="31" t="s">
        <v>247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</row>
    <row r="126" spans="1:37" ht="14.25" customHeight="1" x14ac:dyDescent="0.25">
      <c r="A126" s="50">
        <v>124</v>
      </c>
      <c r="B126" s="31" t="s">
        <v>72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</row>
    <row r="127" spans="1:37" ht="14.25" customHeight="1" x14ac:dyDescent="0.25">
      <c r="A127" s="50">
        <v>125</v>
      </c>
      <c r="B127" s="31" t="s">
        <v>73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326896.73445844097</v>
      </c>
      <c r="V127" s="31">
        <v>0</v>
      </c>
      <c r="W127" s="31">
        <v>0</v>
      </c>
      <c r="X127" s="31">
        <v>117950.670272389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</row>
    <row r="128" spans="1:37" ht="14.25" customHeight="1" x14ac:dyDescent="0.25">
      <c r="A128" s="50">
        <v>126</v>
      </c>
      <c r="B128" s="31" t="s">
        <v>74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</v>
      </c>
      <c r="S128" s="31">
        <v>0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</row>
    <row r="129" spans="1:37" ht="14.25" customHeight="1" x14ac:dyDescent="0.25">
      <c r="A129" s="50">
        <v>127</v>
      </c>
      <c r="B129" s="31" t="s">
        <v>248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</row>
    <row r="130" spans="1:37" ht="14.25" customHeight="1" x14ac:dyDescent="0.25">
      <c r="A130" s="50">
        <v>128</v>
      </c>
      <c r="B130" s="31" t="s">
        <v>75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</row>
    <row r="131" spans="1:37" ht="14.25" customHeight="1" x14ac:dyDescent="0.25">
      <c r="A131" s="50">
        <v>129</v>
      </c>
      <c r="B131" s="31" t="s">
        <v>76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</row>
    <row r="132" spans="1:37" ht="14.25" customHeight="1" x14ac:dyDescent="0.25">
      <c r="A132" s="50">
        <v>130</v>
      </c>
      <c r="B132" s="31" t="s">
        <v>77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</row>
    <row r="133" spans="1:37" ht="14.25" customHeight="1" x14ac:dyDescent="0.25">
      <c r="A133" s="50">
        <v>131</v>
      </c>
      <c r="B133" s="31" t="s">
        <v>78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</row>
    <row r="134" spans="1:37" ht="14.25" customHeight="1" x14ac:dyDescent="0.25">
      <c r="A134" s="50">
        <v>132</v>
      </c>
      <c r="B134" s="31" t="s">
        <v>79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</row>
    <row r="135" spans="1:37" ht="14.25" customHeight="1" x14ac:dyDescent="0.25">
      <c r="A135" s="50">
        <v>133</v>
      </c>
      <c r="B135" s="31" t="s">
        <v>80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</row>
    <row r="136" spans="1:37" ht="14.25" customHeight="1" x14ac:dyDescent="0.25">
      <c r="A136" s="50">
        <v>134</v>
      </c>
      <c r="B136" s="31" t="s">
        <v>81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</row>
    <row r="137" spans="1:37" ht="14.25" customHeight="1" x14ac:dyDescent="0.25">
      <c r="A137" s="50">
        <v>135</v>
      </c>
      <c r="B137" s="31" t="s">
        <v>82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</row>
    <row r="138" spans="1:37" ht="14.25" customHeight="1" x14ac:dyDescent="0.25">
      <c r="A138" s="50">
        <v>136</v>
      </c>
      <c r="B138" s="31" t="s">
        <v>83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</row>
    <row r="139" spans="1:37" ht="14.25" customHeight="1" x14ac:dyDescent="0.25">
      <c r="A139" s="50">
        <v>137</v>
      </c>
      <c r="B139" s="31" t="s">
        <v>249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</row>
    <row r="140" spans="1:37" ht="14.25" customHeight="1" x14ac:dyDescent="0.25">
      <c r="A140" s="50">
        <v>138</v>
      </c>
      <c r="B140" s="31" t="s">
        <v>84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1">
        <v>0</v>
      </c>
    </row>
    <row r="141" spans="1:37" ht="14.25" customHeight="1" x14ac:dyDescent="0.25">
      <c r="A141" s="50">
        <v>139</v>
      </c>
      <c r="B141" s="31" t="s">
        <v>85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</row>
    <row r="142" spans="1:37" ht="14.25" customHeight="1" x14ac:dyDescent="0.25">
      <c r="A142" s="50">
        <v>140</v>
      </c>
      <c r="B142" s="31" t="s">
        <v>86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</row>
    <row r="143" spans="1:37" ht="14.25" customHeight="1" x14ac:dyDescent="0.25">
      <c r="A143" s="50">
        <v>141</v>
      </c>
      <c r="B143" s="31" t="s">
        <v>87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</row>
    <row r="144" spans="1:37" ht="14.25" customHeight="1" x14ac:dyDescent="0.25">
      <c r="A144" s="50">
        <v>142</v>
      </c>
      <c r="B144" s="31" t="s">
        <v>250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</row>
    <row r="145" spans="1:37" ht="14.25" customHeight="1" x14ac:dyDescent="0.25">
      <c r="A145" s="50">
        <v>143</v>
      </c>
      <c r="B145" s="31" t="s">
        <v>251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</row>
    <row r="146" spans="1:37" ht="14.25" customHeight="1" x14ac:dyDescent="0.25">
      <c r="A146" s="50">
        <v>144</v>
      </c>
      <c r="B146" s="31" t="s">
        <v>252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</row>
    <row r="147" spans="1:37" ht="14.25" customHeight="1" x14ac:dyDescent="0.25">
      <c r="A147" s="50">
        <v>145</v>
      </c>
      <c r="B147" s="31" t="s">
        <v>253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1">
        <v>0</v>
      </c>
      <c r="R147" s="31">
        <v>0</v>
      </c>
      <c r="S147" s="31">
        <v>0</v>
      </c>
      <c r="T147" s="31">
        <v>0</v>
      </c>
      <c r="U147" s="31">
        <v>0</v>
      </c>
      <c r="V147" s="31"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</row>
    <row r="148" spans="1:37" ht="14.25" customHeight="1" x14ac:dyDescent="0.25">
      <c r="A148" s="50">
        <v>146</v>
      </c>
      <c r="B148" s="31" t="s">
        <v>172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</row>
    <row r="149" spans="1:37" ht="14.25" customHeight="1" x14ac:dyDescent="0.25">
      <c r="A149" s="50">
        <v>147</v>
      </c>
      <c r="B149" s="31" t="s">
        <v>88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1">
        <v>0</v>
      </c>
      <c r="Q149" s="31">
        <v>0</v>
      </c>
      <c r="R149" s="31">
        <v>0</v>
      </c>
      <c r="S149" s="31">
        <v>0</v>
      </c>
      <c r="T149" s="31">
        <v>0</v>
      </c>
      <c r="U149" s="31">
        <v>0</v>
      </c>
      <c r="V149" s="31">
        <v>0</v>
      </c>
      <c r="W149" s="31">
        <v>0</v>
      </c>
      <c r="X149" s="31">
        <v>0</v>
      </c>
      <c r="Y149" s="31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</row>
    <row r="150" spans="1:37" ht="14.25" customHeight="1" x14ac:dyDescent="0.25">
      <c r="A150" s="50">
        <v>148</v>
      </c>
      <c r="B150" s="31" t="s">
        <v>89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</row>
    <row r="151" spans="1:37" ht="14.25" customHeight="1" x14ac:dyDescent="0.25">
      <c r="A151" s="50">
        <v>149</v>
      </c>
      <c r="B151" s="31" t="s">
        <v>254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  <c r="Q151" s="31">
        <v>0</v>
      </c>
      <c r="R151" s="31">
        <v>0</v>
      </c>
      <c r="S151" s="31">
        <v>0</v>
      </c>
      <c r="T151" s="31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</row>
    <row r="152" spans="1:37" ht="14.25" customHeight="1" x14ac:dyDescent="0.25">
      <c r="A152" s="50">
        <v>150</v>
      </c>
      <c r="B152" s="31" t="s">
        <v>90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</row>
    <row r="153" spans="1:37" ht="14.25" customHeight="1" x14ac:dyDescent="0.25">
      <c r="A153" s="50">
        <v>151</v>
      </c>
      <c r="B153" s="31" t="s">
        <v>255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</row>
    <row r="154" spans="1:37" ht="14.25" customHeight="1" x14ac:dyDescent="0.25">
      <c r="A154" s="50">
        <v>152</v>
      </c>
      <c r="B154" s="31" t="s">
        <v>256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</row>
    <row r="155" spans="1:37" ht="14.25" customHeight="1" x14ac:dyDescent="0.25">
      <c r="A155" s="50">
        <v>153</v>
      </c>
      <c r="B155" s="31" t="s">
        <v>91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</row>
    <row r="156" spans="1:37" ht="14.25" customHeight="1" x14ac:dyDescent="0.25">
      <c r="A156" s="50">
        <v>154</v>
      </c>
      <c r="B156" s="31" t="s">
        <v>257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</row>
    <row r="157" spans="1:37" ht="14.25" customHeight="1" x14ac:dyDescent="0.25">
      <c r="A157" s="50">
        <v>155</v>
      </c>
      <c r="B157" s="31" t="s">
        <v>258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</row>
    <row r="158" spans="1:37" ht="14.25" customHeight="1" x14ac:dyDescent="0.25">
      <c r="A158" s="50">
        <v>156</v>
      </c>
      <c r="B158" s="31" t="s">
        <v>92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</row>
    <row r="159" spans="1:37" ht="14.25" customHeight="1" x14ac:dyDescent="0.25">
      <c r="A159" s="50">
        <v>157</v>
      </c>
      <c r="B159" s="31" t="s">
        <v>93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1">
        <v>0</v>
      </c>
      <c r="Z159" s="31">
        <v>0</v>
      </c>
      <c r="AA159" s="31">
        <v>0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</row>
    <row r="160" spans="1:37" ht="14.25" customHeight="1" x14ac:dyDescent="0.25">
      <c r="A160" s="50">
        <v>158</v>
      </c>
      <c r="B160" s="31" t="s">
        <v>94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</row>
    <row r="161" spans="1:37" ht="14.25" customHeight="1" x14ac:dyDescent="0.25">
      <c r="A161" s="50">
        <v>159</v>
      </c>
      <c r="B161" s="31" t="s">
        <v>95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  <c r="Q161" s="31">
        <v>0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</row>
    <row r="162" spans="1:37" ht="14.25" customHeight="1" x14ac:dyDescent="0.25">
      <c r="A162" s="50">
        <v>160</v>
      </c>
      <c r="B162" s="31" t="s">
        <v>96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>
        <v>0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1">
        <v>0</v>
      </c>
    </row>
    <row r="163" spans="1:37" ht="14.25" customHeight="1" x14ac:dyDescent="0.25">
      <c r="A163" s="50">
        <v>161</v>
      </c>
      <c r="B163" s="31" t="s">
        <v>97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</row>
    <row r="164" spans="1:37" ht="14.25" customHeight="1" x14ac:dyDescent="0.25">
      <c r="A164" s="50">
        <v>162</v>
      </c>
      <c r="B164" s="31" t="s">
        <v>98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  <c r="Q164" s="31">
        <v>0</v>
      </c>
      <c r="R164" s="31">
        <v>0</v>
      </c>
      <c r="S164" s="31">
        <v>0</v>
      </c>
      <c r="T164" s="31">
        <v>0</v>
      </c>
      <c r="U164" s="31">
        <v>0</v>
      </c>
      <c r="V164" s="31">
        <v>0</v>
      </c>
      <c r="W164" s="31">
        <v>0</v>
      </c>
      <c r="X164" s="31">
        <v>0</v>
      </c>
      <c r="Y164" s="31">
        <v>0</v>
      </c>
      <c r="Z164" s="31">
        <v>0</v>
      </c>
      <c r="AA164" s="31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1">
        <v>0</v>
      </c>
    </row>
    <row r="165" spans="1:37" ht="14.25" customHeight="1" x14ac:dyDescent="0.25">
      <c r="A165" s="50">
        <v>163</v>
      </c>
      <c r="B165" s="31" t="s">
        <v>99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1">
        <v>0</v>
      </c>
      <c r="Q165" s="31">
        <v>0</v>
      </c>
      <c r="R165" s="31">
        <v>0</v>
      </c>
      <c r="S165" s="31">
        <v>0</v>
      </c>
      <c r="T165" s="31">
        <v>0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</row>
    <row r="166" spans="1:37" ht="14.25" customHeight="1" x14ac:dyDescent="0.25">
      <c r="A166" s="50">
        <v>164</v>
      </c>
      <c r="B166" s="31" t="s">
        <v>100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</v>
      </c>
      <c r="S166" s="31">
        <v>0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</row>
    <row r="167" spans="1:37" ht="14.25" customHeight="1" x14ac:dyDescent="0.25">
      <c r="A167" s="50">
        <v>165</v>
      </c>
      <c r="B167" s="31" t="s">
        <v>259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</row>
    <row r="168" spans="1:37" ht="14.25" customHeight="1" x14ac:dyDescent="0.25">
      <c r="A168" s="50">
        <v>166</v>
      </c>
      <c r="B168" s="31" t="s">
        <v>260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</row>
    <row r="169" spans="1:37" ht="14.25" customHeight="1" x14ac:dyDescent="0.25">
      <c r="A169" s="50">
        <v>167</v>
      </c>
      <c r="B169" s="31" t="s">
        <v>101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</row>
    <row r="170" spans="1:37" ht="14.25" customHeight="1" x14ac:dyDescent="0.25">
      <c r="A170" s="50">
        <v>168</v>
      </c>
      <c r="B170" s="31" t="s">
        <v>102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</row>
    <row r="171" spans="1:37" ht="14.25" customHeight="1" x14ac:dyDescent="0.25">
      <c r="A171" s="50">
        <v>169</v>
      </c>
      <c r="B171" s="31" t="s">
        <v>103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</row>
    <row r="172" spans="1:37" ht="14.25" customHeight="1" x14ac:dyDescent="0.25">
      <c r="A172" s="50">
        <v>170</v>
      </c>
      <c r="B172" s="31" t="s">
        <v>104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</row>
    <row r="173" spans="1:37" ht="14.25" customHeight="1" x14ac:dyDescent="0.25">
      <c r="A173" s="50">
        <v>171</v>
      </c>
      <c r="B173" s="31" t="s">
        <v>105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</row>
    <row r="174" spans="1:37" ht="14.25" customHeight="1" x14ac:dyDescent="0.25">
      <c r="A174" s="50">
        <v>172</v>
      </c>
      <c r="B174" s="31" t="s">
        <v>106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</row>
    <row r="175" spans="1:37" ht="14.25" customHeight="1" x14ac:dyDescent="0.25">
      <c r="A175" s="50">
        <v>173</v>
      </c>
      <c r="B175" s="31" t="s">
        <v>107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</row>
    <row r="176" spans="1:37" ht="14.25" customHeight="1" x14ac:dyDescent="0.25">
      <c r="A176" s="50">
        <v>174</v>
      </c>
      <c r="B176" s="31" t="s">
        <v>108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</row>
    <row r="177" spans="1:37" ht="14.25" customHeight="1" x14ac:dyDescent="0.25">
      <c r="A177" s="50">
        <v>175</v>
      </c>
      <c r="B177" s="31" t="s">
        <v>109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</row>
    <row r="178" spans="1:37" ht="14.25" customHeight="1" x14ac:dyDescent="0.25">
      <c r="A178" s="50">
        <v>176</v>
      </c>
      <c r="B178" s="31" t="s">
        <v>110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</row>
    <row r="179" spans="1:37" ht="14.25" customHeight="1" x14ac:dyDescent="0.25">
      <c r="A179" s="50">
        <v>177</v>
      </c>
      <c r="B179" s="31" t="s">
        <v>111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</row>
    <row r="180" spans="1:37" ht="14.25" customHeight="1" x14ac:dyDescent="0.25">
      <c r="A180" s="50">
        <v>178</v>
      </c>
      <c r="B180" s="31" t="s">
        <v>112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</row>
    <row r="181" spans="1:37" ht="14.25" customHeight="1" x14ac:dyDescent="0.25">
      <c r="A181" s="50">
        <v>179</v>
      </c>
      <c r="B181" s="31" t="s">
        <v>113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</row>
    <row r="182" spans="1:37" ht="14.25" customHeight="1" x14ac:dyDescent="0.25">
      <c r="A182" s="50">
        <v>180</v>
      </c>
      <c r="B182" s="31" t="s">
        <v>114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</row>
    <row r="183" spans="1:37" ht="14.25" customHeight="1" x14ac:dyDescent="0.25">
      <c r="A183" s="50">
        <v>181</v>
      </c>
      <c r="B183" s="31" t="s">
        <v>115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</row>
    <row r="184" spans="1:37" ht="14.25" customHeight="1" x14ac:dyDescent="0.25">
      <c r="A184" s="50">
        <v>182</v>
      </c>
      <c r="B184" s="31" t="s">
        <v>116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</row>
    <row r="185" spans="1:37" ht="14.25" customHeight="1" x14ac:dyDescent="0.25">
      <c r="A185" s="50">
        <v>183</v>
      </c>
      <c r="B185" s="31" t="s">
        <v>117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</row>
    <row r="186" spans="1:37" ht="14.25" customHeight="1" x14ac:dyDescent="0.25">
      <c r="A186" s="50">
        <v>184</v>
      </c>
      <c r="B186" s="31" t="s">
        <v>118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</row>
    <row r="187" spans="1:37" ht="14.25" customHeight="1" x14ac:dyDescent="0.25">
      <c r="A187" s="50">
        <v>185</v>
      </c>
      <c r="B187" s="31" t="s">
        <v>119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</row>
    <row r="188" spans="1:37" ht="14.25" customHeight="1" x14ac:dyDescent="0.25">
      <c r="A188" s="50">
        <v>186</v>
      </c>
      <c r="B188" s="31" t="s">
        <v>120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</row>
    <row r="189" spans="1:37" ht="14.25" customHeight="1" x14ac:dyDescent="0.25">
      <c r="A189" s="50">
        <v>187</v>
      </c>
      <c r="B189" s="31" t="s">
        <v>121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</row>
    <row r="190" spans="1:37" ht="14.25" customHeight="1" x14ac:dyDescent="0.25">
      <c r="A190" s="50">
        <v>188</v>
      </c>
      <c r="B190" s="31" t="s">
        <v>122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</row>
    <row r="191" spans="1:37" ht="14.25" customHeight="1" x14ac:dyDescent="0.25">
      <c r="A191" s="50">
        <v>189</v>
      </c>
      <c r="B191" s="31" t="s">
        <v>123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</row>
    <row r="192" spans="1:37" ht="14.25" customHeight="1" x14ac:dyDescent="0.25">
      <c r="A192" s="50">
        <v>190</v>
      </c>
      <c r="B192" s="31" t="s">
        <v>124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</row>
    <row r="193" spans="1:37" ht="14.25" customHeight="1" x14ac:dyDescent="0.25">
      <c r="A193" s="50">
        <v>191</v>
      </c>
      <c r="B193" s="31" t="s">
        <v>125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</row>
    <row r="194" spans="1:37" ht="14.25" customHeight="1" x14ac:dyDescent="0.25">
      <c r="A194" s="50">
        <v>192</v>
      </c>
      <c r="B194" s="31" t="s">
        <v>126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</row>
    <row r="195" spans="1:37" ht="14.25" customHeight="1" x14ac:dyDescent="0.25">
      <c r="A195" s="50">
        <v>193</v>
      </c>
      <c r="B195" s="31" t="s">
        <v>127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</row>
    <row r="196" spans="1:37" ht="14.25" customHeight="1" x14ac:dyDescent="0.25">
      <c r="A196" s="50">
        <v>194</v>
      </c>
      <c r="B196" s="31" t="s">
        <v>128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</row>
    <row r="197" spans="1:37" ht="14.25" customHeight="1" x14ac:dyDescent="0.25">
      <c r="A197" s="50">
        <v>195</v>
      </c>
      <c r="B197" s="31" t="s">
        <v>129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</row>
    <row r="198" spans="1:37" ht="14.25" customHeight="1" x14ac:dyDescent="0.25">
      <c r="A198" s="50">
        <v>196</v>
      </c>
      <c r="B198" s="31" t="s">
        <v>130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</row>
    <row r="199" spans="1:37" ht="14.25" customHeight="1" x14ac:dyDescent="0.25">
      <c r="A199" s="50">
        <v>197</v>
      </c>
      <c r="B199" s="31" t="s">
        <v>261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</row>
    <row r="200" spans="1:37" ht="14.25" customHeight="1" x14ac:dyDescent="0.25">
      <c r="A200" s="50">
        <v>198</v>
      </c>
      <c r="B200" s="31" t="s">
        <v>131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0</v>
      </c>
      <c r="O200" s="31">
        <v>0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</row>
    <row r="201" spans="1:37" ht="14.25" customHeight="1" x14ac:dyDescent="0.25">
      <c r="A201" s="50">
        <v>199</v>
      </c>
      <c r="B201" s="31" t="s">
        <v>132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</row>
    <row r="202" spans="1:37" ht="14.25" customHeight="1" x14ac:dyDescent="0.25">
      <c r="A202" s="50">
        <v>200</v>
      </c>
      <c r="B202" s="31" t="s">
        <v>133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</row>
    <row r="203" spans="1:37" ht="14.25" customHeight="1" x14ac:dyDescent="0.25"/>
    <row r="204" spans="1:37" ht="14.25" customHeight="1" x14ac:dyDescent="0.25"/>
    <row r="205" spans="1:37" ht="14.25" customHeight="1" x14ac:dyDescent="0.25"/>
    <row r="206" spans="1:37" ht="14.25" customHeight="1" x14ac:dyDescent="0.25"/>
    <row r="207" spans="1:37" ht="14.25" customHeight="1" x14ac:dyDescent="0.25"/>
    <row r="208" spans="1:37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7">
    <mergeCell ref="Z1:AB1"/>
    <mergeCell ref="AC1:AI1"/>
    <mergeCell ref="C1:I1"/>
    <mergeCell ref="J1:M1"/>
    <mergeCell ref="O1:R1"/>
    <mergeCell ref="T1:U1"/>
    <mergeCell ref="X1:Y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Figure2</vt:lpstr>
      <vt:lpstr>Non-durables - Capital Acc.</vt:lpstr>
      <vt:lpstr>Total Capital acc.</vt:lpstr>
      <vt:lpstr>Total Capital acc. - Aggregated</vt:lpstr>
      <vt:lpstr>Embodied_aggregated</vt:lpstr>
      <vt:lpstr>Embodied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2024-10-28T18:57:05Z</dcterms:modified>
</cp:coreProperties>
</file>