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cdc895dc9b686e75/Belgeler/GitHub/FossilCarbon/"/>
    </mc:Choice>
  </mc:AlternateContent>
  <xr:revisionPtr revIDLastSave="2" documentId="13_ncr:1_{E8291604-881E-41F0-AC68-0D64CC825B1B}" xr6:coauthVersionLast="47" xr6:coauthVersionMax="47" xr10:uidLastSave="{CF99A4AA-05C2-479D-BC91-83D2DEC10554}"/>
  <bookViews>
    <workbookView xWindow="-23148" yWindow="1092" windowWidth="23256" windowHeight="12456" xr2:uid="{00000000-000D-0000-FFFF-FFFF00000000}"/>
  </bookViews>
  <sheets>
    <sheet name="Figure 3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" l="1"/>
  <c r="T19" i="2" l="1"/>
  <c r="S19" i="2"/>
  <c r="H19" i="2"/>
  <c r="C2" i="2"/>
  <c r="D2" i="2"/>
  <c r="E2" i="2"/>
  <c r="F2" i="2"/>
  <c r="G2" i="2"/>
  <c r="H2" i="2"/>
  <c r="I2" i="2"/>
  <c r="J2" i="2"/>
  <c r="J19" i="2" s="1"/>
  <c r="K2" i="2"/>
  <c r="L2" i="2"/>
  <c r="M2" i="2"/>
  <c r="M19" i="2" s="1"/>
  <c r="N2" i="2"/>
  <c r="N19" i="2" s="1"/>
  <c r="O2" i="2"/>
  <c r="O19" i="2" s="1"/>
  <c r="P2" i="2"/>
  <c r="Q2" i="2"/>
  <c r="R2" i="2"/>
  <c r="S2" i="2"/>
  <c r="T2" i="2"/>
  <c r="U2" i="2"/>
  <c r="V2" i="2"/>
  <c r="W2" i="2"/>
  <c r="X2" i="2"/>
  <c r="Y2" i="2"/>
  <c r="Z2" i="2"/>
  <c r="Z19" i="2" s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  <c r="C19" i="2"/>
  <c r="D19" i="2"/>
  <c r="E19" i="2"/>
  <c r="F19" i="2"/>
  <c r="G19" i="2"/>
  <c r="I19" i="2"/>
  <c r="U19" i="2"/>
  <c r="V19" i="2"/>
  <c r="W19" i="2"/>
  <c r="X19" i="2"/>
  <c r="Y19" i="2"/>
  <c r="L19" i="2" l="1"/>
  <c r="K19" i="2"/>
  <c r="R19" i="2"/>
  <c r="Q19" i="2"/>
  <c r="P19" i="2"/>
</calcChain>
</file>

<file path=xl/sharedStrings.xml><?xml version="1.0" encoding="utf-8"?>
<sst xmlns="http://schemas.openxmlformats.org/spreadsheetml/2006/main" count="20" uniqueCount="20">
  <si>
    <t>Bitumen</t>
  </si>
  <si>
    <t>CO2 Emissions (FC. Eq.)</t>
  </si>
  <si>
    <t>Ratio</t>
  </si>
  <si>
    <t xml:space="preserve">Textiles </t>
  </si>
  <si>
    <t>Leather products</t>
  </si>
  <si>
    <t>Paper products</t>
  </si>
  <si>
    <t>Printed matter and recorded media</t>
  </si>
  <si>
    <t>Rubber and plastic products</t>
  </si>
  <si>
    <t>Glass products</t>
  </si>
  <si>
    <t>Basic iron and steel</t>
  </si>
  <si>
    <t>Fabricated metal products</t>
  </si>
  <si>
    <t xml:space="preserve">Machinery and equipment </t>
  </si>
  <si>
    <t xml:space="preserve">Office machinery and computers </t>
  </si>
  <si>
    <t xml:space="preserve">Electrical machinery and apparatus </t>
  </si>
  <si>
    <t xml:space="preserve">Radio; TV; communication equipment </t>
  </si>
  <si>
    <t>Medical; precision;optical instruments</t>
  </si>
  <si>
    <t>Transport vehicles</t>
  </si>
  <si>
    <t>Furniture; other manufactured goods</t>
  </si>
  <si>
    <t>Gt/year of durables</t>
  </si>
  <si>
    <t>Gt CO2e/year of durables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</si>
</sst>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2" fillId="8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06910264436431"/>
          <c:y val="5.2806509726129991E-2"/>
          <c:w val="0.50755408793385715"/>
          <c:h val="0.681183666309063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3'!$A$2</c:f>
              <c:strCache>
                <c:ptCount val="1"/>
                <c:pt idx="0">
                  <c:v>Textiles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'Figure 3'!$B$1:$Z$1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'Figure 3'!$B$2:$Z$2</c:f>
              <c:numCache>
                <c:formatCode>General</c:formatCode>
                <c:ptCount val="25"/>
                <c:pt idx="0">
                  <c:v>2.4437426853391201E-3</c:v>
                </c:pt>
                <c:pt idx="1">
                  <c:v>2.6913773039059425E-3</c:v>
                </c:pt>
                <c:pt idx="2">
                  <c:v>2.9446189785408399E-3</c:v>
                </c:pt>
                <c:pt idx="3">
                  <c:v>3.1820735700058365E-3</c:v>
                </c:pt>
                <c:pt idx="4">
                  <c:v>3.3707150440727097E-3</c:v>
                </c:pt>
                <c:pt idx="5">
                  <c:v>3.8856939511401371E-3</c:v>
                </c:pt>
                <c:pt idx="6">
                  <c:v>4.2894560803146435E-3</c:v>
                </c:pt>
                <c:pt idx="7">
                  <c:v>4.52940777509055E-3</c:v>
                </c:pt>
                <c:pt idx="8">
                  <c:v>5.0822416851581832E-3</c:v>
                </c:pt>
                <c:pt idx="9">
                  <c:v>5.7340585724087595E-3</c:v>
                </c:pt>
                <c:pt idx="10">
                  <c:v>6.3020437223778834E-3</c:v>
                </c:pt>
                <c:pt idx="11">
                  <c:v>7.2116336576224967E-3</c:v>
                </c:pt>
                <c:pt idx="12">
                  <c:v>8.5957567815925298E-3</c:v>
                </c:pt>
                <c:pt idx="13">
                  <c:v>9.5578435840069954E-3</c:v>
                </c:pt>
                <c:pt idx="14">
                  <c:v>9.3029687899514671E-3</c:v>
                </c:pt>
                <c:pt idx="15">
                  <c:v>1.0720733367662487E-2</c:v>
                </c:pt>
                <c:pt idx="16">
                  <c:v>1.2438157309015936E-2</c:v>
                </c:pt>
                <c:pt idx="17">
                  <c:v>1.3974567773612268E-2</c:v>
                </c:pt>
                <c:pt idx="18">
                  <c:v>1.4515690903265897E-2</c:v>
                </c:pt>
                <c:pt idx="19">
                  <c:v>1.6041816459759602E-2</c:v>
                </c:pt>
                <c:pt idx="20">
                  <c:v>1.9599531161171975E-2</c:v>
                </c:pt>
                <c:pt idx="21">
                  <c:v>1.9370736227930965E-2</c:v>
                </c:pt>
                <c:pt idx="22">
                  <c:v>2.0882368151114175E-2</c:v>
                </c:pt>
                <c:pt idx="23">
                  <c:v>2.5456931448197148E-2</c:v>
                </c:pt>
                <c:pt idx="24">
                  <c:v>2.7909310370047041E-2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2-413F-8A9A-7B61BF879333}"/>
            </c:ext>
          </c:extLst>
        </c:ser>
        <c:ser>
          <c:idx val="1"/>
          <c:order val="1"/>
          <c:tx>
            <c:strRef>
              <c:f>'Figure 3'!$A$3</c:f>
              <c:strCache>
                <c:ptCount val="1"/>
                <c:pt idx="0">
                  <c:v>Leather products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'Figure 3'!$B$1:$Z$1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'Figure 3'!$B$3:$Z$3</c:f>
              <c:numCache>
                <c:formatCode>General</c:formatCode>
                <c:ptCount val="25"/>
                <c:pt idx="0">
                  <c:v>7.6786263936197939E-4</c:v>
                </c:pt>
                <c:pt idx="1">
                  <c:v>4.4923339845010738E-4</c:v>
                </c:pt>
                <c:pt idx="2">
                  <c:v>5.5629698997197968E-4</c:v>
                </c:pt>
                <c:pt idx="3">
                  <c:v>5.5826038559516863E-4</c:v>
                </c:pt>
                <c:pt idx="4">
                  <c:v>4.4169840869335869E-4</c:v>
                </c:pt>
                <c:pt idx="5">
                  <c:v>4.9041029608427628E-4</c:v>
                </c:pt>
                <c:pt idx="6">
                  <c:v>4.9522838545785E-4</c:v>
                </c:pt>
                <c:pt idx="7">
                  <c:v>5.2320881086388195E-4</c:v>
                </c:pt>
                <c:pt idx="8">
                  <c:v>5.4464159933964736E-4</c:v>
                </c:pt>
                <c:pt idx="9">
                  <c:v>5.4118378424373634E-4</c:v>
                </c:pt>
                <c:pt idx="10">
                  <c:v>6.2048709555309037E-4</c:v>
                </c:pt>
                <c:pt idx="11">
                  <c:v>7.5224274002423327E-4</c:v>
                </c:pt>
                <c:pt idx="12">
                  <c:v>6.9674266597570804E-4</c:v>
                </c:pt>
                <c:pt idx="13">
                  <c:v>9.4094225508654429E-4</c:v>
                </c:pt>
                <c:pt idx="14">
                  <c:v>8.0988427114255467E-4</c:v>
                </c:pt>
                <c:pt idx="15">
                  <c:v>9.0391615334858215E-4</c:v>
                </c:pt>
                <c:pt idx="16">
                  <c:v>1.0633900723654925E-3</c:v>
                </c:pt>
                <c:pt idx="17">
                  <c:v>1.1164214344138274E-3</c:v>
                </c:pt>
                <c:pt idx="18">
                  <c:v>9.7673942279653315E-4</c:v>
                </c:pt>
                <c:pt idx="19">
                  <c:v>1.2187047895874865E-3</c:v>
                </c:pt>
                <c:pt idx="20">
                  <c:v>1.3717522719694859E-3</c:v>
                </c:pt>
                <c:pt idx="21">
                  <c:v>1.4062420243647674E-3</c:v>
                </c:pt>
                <c:pt idx="22">
                  <c:v>1.5323777908031778E-3</c:v>
                </c:pt>
                <c:pt idx="23">
                  <c:v>1.8488005018843286E-3</c:v>
                </c:pt>
                <c:pt idx="24">
                  <c:v>2.5398522117965148E-3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2-413F-8A9A-7B61BF879333}"/>
            </c:ext>
          </c:extLst>
        </c:ser>
        <c:ser>
          <c:idx val="2"/>
          <c:order val="2"/>
          <c:tx>
            <c:strRef>
              <c:f>'Figure 3'!$A$4</c:f>
              <c:strCache>
                <c:ptCount val="1"/>
                <c:pt idx="0">
                  <c:v>Paper products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'Figure 3'!$B$1:$Z$1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'Figure 3'!$B$4:$Z$4</c:f>
              <c:numCache>
                <c:formatCode>General</c:formatCode>
                <c:ptCount val="25"/>
                <c:pt idx="0">
                  <c:v>2.0701744009550558E-3</c:v>
                </c:pt>
                <c:pt idx="1">
                  <c:v>2.3562467749389986E-3</c:v>
                </c:pt>
                <c:pt idx="2">
                  <c:v>2.7628266719656827E-3</c:v>
                </c:pt>
                <c:pt idx="3">
                  <c:v>2.7118502654265696E-3</c:v>
                </c:pt>
                <c:pt idx="4">
                  <c:v>2.9555855074904955E-3</c:v>
                </c:pt>
                <c:pt idx="5">
                  <c:v>3.1563904446753471E-3</c:v>
                </c:pt>
                <c:pt idx="6">
                  <c:v>3.0581503178767639E-3</c:v>
                </c:pt>
                <c:pt idx="7">
                  <c:v>3.2944344839148892E-3</c:v>
                </c:pt>
                <c:pt idx="8">
                  <c:v>3.5825678547640595E-3</c:v>
                </c:pt>
                <c:pt idx="9">
                  <c:v>4.0788570895758762E-3</c:v>
                </c:pt>
                <c:pt idx="10">
                  <c:v>4.3714649895432271E-3</c:v>
                </c:pt>
                <c:pt idx="11">
                  <c:v>4.8360438944417966E-3</c:v>
                </c:pt>
                <c:pt idx="12">
                  <c:v>5.481488814842516E-3</c:v>
                </c:pt>
                <c:pt idx="13">
                  <c:v>5.7848899459009631E-3</c:v>
                </c:pt>
                <c:pt idx="14">
                  <c:v>5.3007133371001693E-3</c:v>
                </c:pt>
                <c:pt idx="15">
                  <c:v>5.8326700620988069E-3</c:v>
                </c:pt>
                <c:pt idx="16">
                  <c:v>6.3967616475345372E-3</c:v>
                </c:pt>
                <c:pt idx="17">
                  <c:v>6.7800764073073167E-3</c:v>
                </c:pt>
                <c:pt idx="18">
                  <c:v>6.9242911278607003E-3</c:v>
                </c:pt>
                <c:pt idx="19">
                  <c:v>7.2874821599611898E-3</c:v>
                </c:pt>
                <c:pt idx="20">
                  <c:v>8.6361707230874531E-3</c:v>
                </c:pt>
                <c:pt idx="21">
                  <c:v>8.4952374055201028E-3</c:v>
                </c:pt>
                <c:pt idx="22">
                  <c:v>9.6060332161735686E-3</c:v>
                </c:pt>
                <c:pt idx="23">
                  <c:v>1.1208330031023913E-2</c:v>
                </c:pt>
                <c:pt idx="24">
                  <c:v>1.2566320228738137E-2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2-413F-8A9A-7B61BF879333}"/>
            </c:ext>
          </c:extLst>
        </c:ser>
        <c:ser>
          <c:idx val="3"/>
          <c:order val="3"/>
          <c:tx>
            <c:strRef>
              <c:f>'Figure 3'!$A$5</c:f>
              <c:strCache>
                <c:ptCount val="1"/>
                <c:pt idx="0">
                  <c:v>Printed matter and recorded media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'Figure 3'!$B$1:$Z$1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'Figure 3'!$B$5:$Z$5</c:f>
              <c:numCache>
                <c:formatCode>General</c:formatCode>
                <c:ptCount val="25"/>
                <c:pt idx="0">
                  <c:v>2.0721817886185977E-3</c:v>
                </c:pt>
                <c:pt idx="1">
                  <c:v>2.0551010278031345E-3</c:v>
                </c:pt>
                <c:pt idx="2">
                  <c:v>2.3008655256876154E-3</c:v>
                </c:pt>
                <c:pt idx="3">
                  <c:v>2.5364826103205559E-3</c:v>
                </c:pt>
                <c:pt idx="4">
                  <c:v>2.6601436440954504E-3</c:v>
                </c:pt>
                <c:pt idx="5">
                  <c:v>3.0021788206816267E-3</c:v>
                </c:pt>
                <c:pt idx="6">
                  <c:v>3.2494925560717803E-3</c:v>
                </c:pt>
                <c:pt idx="7">
                  <c:v>3.3927958188678469E-3</c:v>
                </c:pt>
                <c:pt idx="8">
                  <c:v>3.867943600766117E-3</c:v>
                </c:pt>
                <c:pt idx="9">
                  <c:v>4.3514249142243737E-3</c:v>
                </c:pt>
                <c:pt idx="10">
                  <c:v>4.6677410784654837E-3</c:v>
                </c:pt>
                <c:pt idx="11">
                  <c:v>5.3200113164159129E-3</c:v>
                </c:pt>
                <c:pt idx="12">
                  <c:v>6.4697613887711196E-3</c:v>
                </c:pt>
                <c:pt idx="13">
                  <c:v>7.363143529115183E-3</c:v>
                </c:pt>
                <c:pt idx="14">
                  <c:v>7.4735555559796267E-3</c:v>
                </c:pt>
                <c:pt idx="15">
                  <c:v>8.221882014071551E-3</c:v>
                </c:pt>
                <c:pt idx="16">
                  <c:v>9.2859232556733121E-3</c:v>
                </c:pt>
                <c:pt idx="17">
                  <c:v>1.0094755463322346E-2</c:v>
                </c:pt>
                <c:pt idx="18">
                  <c:v>1.0988170838754486E-2</c:v>
                </c:pt>
                <c:pt idx="19">
                  <c:v>1.1834874558784052E-2</c:v>
                </c:pt>
                <c:pt idx="20">
                  <c:v>1.5093265125868893E-2</c:v>
                </c:pt>
                <c:pt idx="21">
                  <c:v>1.4539789992959438E-2</c:v>
                </c:pt>
                <c:pt idx="22">
                  <c:v>1.5981719789426967E-2</c:v>
                </c:pt>
                <c:pt idx="23">
                  <c:v>1.914640304287216E-2</c:v>
                </c:pt>
                <c:pt idx="24">
                  <c:v>2.1773468659765309E-2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C2-413F-8A9A-7B61BF879333}"/>
            </c:ext>
          </c:extLst>
        </c:ser>
        <c:ser>
          <c:idx val="4"/>
          <c:order val="4"/>
          <c:tx>
            <c:strRef>
              <c:f>'Figure 3'!$A$6</c:f>
              <c:strCache>
                <c:ptCount val="1"/>
                <c:pt idx="0">
                  <c:v>Bitumen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'Figure 3'!$B$1:$Z$1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'Figure 3'!$B$6:$Z$6</c:f>
              <c:numCache>
                <c:formatCode>General</c:formatCode>
                <c:ptCount val="25"/>
                <c:pt idx="0">
                  <c:v>0.20507206580951054</c:v>
                </c:pt>
                <c:pt idx="1">
                  <c:v>0.20315480694595534</c:v>
                </c:pt>
                <c:pt idx="2">
                  <c:v>0.21667065728740775</c:v>
                </c:pt>
                <c:pt idx="3">
                  <c:v>0.25212108581996051</c:v>
                </c:pt>
                <c:pt idx="4">
                  <c:v>0.25344675412476275</c:v>
                </c:pt>
                <c:pt idx="5">
                  <c:v>0.26664062614920098</c:v>
                </c:pt>
                <c:pt idx="6">
                  <c:v>0.25329140461324662</c:v>
                </c:pt>
                <c:pt idx="7">
                  <c:v>0.27328810658155156</c:v>
                </c:pt>
                <c:pt idx="8">
                  <c:v>0.24824293278740486</c:v>
                </c:pt>
                <c:pt idx="9">
                  <c:v>0.28998406206261396</c:v>
                </c:pt>
                <c:pt idx="10">
                  <c:v>0.32891995640547045</c:v>
                </c:pt>
                <c:pt idx="11">
                  <c:v>0.38268689484071927</c:v>
                </c:pt>
                <c:pt idx="12">
                  <c:v>0.38296134419114736</c:v>
                </c:pt>
                <c:pt idx="13">
                  <c:v>0.34824199545211043</c:v>
                </c:pt>
                <c:pt idx="14">
                  <c:v>0.24701432146271801</c:v>
                </c:pt>
                <c:pt idx="15">
                  <c:v>0.3910260050440737</c:v>
                </c:pt>
                <c:pt idx="16">
                  <c:v>0.34241821343279039</c:v>
                </c:pt>
                <c:pt idx="17">
                  <c:v>0.36111730968460953</c:v>
                </c:pt>
                <c:pt idx="18">
                  <c:v>0.39348967362072873</c:v>
                </c:pt>
                <c:pt idx="19">
                  <c:v>0.36053303809384396</c:v>
                </c:pt>
                <c:pt idx="20">
                  <c:v>0.45006000384343903</c:v>
                </c:pt>
                <c:pt idx="21">
                  <c:v>0.42833458522708695</c:v>
                </c:pt>
                <c:pt idx="22">
                  <c:v>0.48965654856128998</c:v>
                </c:pt>
                <c:pt idx="23">
                  <c:v>0.57686890547134206</c:v>
                </c:pt>
                <c:pt idx="24">
                  <c:v>0.64798896677036499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C2-413F-8A9A-7B61BF879333}"/>
            </c:ext>
          </c:extLst>
        </c:ser>
        <c:ser>
          <c:idx val="5"/>
          <c:order val="5"/>
          <c:tx>
            <c:strRef>
              <c:f>'Figure 3'!$A$7</c:f>
              <c:strCache>
                <c:ptCount val="1"/>
                <c:pt idx="0">
                  <c:v>Rubber and plastic products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'Figure 3'!$B$1:$Z$1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'Figure 3'!$B$7:$Z$7</c:f>
              <c:numCache>
                <c:formatCode>General</c:formatCode>
                <c:ptCount val="25"/>
                <c:pt idx="0">
                  <c:v>0.10252715866347022</c:v>
                </c:pt>
                <c:pt idx="1">
                  <c:v>0.10874579398111366</c:v>
                </c:pt>
                <c:pt idx="2">
                  <c:v>0.11629072478038914</c:v>
                </c:pt>
                <c:pt idx="3">
                  <c:v>0.11961527440550564</c:v>
                </c:pt>
                <c:pt idx="4">
                  <c:v>0.12421759640096179</c:v>
                </c:pt>
                <c:pt idx="5">
                  <c:v>0.14161506675951543</c:v>
                </c:pt>
                <c:pt idx="6">
                  <c:v>0.1498382533254552</c:v>
                </c:pt>
                <c:pt idx="7">
                  <c:v>0.15824769047606202</c:v>
                </c:pt>
                <c:pt idx="8">
                  <c:v>0.16357894610470786</c:v>
                </c:pt>
                <c:pt idx="9">
                  <c:v>0.18688135759715399</c:v>
                </c:pt>
                <c:pt idx="10">
                  <c:v>0.20249567288583747</c:v>
                </c:pt>
                <c:pt idx="11">
                  <c:v>0.21844163506595318</c:v>
                </c:pt>
                <c:pt idx="12">
                  <c:v>0.2437455717702478</c:v>
                </c:pt>
                <c:pt idx="13">
                  <c:v>0.26594135511855599</c:v>
                </c:pt>
                <c:pt idx="14">
                  <c:v>0.23832788907169591</c:v>
                </c:pt>
                <c:pt idx="15">
                  <c:v>0.27381272640948012</c:v>
                </c:pt>
                <c:pt idx="16">
                  <c:v>0.30582711207260926</c:v>
                </c:pt>
                <c:pt idx="17">
                  <c:v>0.31025980125248054</c:v>
                </c:pt>
                <c:pt idx="18">
                  <c:v>0.31135613604448575</c:v>
                </c:pt>
                <c:pt idx="19">
                  <c:v>0.32801678621503472</c:v>
                </c:pt>
                <c:pt idx="20">
                  <c:v>0.37684874823652098</c:v>
                </c:pt>
                <c:pt idx="21">
                  <c:v>0.39005678295788238</c:v>
                </c:pt>
                <c:pt idx="22">
                  <c:v>0.42776550973799132</c:v>
                </c:pt>
                <c:pt idx="23">
                  <c:v>0.48494223423588068</c:v>
                </c:pt>
                <c:pt idx="24">
                  <c:v>0.53298795303409707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C2-413F-8A9A-7B61BF879333}"/>
            </c:ext>
          </c:extLst>
        </c:ser>
        <c:ser>
          <c:idx val="6"/>
          <c:order val="6"/>
          <c:tx>
            <c:strRef>
              <c:f>'Figure 3'!$A$8</c:f>
              <c:strCache>
                <c:ptCount val="1"/>
                <c:pt idx="0">
                  <c:v>Glass products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'Figure 3'!$B$1:$Z$1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'Figure 3'!$B$8:$Z$8</c:f>
              <c:numCache>
                <c:formatCode>General</c:formatCode>
                <c:ptCount val="25"/>
                <c:pt idx="0">
                  <c:v>6.8098699485974674E-4</c:v>
                </c:pt>
                <c:pt idx="1">
                  <c:v>6.8684934188644028E-4</c:v>
                </c:pt>
                <c:pt idx="2">
                  <c:v>7.4434551301643867E-4</c:v>
                </c:pt>
                <c:pt idx="3">
                  <c:v>7.4902164916021668E-4</c:v>
                </c:pt>
                <c:pt idx="4">
                  <c:v>7.8950678647310792E-4</c:v>
                </c:pt>
                <c:pt idx="5">
                  <c:v>8.6930344214845628E-4</c:v>
                </c:pt>
                <c:pt idx="6">
                  <c:v>9.1307380845585665E-4</c:v>
                </c:pt>
                <c:pt idx="7">
                  <c:v>9.312993028802722E-4</c:v>
                </c:pt>
                <c:pt idx="8">
                  <c:v>9.6388243392913275E-4</c:v>
                </c:pt>
                <c:pt idx="9">
                  <c:v>1.0535043879149532E-3</c:v>
                </c:pt>
                <c:pt idx="10">
                  <c:v>1.0708775060004083E-3</c:v>
                </c:pt>
                <c:pt idx="11">
                  <c:v>1.2170076897233346E-3</c:v>
                </c:pt>
                <c:pt idx="12">
                  <c:v>1.2701413264305738E-3</c:v>
                </c:pt>
                <c:pt idx="13">
                  <c:v>1.2910079053841566E-3</c:v>
                </c:pt>
                <c:pt idx="14">
                  <c:v>1.1473012721837372E-3</c:v>
                </c:pt>
                <c:pt idx="15">
                  <c:v>1.272182400162465E-3</c:v>
                </c:pt>
                <c:pt idx="16">
                  <c:v>1.3807627608540111E-3</c:v>
                </c:pt>
                <c:pt idx="17">
                  <c:v>1.4350535175293351E-3</c:v>
                </c:pt>
                <c:pt idx="18">
                  <c:v>1.4704473636803828E-3</c:v>
                </c:pt>
                <c:pt idx="19">
                  <c:v>1.5691030110036785E-3</c:v>
                </c:pt>
                <c:pt idx="20">
                  <c:v>1.7592284955122058E-3</c:v>
                </c:pt>
                <c:pt idx="21">
                  <c:v>1.7139427318384691E-3</c:v>
                </c:pt>
                <c:pt idx="22">
                  <c:v>1.898614719688533E-3</c:v>
                </c:pt>
                <c:pt idx="23">
                  <c:v>2.1999861965485909E-3</c:v>
                </c:pt>
                <c:pt idx="24">
                  <c:v>2.419968128258879E-3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C2-413F-8A9A-7B61BF879333}"/>
            </c:ext>
          </c:extLst>
        </c:ser>
        <c:ser>
          <c:idx val="7"/>
          <c:order val="7"/>
          <c:tx>
            <c:strRef>
              <c:f>'Figure 3'!$A$9</c:f>
              <c:strCache>
                <c:ptCount val="1"/>
                <c:pt idx="0">
                  <c:v>Basic iron and steel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'Figure 3'!$B$1:$Z$1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'Figure 3'!$B$9:$Z$9</c:f>
              <c:numCache>
                <c:formatCode>General</c:formatCode>
                <c:ptCount val="25"/>
                <c:pt idx="0">
                  <c:v>1.16245900177187E-2</c:v>
                </c:pt>
                <c:pt idx="1">
                  <c:v>1.3038842290315123E-2</c:v>
                </c:pt>
                <c:pt idx="2">
                  <c:v>1.4205373943232485E-2</c:v>
                </c:pt>
                <c:pt idx="3">
                  <c:v>1.5110704849123326E-2</c:v>
                </c:pt>
                <c:pt idx="4">
                  <c:v>1.6296583735733988E-2</c:v>
                </c:pt>
                <c:pt idx="5">
                  <c:v>1.7822821666404115E-2</c:v>
                </c:pt>
                <c:pt idx="6">
                  <c:v>1.9003801481656198E-2</c:v>
                </c:pt>
                <c:pt idx="7">
                  <c:v>2.027728152333301E-2</c:v>
                </c:pt>
                <c:pt idx="8">
                  <c:v>2.1434404540258491E-2</c:v>
                </c:pt>
                <c:pt idx="9">
                  <c:v>2.056716087459088E-2</c:v>
                </c:pt>
                <c:pt idx="10">
                  <c:v>2.2222652661463942E-2</c:v>
                </c:pt>
                <c:pt idx="11">
                  <c:v>2.46052071908258E-2</c:v>
                </c:pt>
                <c:pt idx="12">
                  <c:v>2.7513681417148411E-2</c:v>
                </c:pt>
                <c:pt idx="13">
                  <c:v>2.7720520762231294E-2</c:v>
                </c:pt>
                <c:pt idx="14">
                  <c:v>2.6143522555109704E-2</c:v>
                </c:pt>
                <c:pt idx="15">
                  <c:v>2.9579836643569155E-2</c:v>
                </c:pt>
                <c:pt idx="16">
                  <c:v>3.2078177348106522E-2</c:v>
                </c:pt>
                <c:pt idx="17">
                  <c:v>3.377313760141893E-2</c:v>
                </c:pt>
                <c:pt idx="18">
                  <c:v>3.3770286432574452E-2</c:v>
                </c:pt>
                <c:pt idx="19">
                  <c:v>3.3558446235972129E-2</c:v>
                </c:pt>
                <c:pt idx="20">
                  <c:v>3.3707951589433995E-2</c:v>
                </c:pt>
                <c:pt idx="21">
                  <c:v>3.8912565012158937E-2</c:v>
                </c:pt>
                <c:pt idx="22">
                  <c:v>4.5699528472006201E-2</c:v>
                </c:pt>
                <c:pt idx="23">
                  <c:v>5.5725314815803235E-2</c:v>
                </c:pt>
                <c:pt idx="24">
                  <c:v>6.0883366342273572E-2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C2-413F-8A9A-7B61BF879333}"/>
            </c:ext>
          </c:extLst>
        </c:ser>
        <c:ser>
          <c:idx val="8"/>
          <c:order val="8"/>
          <c:tx>
            <c:strRef>
              <c:f>'Figure 3'!$A$10</c:f>
              <c:strCache>
                <c:ptCount val="1"/>
                <c:pt idx="0">
                  <c:v>Fabricated metal products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'Figure 3'!$B$1:$Z$1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'Figure 3'!$B$10:$Z$10</c:f>
              <c:numCache>
                <c:formatCode>General</c:formatCode>
                <c:ptCount val="25"/>
                <c:pt idx="0">
                  <c:v>1.6831919962239834E-2</c:v>
                </c:pt>
                <c:pt idx="1">
                  <c:v>1.75599840815872E-2</c:v>
                </c:pt>
                <c:pt idx="2">
                  <c:v>1.8860878870315314E-2</c:v>
                </c:pt>
                <c:pt idx="3">
                  <c:v>1.911411607944245E-2</c:v>
                </c:pt>
                <c:pt idx="4">
                  <c:v>2.0870545517750354E-2</c:v>
                </c:pt>
                <c:pt idx="5">
                  <c:v>2.2604933843799704E-2</c:v>
                </c:pt>
                <c:pt idx="6">
                  <c:v>2.3137652305608648E-2</c:v>
                </c:pt>
                <c:pt idx="7">
                  <c:v>2.4287327824350544E-2</c:v>
                </c:pt>
                <c:pt idx="8">
                  <c:v>2.5930370663821728E-2</c:v>
                </c:pt>
                <c:pt idx="9">
                  <c:v>2.6120549658229728E-2</c:v>
                </c:pt>
                <c:pt idx="10">
                  <c:v>2.7262000966057475E-2</c:v>
                </c:pt>
                <c:pt idx="11">
                  <c:v>3.0834185571298411E-2</c:v>
                </c:pt>
                <c:pt idx="12">
                  <c:v>3.2512253533119109E-2</c:v>
                </c:pt>
                <c:pt idx="13">
                  <c:v>3.3730966894120536E-2</c:v>
                </c:pt>
                <c:pt idx="14">
                  <c:v>3.0284292196375618E-2</c:v>
                </c:pt>
                <c:pt idx="15">
                  <c:v>3.3206387499027996E-2</c:v>
                </c:pt>
                <c:pt idx="16">
                  <c:v>3.5202730821627198E-2</c:v>
                </c:pt>
                <c:pt idx="17">
                  <c:v>3.5797176802637033E-2</c:v>
                </c:pt>
                <c:pt idx="18">
                  <c:v>3.6714483955579101E-2</c:v>
                </c:pt>
                <c:pt idx="19">
                  <c:v>3.7018336923385034E-2</c:v>
                </c:pt>
                <c:pt idx="20">
                  <c:v>4.0843649180949626E-2</c:v>
                </c:pt>
                <c:pt idx="21">
                  <c:v>4.1312063975277702E-2</c:v>
                </c:pt>
                <c:pt idx="22">
                  <c:v>4.7228779614713765E-2</c:v>
                </c:pt>
                <c:pt idx="23">
                  <c:v>5.4790137464120668E-2</c:v>
                </c:pt>
                <c:pt idx="24">
                  <c:v>5.7551061021361601E-2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C2-413F-8A9A-7B61BF879333}"/>
            </c:ext>
          </c:extLst>
        </c:ser>
        <c:ser>
          <c:idx val="9"/>
          <c:order val="9"/>
          <c:tx>
            <c:strRef>
              <c:f>'Figure 3'!$A$11</c:f>
              <c:strCache>
                <c:ptCount val="1"/>
                <c:pt idx="0">
                  <c:v>Machinery and equipment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'Figure 3'!$B$1:$Z$1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'Figure 3'!$B$11:$Z$11</c:f>
              <c:numCache>
                <c:formatCode>General</c:formatCode>
                <c:ptCount val="25"/>
                <c:pt idx="0">
                  <c:v>6.8792150249249534E-2</c:v>
                </c:pt>
                <c:pt idx="1">
                  <c:v>7.1663715774937367E-2</c:v>
                </c:pt>
                <c:pt idx="2">
                  <c:v>7.6758303348333196E-2</c:v>
                </c:pt>
                <c:pt idx="3">
                  <c:v>8.1017793431470503E-2</c:v>
                </c:pt>
                <c:pt idx="4">
                  <c:v>8.2894421150567763E-2</c:v>
                </c:pt>
                <c:pt idx="5">
                  <c:v>9.4953130952967091E-2</c:v>
                </c:pt>
                <c:pt idx="6">
                  <c:v>9.7382282733585665E-2</c:v>
                </c:pt>
                <c:pt idx="7">
                  <c:v>0.10187197059417034</c:v>
                </c:pt>
                <c:pt idx="8">
                  <c:v>0.11259101266745089</c:v>
                </c:pt>
                <c:pt idx="9">
                  <c:v>0.12597106701651156</c:v>
                </c:pt>
                <c:pt idx="10">
                  <c:v>0.13703044464404351</c:v>
                </c:pt>
                <c:pt idx="11">
                  <c:v>0.14546460910707731</c:v>
                </c:pt>
                <c:pt idx="12">
                  <c:v>0.17773487845502764</c:v>
                </c:pt>
                <c:pt idx="13">
                  <c:v>0.19089313814663253</c:v>
                </c:pt>
                <c:pt idx="14">
                  <c:v>0.18408635347465074</c:v>
                </c:pt>
                <c:pt idx="15">
                  <c:v>0.20988725829502014</c:v>
                </c:pt>
                <c:pt idx="16">
                  <c:v>0.23152353658805613</c:v>
                </c:pt>
                <c:pt idx="17">
                  <c:v>0.24624261718360954</c:v>
                </c:pt>
                <c:pt idx="18">
                  <c:v>0.26201330848816495</c:v>
                </c:pt>
                <c:pt idx="19">
                  <c:v>0.26525280597236595</c:v>
                </c:pt>
                <c:pt idx="20">
                  <c:v>0.31568288892591151</c:v>
                </c:pt>
                <c:pt idx="21">
                  <c:v>0.31270449592406896</c:v>
                </c:pt>
                <c:pt idx="22">
                  <c:v>0.3371287289960832</c:v>
                </c:pt>
                <c:pt idx="23">
                  <c:v>0.39148112028593335</c:v>
                </c:pt>
                <c:pt idx="24">
                  <c:v>0.436526691091843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C2-413F-8A9A-7B61BF879333}"/>
            </c:ext>
          </c:extLst>
        </c:ser>
        <c:ser>
          <c:idx val="10"/>
          <c:order val="10"/>
          <c:tx>
            <c:strRef>
              <c:f>'Figure 3'!$A$12</c:f>
              <c:strCache>
                <c:ptCount val="1"/>
                <c:pt idx="0">
                  <c:v>Office machinery and computers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'Figure 3'!$B$1:$Z$1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'Figure 3'!$B$12:$Z$12</c:f>
              <c:numCache>
                <c:formatCode>General</c:formatCode>
                <c:ptCount val="25"/>
                <c:pt idx="0">
                  <c:v>6.1823065504692069E-3</c:v>
                </c:pt>
                <c:pt idx="1">
                  <c:v>6.7826645395129125E-3</c:v>
                </c:pt>
                <c:pt idx="2">
                  <c:v>7.4199301166281862E-3</c:v>
                </c:pt>
                <c:pt idx="3">
                  <c:v>7.7019894413112924E-3</c:v>
                </c:pt>
                <c:pt idx="4">
                  <c:v>8.4451951654296222E-3</c:v>
                </c:pt>
                <c:pt idx="5">
                  <c:v>9.2580252489421391E-3</c:v>
                </c:pt>
                <c:pt idx="6">
                  <c:v>1.078417061455437E-2</c:v>
                </c:pt>
                <c:pt idx="7">
                  <c:v>1.1619573105660485E-2</c:v>
                </c:pt>
                <c:pt idx="8">
                  <c:v>1.3582337235703025E-2</c:v>
                </c:pt>
                <c:pt idx="9">
                  <c:v>1.5510729566999297E-2</c:v>
                </c:pt>
                <c:pt idx="10">
                  <c:v>1.8334701053600248E-2</c:v>
                </c:pt>
                <c:pt idx="11">
                  <c:v>2.0554851617557216E-2</c:v>
                </c:pt>
                <c:pt idx="12">
                  <c:v>2.3858569711398912E-2</c:v>
                </c:pt>
                <c:pt idx="13">
                  <c:v>2.6064982143070018E-2</c:v>
                </c:pt>
                <c:pt idx="14">
                  <c:v>2.5973701817677351E-2</c:v>
                </c:pt>
                <c:pt idx="15">
                  <c:v>3.0382429450364016E-2</c:v>
                </c:pt>
                <c:pt idx="16">
                  <c:v>3.4215075371737375E-2</c:v>
                </c:pt>
                <c:pt idx="17">
                  <c:v>3.9083259879501203E-2</c:v>
                </c:pt>
                <c:pt idx="18">
                  <c:v>4.1975789994528133E-2</c:v>
                </c:pt>
                <c:pt idx="19">
                  <c:v>4.4738503144099225E-2</c:v>
                </c:pt>
                <c:pt idx="20">
                  <c:v>5.4085674516121958E-2</c:v>
                </c:pt>
                <c:pt idx="21">
                  <c:v>5.2401934247926642E-2</c:v>
                </c:pt>
                <c:pt idx="22">
                  <c:v>5.3612310702012334E-2</c:v>
                </c:pt>
                <c:pt idx="23">
                  <c:v>6.6753215804050969E-2</c:v>
                </c:pt>
                <c:pt idx="24">
                  <c:v>7.2146516775473429E-2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C2-413F-8A9A-7B61BF879333}"/>
            </c:ext>
          </c:extLst>
        </c:ser>
        <c:ser>
          <c:idx val="11"/>
          <c:order val="11"/>
          <c:tx>
            <c:strRef>
              <c:f>'Figure 3'!$A$13</c:f>
              <c:strCache>
                <c:ptCount val="1"/>
                <c:pt idx="0">
                  <c:v>Electrical machinery and apparatus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'Figure 3'!$B$1:$Z$1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'Figure 3'!$B$13:$Z$13</c:f>
              <c:numCache>
                <c:formatCode>General</c:formatCode>
                <c:ptCount val="25"/>
                <c:pt idx="0">
                  <c:v>1.9320353375213293E-2</c:v>
                </c:pt>
                <c:pt idx="1">
                  <c:v>2.2095614979211583E-2</c:v>
                </c:pt>
                <c:pt idx="2">
                  <c:v>2.4461560006279585E-2</c:v>
                </c:pt>
                <c:pt idx="3">
                  <c:v>2.6838546176907115E-2</c:v>
                </c:pt>
                <c:pt idx="4">
                  <c:v>2.7585796502557262E-2</c:v>
                </c:pt>
                <c:pt idx="5">
                  <c:v>3.1929678722869143E-2</c:v>
                </c:pt>
                <c:pt idx="6">
                  <c:v>3.4661150749839199E-2</c:v>
                </c:pt>
                <c:pt idx="7">
                  <c:v>3.6412570388614673E-2</c:v>
                </c:pt>
                <c:pt idx="8">
                  <c:v>4.1000262855303768E-2</c:v>
                </c:pt>
                <c:pt idx="9">
                  <c:v>4.6544860940066865E-2</c:v>
                </c:pt>
                <c:pt idx="10">
                  <c:v>5.3139542374432067E-2</c:v>
                </c:pt>
                <c:pt idx="11">
                  <c:v>6.274196374144124E-2</c:v>
                </c:pt>
                <c:pt idx="12">
                  <c:v>7.0766627918467426E-2</c:v>
                </c:pt>
                <c:pt idx="13">
                  <c:v>7.9842975812878678E-2</c:v>
                </c:pt>
                <c:pt idx="14">
                  <c:v>7.809087712902997E-2</c:v>
                </c:pt>
                <c:pt idx="15">
                  <c:v>9.2393515294362696E-2</c:v>
                </c:pt>
                <c:pt idx="16">
                  <c:v>0.1043071853343135</c:v>
                </c:pt>
                <c:pt idx="17">
                  <c:v>0.11671942621525962</c:v>
                </c:pt>
                <c:pt idx="18">
                  <c:v>0.11912369468899094</c:v>
                </c:pt>
                <c:pt idx="19">
                  <c:v>0.13026555872247464</c:v>
                </c:pt>
                <c:pt idx="20">
                  <c:v>0.15913416690981882</c:v>
                </c:pt>
                <c:pt idx="21">
                  <c:v>0.1600884234835028</c:v>
                </c:pt>
                <c:pt idx="22">
                  <c:v>0.16792057486974657</c:v>
                </c:pt>
                <c:pt idx="23">
                  <c:v>0.19709885279925465</c:v>
                </c:pt>
                <c:pt idx="24">
                  <c:v>0.21369752241039403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FC2-413F-8A9A-7B61BF879333}"/>
            </c:ext>
          </c:extLst>
        </c:ser>
        <c:ser>
          <c:idx val="12"/>
          <c:order val="12"/>
          <c:tx>
            <c:strRef>
              <c:f>'Figure 3'!$A$14</c:f>
              <c:strCache>
                <c:ptCount val="1"/>
                <c:pt idx="0">
                  <c:v>Radio; TV; communication equipment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'Figure 3'!$B$1:$Z$1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'Figure 3'!$B$14:$Z$14</c:f>
              <c:numCache>
                <c:formatCode>General</c:formatCode>
                <c:ptCount val="25"/>
                <c:pt idx="0">
                  <c:v>1.0051061779812609E-2</c:v>
                </c:pt>
                <c:pt idx="1">
                  <c:v>1.1089227932107197E-2</c:v>
                </c:pt>
                <c:pt idx="2">
                  <c:v>1.2478496599298582E-2</c:v>
                </c:pt>
                <c:pt idx="3">
                  <c:v>1.3028553404626284E-2</c:v>
                </c:pt>
                <c:pt idx="4">
                  <c:v>1.4589163040193757E-2</c:v>
                </c:pt>
                <c:pt idx="5">
                  <c:v>1.6443509114857258E-2</c:v>
                </c:pt>
                <c:pt idx="6">
                  <c:v>1.7406731897787322E-2</c:v>
                </c:pt>
                <c:pt idx="7">
                  <c:v>1.8444611105592867E-2</c:v>
                </c:pt>
                <c:pt idx="8">
                  <c:v>2.0085740904137148E-2</c:v>
                </c:pt>
                <c:pt idx="9">
                  <c:v>2.3273149564954701E-2</c:v>
                </c:pt>
                <c:pt idx="10">
                  <c:v>2.6976569345903759E-2</c:v>
                </c:pt>
                <c:pt idx="11">
                  <c:v>2.8830466529600886E-2</c:v>
                </c:pt>
                <c:pt idx="12">
                  <c:v>3.2662884338827337E-2</c:v>
                </c:pt>
                <c:pt idx="13">
                  <c:v>3.369530441345453E-2</c:v>
                </c:pt>
                <c:pt idx="14">
                  <c:v>3.3085122648097078E-2</c:v>
                </c:pt>
                <c:pt idx="15">
                  <c:v>3.9259768345536926E-2</c:v>
                </c:pt>
                <c:pt idx="16">
                  <c:v>4.2135969860781129E-2</c:v>
                </c:pt>
                <c:pt idx="17">
                  <c:v>4.5853840364013736E-2</c:v>
                </c:pt>
                <c:pt idx="18">
                  <c:v>4.8600310581082704E-2</c:v>
                </c:pt>
                <c:pt idx="19">
                  <c:v>5.0283402677682165E-2</c:v>
                </c:pt>
                <c:pt idx="20">
                  <c:v>6.0858202441091372E-2</c:v>
                </c:pt>
                <c:pt idx="21">
                  <c:v>5.6302296866734963E-2</c:v>
                </c:pt>
                <c:pt idx="22">
                  <c:v>5.8922482713842733E-2</c:v>
                </c:pt>
                <c:pt idx="23">
                  <c:v>7.8290883209526527E-2</c:v>
                </c:pt>
                <c:pt idx="24">
                  <c:v>8.0182637942430093E-2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FC2-413F-8A9A-7B61BF879333}"/>
            </c:ext>
          </c:extLst>
        </c:ser>
        <c:ser>
          <c:idx val="13"/>
          <c:order val="13"/>
          <c:tx>
            <c:strRef>
              <c:f>'Figure 3'!$A$15</c:f>
              <c:strCache>
                <c:ptCount val="1"/>
                <c:pt idx="0">
                  <c:v>Medical; precision;optical instruments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'Figure 3'!$B$1:$Z$1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'Figure 3'!$B$15:$Z$15</c:f>
              <c:numCache>
                <c:formatCode>General</c:formatCode>
                <c:ptCount val="25"/>
                <c:pt idx="0">
                  <c:v>1.0674674487046752E-2</c:v>
                </c:pt>
                <c:pt idx="1">
                  <c:v>1.087467456720414E-2</c:v>
                </c:pt>
                <c:pt idx="2">
                  <c:v>1.1420001481538541E-2</c:v>
                </c:pt>
                <c:pt idx="3">
                  <c:v>1.2600885180127128E-2</c:v>
                </c:pt>
                <c:pt idx="4">
                  <c:v>1.3555046505732343E-2</c:v>
                </c:pt>
                <c:pt idx="5">
                  <c:v>1.4312784528074596E-2</c:v>
                </c:pt>
                <c:pt idx="6">
                  <c:v>1.487423600981307E-2</c:v>
                </c:pt>
                <c:pt idx="7">
                  <c:v>1.5387149667216542E-2</c:v>
                </c:pt>
                <c:pt idx="8">
                  <c:v>1.5982058174981471E-2</c:v>
                </c:pt>
                <c:pt idx="9">
                  <c:v>1.8114624988858238E-2</c:v>
                </c:pt>
                <c:pt idx="10">
                  <c:v>1.9329385055151124E-2</c:v>
                </c:pt>
                <c:pt idx="11">
                  <c:v>2.1169262154229679E-2</c:v>
                </c:pt>
                <c:pt idx="12">
                  <c:v>2.32732123524498E-2</c:v>
                </c:pt>
                <c:pt idx="13">
                  <c:v>2.5266717153555353E-2</c:v>
                </c:pt>
                <c:pt idx="14">
                  <c:v>2.223527006573657E-2</c:v>
                </c:pt>
                <c:pt idx="15">
                  <c:v>2.6922924610368271E-2</c:v>
                </c:pt>
                <c:pt idx="16">
                  <c:v>2.8643364964619607E-2</c:v>
                </c:pt>
                <c:pt idx="17">
                  <c:v>2.9299438944422898E-2</c:v>
                </c:pt>
                <c:pt idx="18">
                  <c:v>3.1071581794319736E-2</c:v>
                </c:pt>
                <c:pt idx="19">
                  <c:v>3.0512192930192562E-2</c:v>
                </c:pt>
                <c:pt idx="20">
                  <c:v>3.5088945095392315E-2</c:v>
                </c:pt>
                <c:pt idx="21">
                  <c:v>3.5321385715483926E-2</c:v>
                </c:pt>
                <c:pt idx="22">
                  <c:v>3.7215256271157071E-2</c:v>
                </c:pt>
                <c:pt idx="23">
                  <c:v>4.2917331924629799E-2</c:v>
                </c:pt>
                <c:pt idx="24">
                  <c:v>4.5887629441823403E-2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FC2-413F-8A9A-7B61BF879333}"/>
            </c:ext>
          </c:extLst>
        </c:ser>
        <c:ser>
          <c:idx val="14"/>
          <c:order val="14"/>
          <c:tx>
            <c:strRef>
              <c:f>'Figure 3'!$A$16</c:f>
              <c:strCache>
                <c:ptCount val="1"/>
                <c:pt idx="0">
                  <c:v>Transport vehicles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'Figure 3'!$B$1:$Z$1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'Figure 3'!$B$16:$Z$16</c:f>
              <c:numCache>
                <c:formatCode>General</c:formatCode>
                <c:ptCount val="25"/>
                <c:pt idx="0">
                  <c:v>3.1270448682662814E-2</c:v>
                </c:pt>
                <c:pt idx="1">
                  <c:v>3.2189426972411631E-2</c:v>
                </c:pt>
                <c:pt idx="2">
                  <c:v>3.4613676852645506E-2</c:v>
                </c:pt>
                <c:pt idx="3">
                  <c:v>3.7843331437751433E-2</c:v>
                </c:pt>
                <c:pt idx="4">
                  <c:v>3.8944361402380431E-2</c:v>
                </c:pt>
                <c:pt idx="5">
                  <c:v>4.2649432724347833E-2</c:v>
                </c:pt>
                <c:pt idx="6">
                  <c:v>4.3019242168214442E-2</c:v>
                </c:pt>
                <c:pt idx="7">
                  <c:v>4.5735155496591545E-2</c:v>
                </c:pt>
                <c:pt idx="8">
                  <c:v>4.6041800300295511E-2</c:v>
                </c:pt>
                <c:pt idx="9">
                  <c:v>5.2345263233648624E-2</c:v>
                </c:pt>
                <c:pt idx="10">
                  <c:v>5.8021329571451605E-2</c:v>
                </c:pt>
                <c:pt idx="11">
                  <c:v>6.5032104553308989E-2</c:v>
                </c:pt>
                <c:pt idx="12">
                  <c:v>7.0655037537324453E-2</c:v>
                </c:pt>
                <c:pt idx="13">
                  <c:v>7.2024752293607774E-2</c:v>
                </c:pt>
                <c:pt idx="14">
                  <c:v>6.2301164230381095E-2</c:v>
                </c:pt>
                <c:pt idx="15">
                  <c:v>7.8740155015073574E-2</c:v>
                </c:pt>
                <c:pt idx="16">
                  <c:v>8.1257354986433342E-2</c:v>
                </c:pt>
                <c:pt idx="17">
                  <c:v>8.3855025915649362E-2</c:v>
                </c:pt>
                <c:pt idx="18">
                  <c:v>8.8328737096977056E-2</c:v>
                </c:pt>
                <c:pt idx="19">
                  <c:v>9.2835926163804122E-2</c:v>
                </c:pt>
                <c:pt idx="20">
                  <c:v>9.3239301917054249E-2</c:v>
                </c:pt>
                <c:pt idx="21">
                  <c:v>0.1111756865640752</c:v>
                </c:pt>
                <c:pt idx="22">
                  <c:v>0.11035649010925175</c:v>
                </c:pt>
                <c:pt idx="23">
                  <c:v>0.1213850663187087</c:v>
                </c:pt>
                <c:pt idx="24">
                  <c:v>0.14242643336168506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FC2-413F-8A9A-7B61BF879333}"/>
            </c:ext>
          </c:extLst>
        </c:ser>
        <c:ser>
          <c:idx val="15"/>
          <c:order val="15"/>
          <c:tx>
            <c:strRef>
              <c:f>'Figure 3'!$A$17</c:f>
              <c:strCache>
                <c:ptCount val="1"/>
                <c:pt idx="0">
                  <c:v>Furniture; other manufactured goods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'Figure 3'!$B$1:$Z$1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'Figure 3'!$B$17:$Z$17</c:f>
              <c:numCache>
                <c:formatCode>General</c:formatCode>
                <c:ptCount val="25"/>
                <c:pt idx="0">
                  <c:v>1.0885919676590017E-2</c:v>
                </c:pt>
                <c:pt idx="1">
                  <c:v>1.0565327587131643E-2</c:v>
                </c:pt>
                <c:pt idx="2">
                  <c:v>1.2371234838572245E-2</c:v>
                </c:pt>
                <c:pt idx="3">
                  <c:v>1.1901424199131282E-2</c:v>
                </c:pt>
                <c:pt idx="4">
                  <c:v>1.3217871474218181E-2</c:v>
                </c:pt>
                <c:pt idx="5">
                  <c:v>1.403956418892148E-2</c:v>
                </c:pt>
                <c:pt idx="6">
                  <c:v>1.419729645567497E-2</c:v>
                </c:pt>
                <c:pt idx="7">
                  <c:v>1.4895331430511987E-2</c:v>
                </c:pt>
                <c:pt idx="8">
                  <c:v>1.5542309787681965E-2</c:v>
                </c:pt>
                <c:pt idx="9">
                  <c:v>1.8026574481350012E-2</c:v>
                </c:pt>
                <c:pt idx="10">
                  <c:v>1.9321321234831219E-2</c:v>
                </c:pt>
                <c:pt idx="11">
                  <c:v>2.2771310740926989E-2</c:v>
                </c:pt>
                <c:pt idx="12">
                  <c:v>2.4407508486820655E-2</c:v>
                </c:pt>
                <c:pt idx="13">
                  <c:v>2.620155380384194E-2</c:v>
                </c:pt>
                <c:pt idx="14">
                  <c:v>2.7115317821179392E-2</c:v>
                </c:pt>
                <c:pt idx="15">
                  <c:v>3.0048099320237241E-2</c:v>
                </c:pt>
                <c:pt idx="16">
                  <c:v>3.4387675216684899E-2</c:v>
                </c:pt>
                <c:pt idx="17">
                  <c:v>3.4914387249352349E-2</c:v>
                </c:pt>
                <c:pt idx="18">
                  <c:v>3.9115485903102765E-2</c:v>
                </c:pt>
                <c:pt idx="19">
                  <c:v>3.9849993451428603E-2</c:v>
                </c:pt>
                <c:pt idx="20">
                  <c:v>4.6444808652981201E-2</c:v>
                </c:pt>
                <c:pt idx="21">
                  <c:v>4.632334292474094E-2</c:v>
                </c:pt>
                <c:pt idx="22">
                  <c:v>5.2858361976116763E-2</c:v>
                </c:pt>
                <c:pt idx="23">
                  <c:v>6.5637114122054557E-2</c:v>
                </c:pt>
                <c:pt idx="24">
                  <c:v>6.8325757316432367E-2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FC2-413F-8A9A-7B61BF879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6"/>
        <c:overlap val="100"/>
        <c:axId val="807947840"/>
        <c:axId val="580807744"/>
      </c:barChart>
      <c:lineChart>
        <c:grouping val="stacked"/>
        <c:varyColors val="0"/>
        <c:ser>
          <c:idx val="16"/>
          <c:order val="16"/>
          <c:tx>
            <c:strRef>
              <c:f>'Figure 3'!$A$18</c:f>
              <c:strCache>
                <c:ptCount val="1"/>
                <c:pt idx="0">
                  <c:v>CO2 Emissions (FC. Eq.)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'Figure 3'!$B$1:$Z$1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'Figure 3'!$B$18:$Z$18</c:f>
              <c:numCache>
                <c:formatCode>General</c:formatCode>
                <c:ptCount val="25"/>
                <c:pt idx="0">
                  <c:v>23.458714000000001</c:v>
                </c:pt>
                <c:pt idx="1">
                  <c:v>24.159383999999999</c:v>
                </c:pt>
                <c:pt idx="2">
                  <c:v>24.302584</c:v>
                </c:pt>
                <c:pt idx="3">
                  <c:v>24.213259999999998</c:v>
                </c:pt>
                <c:pt idx="4">
                  <c:v>24.732389999999999</c:v>
                </c:pt>
                <c:pt idx="5">
                  <c:v>25.453623</c:v>
                </c:pt>
                <c:pt idx="6">
                  <c:v>25.668049</c:v>
                </c:pt>
                <c:pt idx="7">
                  <c:v>26.281037999999999</c:v>
                </c:pt>
                <c:pt idx="8">
                  <c:v>27.651596000000001</c:v>
                </c:pt>
                <c:pt idx="9">
                  <c:v>28.636695</c:v>
                </c:pt>
                <c:pt idx="10">
                  <c:v>29.614602000000001</c:v>
                </c:pt>
                <c:pt idx="11">
                  <c:v>30.593118</c:v>
                </c:pt>
                <c:pt idx="12">
                  <c:v>31.506788</c:v>
                </c:pt>
                <c:pt idx="13">
                  <c:v>32.085836</c:v>
                </c:pt>
                <c:pt idx="14">
                  <c:v>31.564032000000001</c:v>
                </c:pt>
                <c:pt idx="15">
                  <c:v>33.364347000000002</c:v>
                </c:pt>
                <c:pt idx="16">
                  <c:v>34.487012999999997</c:v>
                </c:pt>
                <c:pt idx="17">
                  <c:v>35.006270000000001</c:v>
                </c:pt>
                <c:pt idx="18">
                  <c:v>35.319200000000002</c:v>
                </c:pt>
                <c:pt idx="19">
                  <c:v>35.577537</c:v>
                </c:pt>
                <c:pt idx="20">
                  <c:v>35.558568000000001</c:v>
                </c:pt>
                <c:pt idx="21">
                  <c:v>35.524189999999997</c:v>
                </c:pt>
                <c:pt idx="22">
                  <c:v>36.096736999999997</c:v>
                </c:pt>
                <c:pt idx="23">
                  <c:v>36.826509999999999</c:v>
                </c:pt>
                <c:pt idx="24">
                  <c:v>37.082560000000001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FC2-413F-8A9A-7B61BF879333}"/>
            </c:ext>
          </c:extLst>
        </c:ser>
        <c:ser>
          <c:idx val="17"/>
          <c:order val="17"/>
          <c:tx>
            <c:strRef>
              <c:f>'Figure 3'!$A$19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1728256812243394E-2"/>
                  <c:y val="-6.85518423307626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FC2-413F-8A9A-7B61BF87933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FC2-413F-8A9A-7B61BF87933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FC2-413F-8A9A-7B61BF87933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FC2-413F-8A9A-7B61BF87933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FC2-413F-8A9A-7B61BF87933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FC2-413F-8A9A-7B61BF87933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FC2-413F-8A9A-7B61BF87933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FC2-413F-8A9A-7B61BF87933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FC2-413F-8A9A-7B61BF87933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FC2-413F-8A9A-7B61BF87933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FC2-413F-8A9A-7B61BF87933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FC2-413F-8A9A-7B61BF87933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FC2-413F-8A9A-7B61BF87933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AFC2-413F-8A9A-7B61BF87933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AFC2-413F-8A9A-7B61BF87933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AFC2-413F-8A9A-7B61BF87933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AFC2-413F-8A9A-7B61BF87933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AFC2-413F-8A9A-7B61BF87933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AFC2-413F-8A9A-7B61BF879333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AFC2-413F-8A9A-7B61BF879333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AFC2-413F-8A9A-7B61BF879333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AFC2-413F-8A9A-7B61BF879333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AFC2-413F-8A9A-7B61BF879333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AFC2-413F-8A9A-7B61BF879333}"/>
                </c:ext>
              </c:extLst>
            </c:dLbl>
            <c:dLbl>
              <c:idx val="24"/>
              <c:layout>
                <c:manualLayout>
                  <c:x val="-2.6984482588212108E-2"/>
                  <c:y val="-4.21204615544764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AFC2-413F-8A9A-7B61BF8793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horzOverflow="clip" vert="horz" wrap="none" lIns="0" tIns="0" rIns="0" bIns="144000" anchor="t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3'!$B$1:$Z$1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'Figure 3'!$B$19:$Z$19</c:f>
              <c:numCache>
                <c:formatCode>0.0%</c:formatCode>
                <c:ptCount val="25"/>
                <c:pt idx="0">
                  <c:v>2.1368076603138518E-2</c:v>
                </c:pt>
                <c:pt idx="1">
                  <c:v>2.135811440798625E-2</c:v>
                </c:pt>
                <c:pt idx="2">
                  <c:v>2.2831308465133711E-2</c:v>
                </c:pt>
                <c:pt idx="3">
                  <c:v>2.5053685166964934E-2</c:v>
                </c:pt>
                <c:pt idx="4">
                  <c:v>2.5241433780201321E-2</c:v>
                </c:pt>
                <c:pt idx="5">
                  <c:v>2.6859577155465435E-2</c:v>
                </c:pt>
                <c:pt idx="6">
                  <c:v>2.6866148786906737E-2</c:v>
                </c:pt>
                <c:pt idx="7">
                  <c:v>2.78960790812476E-2</c:v>
                </c:pt>
                <c:pt idx="8">
                  <c:v>2.6691170129771308E-2</c:v>
                </c:pt>
                <c:pt idx="9">
                  <c:v>2.9301510831935936E-2</c:v>
                </c:pt>
                <c:pt idx="10">
                  <c:v>3.1406337677277678E-2</c:v>
                </c:pt>
                <c:pt idx="11">
                  <c:v>3.4075292044804549E-2</c:v>
                </c:pt>
                <c:pt idx="12">
                  <c:v>3.5947982405873664E-2</c:v>
                </c:pt>
                <c:pt idx="13">
                  <c:v>3.5983543929276246E-2</c:v>
                </c:pt>
                <c:pt idx="14">
                  <c:v>3.1640199062623206E-2</c:v>
                </c:pt>
                <c:pt idx="15">
                  <c:v>3.7831116248864614E-2</c:v>
                </c:pt>
                <c:pt idx="16">
                  <c:v>3.7769620437792126E-2</c:v>
                </c:pt>
                <c:pt idx="17">
                  <c:v>3.9144881636607953E-2</c:v>
                </c:pt>
                <c:pt idx="18">
                  <c:v>4.078333677594316E-2</c:v>
                </c:pt>
                <c:pt idx="19">
                  <c:v>4.0779016588736297E-2</c:v>
                </c:pt>
                <c:pt idx="20">
                  <c:v>4.8158696634980493E-2</c:v>
                </c:pt>
                <c:pt idx="21">
                  <c:v>4.8374347487769698E-2</c:v>
                </c:pt>
                <c:pt idx="22">
                  <c:v>5.2034223638868476E-2</c:v>
                </c:pt>
                <c:pt idx="23">
                  <c:v>5.9624184525545097E-2</c:v>
                </c:pt>
                <c:pt idx="24">
                  <c:v>6.5416558487515014E-2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AFC2-413F-8A9A-7B61BF879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949760"/>
        <c:axId val="1733521616"/>
      </c:lineChart>
      <c:catAx>
        <c:axId val="80794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Year</a:t>
                </a:r>
                <a:endParaRPr lang="tr-TR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0807744"/>
        <c:crosses val="autoZero"/>
        <c:auto val="1"/>
        <c:lblAlgn val="ctr"/>
        <c:lblOffset val="100"/>
        <c:noMultiLvlLbl val="0"/>
      </c:catAx>
      <c:valAx>
        <c:axId val="580807744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br>
                  <a:rPr lang="en-US" sz="1200" b="1"/>
                </a:br>
                <a:r>
                  <a:rPr lang="en-US" sz="1200" b="1"/>
                  <a:t>In-flow of durables (Gt Co2 eq./year)</a:t>
                </a:r>
                <a:endParaRPr lang="tr-TR" sz="1200" b="1"/>
              </a:p>
            </c:rich>
          </c:tx>
          <c:layout>
            <c:manualLayout>
              <c:xMode val="edge"/>
              <c:yMode val="edge"/>
              <c:x val="2.8437864639820364E-3"/>
              <c:y val="0.15131469748800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07947840"/>
        <c:crosses val="autoZero"/>
        <c:crossBetween val="between"/>
      </c:valAx>
      <c:valAx>
        <c:axId val="1733521616"/>
        <c:scaling>
          <c:orientation val="minMax"/>
          <c:max val="40"/>
          <c:min val="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Global CO2 Emissions (Gt/year of CO2) </a:t>
                </a:r>
              </a:p>
            </c:rich>
          </c:tx>
          <c:layout>
            <c:manualLayout>
              <c:xMode val="edge"/>
              <c:yMode val="edge"/>
              <c:x val="0.68468020444812816"/>
              <c:y val="0.11251071122536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07949760"/>
        <c:crosses val="max"/>
        <c:crossBetween val="between"/>
      </c:valAx>
      <c:catAx>
        <c:axId val="80794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3521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97777405483891"/>
          <c:y val="2.3347435041056887E-2"/>
          <c:w val="0.22482401765848697"/>
          <c:h val="0.97665256495894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23</xdr:row>
      <xdr:rowOff>0</xdr:rowOff>
    </xdr:from>
    <xdr:to>
      <xdr:col>24</xdr:col>
      <xdr:colOff>243840</xdr:colOff>
      <xdr:row>56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10C40A-3538-0C6C-AB89-33B9F3356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F4772-9AF2-4876-B999-091AF688E769}">
  <dimension ref="A1:BA19"/>
  <sheetViews>
    <sheetView tabSelected="1" zoomScale="85" zoomScaleNormal="85" workbookViewId="0">
      <selection activeCell="A18" sqref="A18"/>
    </sheetView>
  </sheetViews>
  <sheetFormatPr defaultRowHeight="14.4" x14ac:dyDescent="0.3"/>
  <sheetData>
    <row r="1" spans="1:53" x14ac:dyDescent="0.3">
      <c r="A1" t="s">
        <v>18</v>
      </c>
      <c r="B1">
        <v>1995</v>
      </c>
      <c r="C1">
        <v>1996</v>
      </c>
      <c r="D1">
        <v>1997</v>
      </c>
      <c r="E1">
        <v>1998</v>
      </c>
      <c r="F1">
        <v>1999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  <c r="W1">
        <v>2016</v>
      </c>
      <c r="X1">
        <v>2017</v>
      </c>
      <c r="Y1">
        <v>2018</v>
      </c>
      <c r="Z1">
        <v>2019</v>
      </c>
      <c r="AC1" t="s">
        <v>19</v>
      </c>
    </row>
    <row r="2" spans="1:53" x14ac:dyDescent="0.3">
      <c r="A2" s="1" t="s">
        <v>3</v>
      </c>
      <c r="B2">
        <f>AC2/12*44</f>
        <v>2.4437426853391201E-3</v>
      </c>
      <c r="C2">
        <f t="shared" ref="C2:Z12" si="0">AD2/12*44</f>
        <v>2.6913773039059425E-3</v>
      </c>
      <c r="D2">
        <f t="shared" si="0"/>
        <v>2.9446189785408399E-3</v>
      </c>
      <c r="E2">
        <f t="shared" si="0"/>
        <v>3.1820735700058365E-3</v>
      </c>
      <c r="F2">
        <f t="shared" si="0"/>
        <v>3.3707150440727097E-3</v>
      </c>
      <c r="G2">
        <f t="shared" si="0"/>
        <v>3.8856939511401371E-3</v>
      </c>
      <c r="H2">
        <f t="shared" si="0"/>
        <v>4.2894560803146435E-3</v>
      </c>
      <c r="I2">
        <f t="shared" si="0"/>
        <v>4.52940777509055E-3</v>
      </c>
      <c r="J2">
        <f t="shared" si="0"/>
        <v>5.0822416851581832E-3</v>
      </c>
      <c r="K2">
        <f t="shared" si="0"/>
        <v>5.7340585724087595E-3</v>
      </c>
      <c r="L2">
        <f t="shared" si="0"/>
        <v>6.3020437223778834E-3</v>
      </c>
      <c r="M2">
        <f t="shared" si="0"/>
        <v>7.2116336576224967E-3</v>
      </c>
      <c r="N2">
        <f t="shared" si="0"/>
        <v>8.5957567815925298E-3</v>
      </c>
      <c r="O2">
        <f t="shared" si="0"/>
        <v>9.5578435840069954E-3</v>
      </c>
      <c r="P2">
        <f t="shared" si="0"/>
        <v>9.3029687899514671E-3</v>
      </c>
      <c r="Q2">
        <f t="shared" si="0"/>
        <v>1.0720733367662487E-2</v>
      </c>
      <c r="R2">
        <f t="shared" si="0"/>
        <v>1.2438157309015936E-2</v>
      </c>
      <c r="S2">
        <f t="shared" si="0"/>
        <v>1.3974567773612268E-2</v>
      </c>
      <c r="T2">
        <f t="shared" si="0"/>
        <v>1.4515690903265897E-2</v>
      </c>
      <c r="U2">
        <f t="shared" si="0"/>
        <v>1.6041816459759602E-2</v>
      </c>
      <c r="V2">
        <f t="shared" si="0"/>
        <v>1.9599531161171975E-2</v>
      </c>
      <c r="W2">
        <f t="shared" si="0"/>
        <v>1.9370736227930965E-2</v>
      </c>
      <c r="X2">
        <f t="shared" si="0"/>
        <v>2.0882368151114175E-2</v>
      </c>
      <c r="Y2">
        <f t="shared" si="0"/>
        <v>2.5456931448197148E-2</v>
      </c>
      <c r="Z2">
        <f t="shared" si="0"/>
        <v>2.7909310370047041E-2</v>
      </c>
      <c r="AC2">
        <v>6.6647527781975996E-4</v>
      </c>
      <c r="AD2">
        <v>7.3401199197434795E-4</v>
      </c>
      <c r="AE2">
        <v>8.0307790323841095E-4</v>
      </c>
      <c r="AF2">
        <v>8.6783824636522803E-4</v>
      </c>
      <c r="AG2">
        <v>9.1928592111073905E-4</v>
      </c>
      <c r="AH2">
        <v>1.05973471394731E-3</v>
      </c>
      <c r="AI2">
        <v>1.16985165826763E-3</v>
      </c>
      <c r="AJ2">
        <v>1.2352930295701501E-3</v>
      </c>
      <c r="AK2">
        <v>1.3860659141340501E-3</v>
      </c>
      <c r="AL2">
        <v>1.5638341561114799E-3</v>
      </c>
      <c r="AM2">
        <v>1.71873919701215E-3</v>
      </c>
      <c r="AN2">
        <v>1.9668091793515899E-3</v>
      </c>
      <c r="AO2">
        <v>2.34429730407069E-3</v>
      </c>
      <c r="AP2">
        <v>2.60668461382009E-3</v>
      </c>
      <c r="AQ2">
        <v>2.5371733063504001E-3</v>
      </c>
      <c r="AR2">
        <v>2.9238363729988601E-3</v>
      </c>
      <c r="AS2">
        <v>3.39222472064071E-3</v>
      </c>
      <c r="AT2">
        <v>3.8112457564397099E-3</v>
      </c>
      <c r="AU2">
        <v>3.9588247917997903E-3</v>
      </c>
      <c r="AV2">
        <v>4.3750408526617096E-3</v>
      </c>
      <c r="AW2">
        <v>5.3453266803196297E-3</v>
      </c>
      <c r="AX2">
        <v>5.2829280621629901E-3</v>
      </c>
      <c r="AY2">
        <v>5.6951913139402302E-3</v>
      </c>
      <c r="AZ2">
        <v>6.9427994858719498E-3</v>
      </c>
      <c r="BA2">
        <v>7.6116301009219204E-3</v>
      </c>
    </row>
    <row r="3" spans="1:53" x14ac:dyDescent="0.3">
      <c r="A3" s="1" t="s">
        <v>4</v>
      </c>
      <c r="B3">
        <f t="shared" ref="B3:B17" si="1">AC3/12*44</f>
        <v>7.6786263936197939E-4</v>
      </c>
      <c r="C3">
        <f t="shared" si="0"/>
        <v>4.4923339845010738E-4</v>
      </c>
      <c r="D3">
        <f t="shared" si="0"/>
        <v>5.5629698997197968E-4</v>
      </c>
      <c r="E3">
        <f t="shared" si="0"/>
        <v>5.5826038559516863E-4</v>
      </c>
      <c r="F3">
        <f t="shared" si="0"/>
        <v>4.4169840869335869E-4</v>
      </c>
      <c r="G3">
        <f t="shared" si="0"/>
        <v>4.9041029608427628E-4</v>
      </c>
      <c r="H3">
        <f t="shared" si="0"/>
        <v>4.9522838545785E-4</v>
      </c>
      <c r="I3">
        <f t="shared" si="0"/>
        <v>5.2320881086388195E-4</v>
      </c>
      <c r="J3">
        <f t="shared" si="0"/>
        <v>5.4464159933964736E-4</v>
      </c>
      <c r="K3">
        <f t="shared" si="0"/>
        <v>5.4118378424373634E-4</v>
      </c>
      <c r="L3">
        <f t="shared" si="0"/>
        <v>6.2048709555309037E-4</v>
      </c>
      <c r="M3">
        <f t="shared" si="0"/>
        <v>7.5224274002423327E-4</v>
      </c>
      <c r="N3">
        <f t="shared" si="0"/>
        <v>6.9674266597570804E-4</v>
      </c>
      <c r="O3">
        <f t="shared" si="0"/>
        <v>9.4094225508654429E-4</v>
      </c>
      <c r="P3">
        <f t="shared" si="0"/>
        <v>8.0988427114255467E-4</v>
      </c>
      <c r="Q3">
        <f t="shared" si="0"/>
        <v>9.0391615334858215E-4</v>
      </c>
      <c r="R3">
        <f t="shared" si="0"/>
        <v>1.0633900723654925E-3</v>
      </c>
      <c r="S3">
        <f t="shared" si="0"/>
        <v>1.1164214344138274E-3</v>
      </c>
      <c r="T3">
        <f t="shared" si="0"/>
        <v>9.7673942279653315E-4</v>
      </c>
      <c r="U3">
        <f t="shared" si="0"/>
        <v>1.2187047895874865E-3</v>
      </c>
      <c r="V3">
        <f t="shared" si="0"/>
        <v>1.3717522719694859E-3</v>
      </c>
      <c r="W3">
        <f t="shared" si="0"/>
        <v>1.4062420243647674E-3</v>
      </c>
      <c r="X3">
        <f t="shared" si="0"/>
        <v>1.5323777908031778E-3</v>
      </c>
      <c r="Y3">
        <f t="shared" si="0"/>
        <v>1.8488005018843286E-3</v>
      </c>
      <c r="Z3">
        <f t="shared" si="0"/>
        <v>2.5398522117965148E-3</v>
      </c>
      <c r="AC3">
        <v>2.09417083462358E-4</v>
      </c>
      <c r="AD3">
        <v>1.2251819957730201E-4</v>
      </c>
      <c r="AE3">
        <v>1.51717360901449E-4</v>
      </c>
      <c r="AF3">
        <v>1.5225283243504599E-4</v>
      </c>
      <c r="AG3">
        <v>1.2046320237091601E-4</v>
      </c>
      <c r="AH3">
        <v>1.3374826256843899E-4</v>
      </c>
      <c r="AI3">
        <v>1.3506228694305E-4</v>
      </c>
      <c r="AJ3">
        <v>1.4269331205378599E-4</v>
      </c>
      <c r="AK3">
        <v>1.4853861800172199E-4</v>
      </c>
      <c r="AL3">
        <v>1.47595577521019E-4</v>
      </c>
      <c r="AM3">
        <v>1.6922375333266101E-4</v>
      </c>
      <c r="AN3">
        <v>2.0515711091569999E-4</v>
      </c>
      <c r="AO3">
        <v>1.90020727084284E-4</v>
      </c>
      <c r="AP3">
        <v>2.56620615023603E-4</v>
      </c>
      <c r="AQ3">
        <v>2.2087752849342401E-4</v>
      </c>
      <c r="AR3">
        <v>2.4652258727688603E-4</v>
      </c>
      <c r="AS3">
        <v>2.9001547428149799E-4</v>
      </c>
      <c r="AT3">
        <v>3.0447857302195297E-4</v>
      </c>
      <c r="AU3">
        <v>2.6638347894450903E-4</v>
      </c>
      <c r="AV3">
        <v>3.3237403352385998E-4</v>
      </c>
      <c r="AW3">
        <v>3.7411425599167799E-4</v>
      </c>
      <c r="AX3">
        <v>3.83520552099482E-4</v>
      </c>
      <c r="AY3">
        <v>4.1792121567359397E-4</v>
      </c>
      <c r="AZ3">
        <v>5.0421831869572602E-4</v>
      </c>
      <c r="BA3">
        <v>6.9268696685359499E-4</v>
      </c>
    </row>
    <row r="4" spans="1:53" x14ac:dyDescent="0.3">
      <c r="A4" s="1" t="s">
        <v>5</v>
      </c>
      <c r="B4">
        <f t="shared" si="1"/>
        <v>2.0701744009550558E-3</v>
      </c>
      <c r="C4">
        <f t="shared" si="0"/>
        <v>2.3562467749389986E-3</v>
      </c>
      <c r="D4">
        <f t="shared" si="0"/>
        <v>2.7628266719656827E-3</v>
      </c>
      <c r="E4">
        <f t="shared" si="0"/>
        <v>2.7118502654265696E-3</v>
      </c>
      <c r="F4">
        <f t="shared" si="0"/>
        <v>2.9555855074904955E-3</v>
      </c>
      <c r="G4">
        <f t="shared" si="0"/>
        <v>3.1563904446753471E-3</v>
      </c>
      <c r="H4">
        <f t="shared" si="0"/>
        <v>3.0581503178767639E-3</v>
      </c>
      <c r="I4">
        <f t="shared" si="0"/>
        <v>3.2944344839148892E-3</v>
      </c>
      <c r="J4">
        <f t="shared" si="0"/>
        <v>3.5825678547640595E-3</v>
      </c>
      <c r="K4">
        <f t="shared" si="0"/>
        <v>4.0788570895758762E-3</v>
      </c>
      <c r="L4">
        <f t="shared" si="0"/>
        <v>4.3714649895432271E-3</v>
      </c>
      <c r="M4">
        <f t="shared" si="0"/>
        <v>4.8360438944417966E-3</v>
      </c>
      <c r="N4">
        <f t="shared" si="0"/>
        <v>5.481488814842516E-3</v>
      </c>
      <c r="O4">
        <f t="shared" si="0"/>
        <v>5.7848899459009631E-3</v>
      </c>
      <c r="P4">
        <f t="shared" si="0"/>
        <v>5.3007133371001693E-3</v>
      </c>
      <c r="Q4">
        <f t="shared" si="0"/>
        <v>5.8326700620988069E-3</v>
      </c>
      <c r="R4">
        <f t="shared" si="0"/>
        <v>6.3967616475345372E-3</v>
      </c>
      <c r="S4">
        <f t="shared" si="0"/>
        <v>6.7800764073073167E-3</v>
      </c>
      <c r="T4">
        <f t="shared" si="0"/>
        <v>6.9242911278607003E-3</v>
      </c>
      <c r="U4">
        <f t="shared" si="0"/>
        <v>7.2874821599611898E-3</v>
      </c>
      <c r="V4">
        <f t="shared" si="0"/>
        <v>8.6361707230874531E-3</v>
      </c>
      <c r="W4">
        <f t="shared" si="0"/>
        <v>8.4952374055201028E-3</v>
      </c>
      <c r="X4">
        <f t="shared" si="0"/>
        <v>9.6060332161735686E-3</v>
      </c>
      <c r="Y4">
        <f t="shared" si="0"/>
        <v>1.1208330031023913E-2</v>
      </c>
      <c r="Z4">
        <f t="shared" si="0"/>
        <v>1.2566320228738137E-2</v>
      </c>
      <c r="AC4">
        <v>5.6459301844228801E-4</v>
      </c>
      <c r="AD4">
        <v>6.4261275680154502E-4</v>
      </c>
      <c r="AE4">
        <v>7.5349818326336804E-4</v>
      </c>
      <c r="AF4">
        <v>7.3959552693451903E-4</v>
      </c>
      <c r="AG4">
        <v>8.0606877477013505E-4</v>
      </c>
      <c r="AH4">
        <v>8.6083375763873103E-4</v>
      </c>
      <c r="AI4">
        <v>8.3404099578457196E-4</v>
      </c>
      <c r="AJ4">
        <v>8.9848213197678804E-4</v>
      </c>
      <c r="AK4">
        <v>9.7706396039019794E-4</v>
      </c>
      <c r="AL4">
        <v>1.1124155698843299E-3</v>
      </c>
      <c r="AM4">
        <v>1.19221772442088E-3</v>
      </c>
      <c r="AN4">
        <v>1.31892106212049E-3</v>
      </c>
      <c r="AO4">
        <v>1.49495149495705E-3</v>
      </c>
      <c r="AP4">
        <v>1.5776972579729901E-3</v>
      </c>
      <c r="AQ4">
        <v>1.4456490919364099E-3</v>
      </c>
      <c r="AR4">
        <v>1.5907281987542199E-3</v>
      </c>
      <c r="AS4">
        <v>1.74457135841851E-3</v>
      </c>
      <c r="AT4">
        <v>1.8491117474474499E-3</v>
      </c>
      <c r="AU4">
        <v>1.8884430348711E-3</v>
      </c>
      <c r="AV4">
        <v>1.9874951345348699E-3</v>
      </c>
      <c r="AW4">
        <v>2.3553192881147602E-3</v>
      </c>
      <c r="AX4">
        <v>2.3168829287782099E-3</v>
      </c>
      <c r="AY4">
        <v>2.6198272407746098E-3</v>
      </c>
      <c r="AZ4">
        <v>3.0568172811883398E-3</v>
      </c>
      <c r="BA4">
        <v>3.4271782442013101E-3</v>
      </c>
    </row>
    <row r="5" spans="1:53" x14ac:dyDescent="0.3">
      <c r="A5" s="1" t="s">
        <v>6</v>
      </c>
      <c r="B5">
        <f t="shared" si="1"/>
        <v>2.0721817886185977E-3</v>
      </c>
      <c r="C5">
        <f t="shared" si="0"/>
        <v>2.0551010278031345E-3</v>
      </c>
      <c r="D5">
        <f t="shared" si="0"/>
        <v>2.3008655256876154E-3</v>
      </c>
      <c r="E5">
        <f t="shared" si="0"/>
        <v>2.5364826103205559E-3</v>
      </c>
      <c r="F5">
        <f t="shared" si="0"/>
        <v>2.6601436440954504E-3</v>
      </c>
      <c r="G5">
        <f t="shared" si="0"/>
        <v>3.0021788206816267E-3</v>
      </c>
      <c r="H5">
        <f t="shared" si="0"/>
        <v>3.2494925560717803E-3</v>
      </c>
      <c r="I5">
        <f t="shared" si="0"/>
        <v>3.3927958188678469E-3</v>
      </c>
      <c r="J5">
        <f t="shared" si="0"/>
        <v>3.867943600766117E-3</v>
      </c>
      <c r="K5">
        <f t="shared" si="0"/>
        <v>4.3514249142243737E-3</v>
      </c>
      <c r="L5">
        <f t="shared" si="0"/>
        <v>4.6677410784654837E-3</v>
      </c>
      <c r="M5">
        <f t="shared" si="0"/>
        <v>5.3200113164159129E-3</v>
      </c>
      <c r="N5">
        <f t="shared" si="0"/>
        <v>6.4697613887711196E-3</v>
      </c>
      <c r="O5">
        <f t="shared" si="0"/>
        <v>7.363143529115183E-3</v>
      </c>
      <c r="P5">
        <f t="shared" si="0"/>
        <v>7.4735555559796267E-3</v>
      </c>
      <c r="Q5">
        <f t="shared" si="0"/>
        <v>8.221882014071551E-3</v>
      </c>
      <c r="R5">
        <f t="shared" si="0"/>
        <v>9.2859232556733121E-3</v>
      </c>
      <c r="S5">
        <f t="shared" si="0"/>
        <v>1.0094755463322346E-2</v>
      </c>
      <c r="T5">
        <f t="shared" si="0"/>
        <v>1.0988170838754486E-2</v>
      </c>
      <c r="U5">
        <f t="shared" si="0"/>
        <v>1.1834874558784052E-2</v>
      </c>
      <c r="V5">
        <f t="shared" si="0"/>
        <v>1.5093265125868893E-2</v>
      </c>
      <c r="W5">
        <f t="shared" si="0"/>
        <v>1.4539789992959438E-2</v>
      </c>
      <c r="X5">
        <f t="shared" si="0"/>
        <v>1.5981719789426967E-2</v>
      </c>
      <c r="Y5">
        <f t="shared" si="0"/>
        <v>1.914640304287216E-2</v>
      </c>
      <c r="Z5">
        <f t="shared" si="0"/>
        <v>2.1773468659765309E-2</v>
      </c>
      <c r="AC5">
        <v>5.6514048780507205E-4</v>
      </c>
      <c r="AD5">
        <v>5.6048209849176396E-4</v>
      </c>
      <c r="AE5">
        <v>6.2750877973298601E-4</v>
      </c>
      <c r="AF5">
        <v>6.9176798463287895E-4</v>
      </c>
      <c r="AG5">
        <v>7.2549372111694102E-4</v>
      </c>
      <c r="AH5">
        <v>8.1877604200408002E-4</v>
      </c>
      <c r="AI5">
        <v>8.8622524256503103E-4</v>
      </c>
      <c r="AJ5">
        <v>9.2530795060032198E-4</v>
      </c>
      <c r="AK5">
        <v>1.0548937092998501E-3</v>
      </c>
      <c r="AL5">
        <v>1.1867522493339199E-3</v>
      </c>
      <c r="AM5">
        <v>1.2730202941269499E-3</v>
      </c>
      <c r="AN5">
        <v>1.4509121772043399E-3</v>
      </c>
      <c r="AO5">
        <v>1.76448037875576E-3</v>
      </c>
      <c r="AP5">
        <v>2.00813005339505E-3</v>
      </c>
      <c r="AQ5">
        <v>2.0382424243580799E-3</v>
      </c>
      <c r="AR5">
        <v>2.2423314583831502E-3</v>
      </c>
      <c r="AS5">
        <v>2.53252452427454E-3</v>
      </c>
      <c r="AT5">
        <v>2.7531151263606398E-3</v>
      </c>
      <c r="AU5">
        <v>2.9967738651148598E-3</v>
      </c>
      <c r="AV5">
        <v>3.22769306148656E-3</v>
      </c>
      <c r="AW5">
        <v>4.1163450343278804E-3</v>
      </c>
      <c r="AX5">
        <v>3.9653972708071196E-3</v>
      </c>
      <c r="AY5">
        <v>4.3586508516619002E-3</v>
      </c>
      <c r="AZ5">
        <v>5.2217462844196798E-3</v>
      </c>
      <c r="BA5">
        <v>5.9382187253905396E-3</v>
      </c>
    </row>
    <row r="6" spans="1:53" x14ac:dyDescent="0.3">
      <c r="A6" s="2" t="s">
        <v>0</v>
      </c>
      <c r="B6">
        <f t="shared" si="1"/>
        <v>0.20507206580951054</v>
      </c>
      <c r="C6">
        <f t="shared" si="0"/>
        <v>0.20315480694595534</v>
      </c>
      <c r="D6">
        <f t="shared" si="0"/>
        <v>0.21667065728740775</v>
      </c>
      <c r="E6">
        <f t="shared" si="0"/>
        <v>0.25212108581996051</v>
      </c>
      <c r="F6">
        <f t="shared" si="0"/>
        <v>0.25344675412476275</v>
      </c>
      <c r="G6">
        <f t="shared" si="0"/>
        <v>0.26664062614920098</v>
      </c>
      <c r="H6">
        <f t="shared" si="0"/>
        <v>0.25329140461324662</v>
      </c>
      <c r="I6">
        <f t="shared" si="0"/>
        <v>0.27328810658155156</v>
      </c>
      <c r="J6">
        <f t="shared" si="0"/>
        <v>0.24824293278740486</v>
      </c>
      <c r="K6">
        <f t="shared" si="0"/>
        <v>0.28998406206261396</v>
      </c>
      <c r="L6">
        <f t="shared" si="0"/>
        <v>0.32891995640547045</v>
      </c>
      <c r="M6">
        <f t="shared" si="0"/>
        <v>0.38268689484071927</v>
      </c>
      <c r="N6">
        <f t="shared" si="0"/>
        <v>0.38296134419114736</v>
      </c>
      <c r="O6">
        <f t="shared" si="0"/>
        <v>0.34824199545211043</v>
      </c>
      <c r="P6">
        <f t="shared" si="0"/>
        <v>0.24701432146271801</v>
      </c>
      <c r="Q6">
        <f t="shared" si="0"/>
        <v>0.3910260050440737</v>
      </c>
      <c r="R6">
        <f t="shared" si="0"/>
        <v>0.34241821343279039</v>
      </c>
      <c r="S6">
        <f t="shared" si="0"/>
        <v>0.36111730968460953</v>
      </c>
      <c r="T6">
        <f t="shared" si="0"/>
        <v>0.39348967362072873</v>
      </c>
      <c r="U6">
        <f t="shared" si="0"/>
        <v>0.36053303809384396</v>
      </c>
      <c r="V6">
        <f t="shared" si="0"/>
        <v>0.45006000384343903</v>
      </c>
      <c r="W6">
        <f t="shared" si="0"/>
        <v>0.42833458522708695</v>
      </c>
      <c r="X6">
        <f t="shared" si="0"/>
        <v>0.48965654856128998</v>
      </c>
      <c r="Y6">
        <f t="shared" si="0"/>
        <v>0.57686890547134206</v>
      </c>
      <c r="Z6">
        <f t="shared" si="0"/>
        <v>0.64798896677036499</v>
      </c>
      <c r="AC6">
        <v>5.5928745220775601E-2</v>
      </c>
      <c r="AD6">
        <v>5.5405856439806001E-2</v>
      </c>
      <c r="AE6">
        <v>5.9091997442020303E-2</v>
      </c>
      <c r="AF6">
        <v>6.8760296132716503E-2</v>
      </c>
      <c r="AG6">
        <v>6.9121842034026201E-2</v>
      </c>
      <c r="AH6">
        <v>7.2720170767963901E-2</v>
      </c>
      <c r="AI6">
        <v>6.9079473985430906E-2</v>
      </c>
      <c r="AJ6">
        <v>7.4533119976786799E-2</v>
      </c>
      <c r="AK6">
        <v>6.7702618032928596E-2</v>
      </c>
      <c r="AL6">
        <v>7.9086562380712905E-2</v>
      </c>
      <c r="AM6">
        <v>8.9705442656037401E-2</v>
      </c>
      <c r="AN6">
        <v>0.104369153138378</v>
      </c>
      <c r="AO6">
        <v>0.104444002961222</v>
      </c>
      <c r="AP6">
        <v>9.4975089668757395E-2</v>
      </c>
      <c r="AQ6">
        <v>6.7367542217104906E-2</v>
      </c>
      <c r="AR6">
        <v>0.10664345592111101</v>
      </c>
      <c r="AS6">
        <v>9.3386785481670107E-2</v>
      </c>
      <c r="AT6">
        <v>9.84865390048935E-2</v>
      </c>
      <c r="AU6">
        <v>0.107315365532926</v>
      </c>
      <c r="AV6">
        <v>9.8327192207411998E-2</v>
      </c>
      <c r="AW6">
        <v>0.122743637411847</v>
      </c>
      <c r="AX6">
        <v>0.116818523243751</v>
      </c>
      <c r="AY6">
        <v>0.13354269506217001</v>
      </c>
      <c r="AZ6">
        <v>0.15732788331036601</v>
      </c>
      <c r="BA6">
        <v>0.176724263664645</v>
      </c>
    </row>
    <row r="7" spans="1:53" x14ac:dyDescent="0.3">
      <c r="A7" s="3" t="s">
        <v>7</v>
      </c>
      <c r="B7">
        <f t="shared" si="1"/>
        <v>0.10252715866347022</v>
      </c>
      <c r="C7">
        <f t="shared" si="0"/>
        <v>0.10874579398111366</v>
      </c>
      <c r="D7">
        <f t="shared" si="0"/>
        <v>0.11629072478038914</v>
      </c>
      <c r="E7">
        <f t="shared" si="0"/>
        <v>0.11961527440550564</v>
      </c>
      <c r="F7">
        <f t="shared" si="0"/>
        <v>0.12421759640096179</v>
      </c>
      <c r="G7">
        <f t="shared" si="0"/>
        <v>0.14161506675951543</v>
      </c>
      <c r="H7">
        <f t="shared" si="0"/>
        <v>0.1498382533254552</v>
      </c>
      <c r="I7">
        <f t="shared" si="0"/>
        <v>0.15824769047606202</v>
      </c>
      <c r="J7">
        <f t="shared" si="0"/>
        <v>0.16357894610470786</v>
      </c>
      <c r="K7">
        <f t="shared" si="0"/>
        <v>0.18688135759715399</v>
      </c>
      <c r="L7">
        <f t="shared" si="0"/>
        <v>0.20249567288583747</v>
      </c>
      <c r="M7">
        <f t="shared" si="0"/>
        <v>0.21844163506595318</v>
      </c>
      <c r="N7">
        <f t="shared" si="0"/>
        <v>0.2437455717702478</v>
      </c>
      <c r="O7">
        <f t="shared" si="0"/>
        <v>0.26594135511855599</v>
      </c>
      <c r="P7">
        <f t="shared" si="0"/>
        <v>0.23832788907169591</v>
      </c>
      <c r="Q7">
        <f t="shared" si="0"/>
        <v>0.27381272640948012</v>
      </c>
      <c r="R7">
        <f t="shared" si="0"/>
        <v>0.30582711207260926</v>
      </c>
      <c r="S7">
        <f t="shared" si="0"/>
        <v>0.31025980125248054</v>
      </c>
      <c r="T7">
        <f t="shared" si="0"/>
        <v>0.31135613604448575</v>
      </c>
      <c r="U7">
        <f t="shared" si="0"/>
        <v>0.32801678621503472</v>
      </c>
      <c r="V7">
        <f t="shared" si="0"/>
        <v>0.37684874823652098</v>
      </c>
      <c r="W7">
        <f t="shared" si="0"/>
        <v>0.39005678295788238</v>
      </c>
      <c r="X7">
        <f t="shared" si="0"/>
        <v>0.42776550973799132</v>
      </c>
      <c r="Y7">
        <f t="shared" si="0"/>
        <v>0.48494223423588068</v>
      </c>
      <c r="Z7">
        <f t="shared" si="0"/>
        <v>0.53298795303409707</v>
      </c>
      <c r="AC7">
        <v>2.7961952362764601E-2</v>
      </c>
      <c r="AD7">
        <v>2.9657943813030999E-2</v>
      </c>
      <c r="AE7">
        <v>3.1715652212833401E-2</v>
      </c>
      <c r="AF7">
        <v>3.2622347565137898E-2</v>
      </c>
      <c r="AG7">
        <v>3.3877526291171398E-2</v>
      </c>
      <c r="AH7">
        <v>3.86222909344133E-2</v>
      </c>
      <c r="AI7">
        <v>4.0864978179669602E-2</v>
      </c>
      <c r="AJ7">
        <v>4.3158461038926003E-2</v>
      </c>
      <c r="AK7">
        <v>4.4612439846738502E-2</v>
      </c>
      <c r="AL7">
        <v>5.0967642981041998E-2</v>
      </c>
      <c r="AM7">
        <v>5.52260926052284E-2</v>
      </c>
      <c r="AN7">
        <v>5.9574991381623602E-2</v>
      </c>
      <c r="AO7">
        <v>6.6476065028249404E-2</v>
      </c>
      <c r="AP7">
        <v>7.2529460486878902E-2</v>
      </c>
      <c r="AQ7">
        <v>6.4998515201371607E-2</v>
      </c>
      <c r="AR7">
        <v>7.4676198111676403E-2</v>
      </c>
      <c r="AS7">
        <v>8.3407394201620702E-2</v>
      </c>
      <c r="AT7">
        <v>8.4616309432494693E-2</v>
      </c>
      <c r="AU7">
        <v>8.4915309830314298E-2</v>
      </c>
      <c r="AV7">
        <v>8.9459123513191297E-2</v>
      </c>
      <c r="AW7">
        <v>0.10277693133723299</v>
      </c>
      <c r="AX7">
        <v>0.106379122624877</v>
      </c>
      <c r="AY7">
        <v>0.116663320837634</v>
      </c>
      <c r="AZ7">
        <v>0.13225697297342201</v>
      </c>
      <c r="BA7">
        <v>0.145360350827481</v>
      </c>
    </row>
    <row r="8" spans="1:53" x14ac:dyDescent="0.3">
      <c r="A8" s="4" t="s">
        <v>8</v>
      </c>
      <c r="B8">
        <f t="shared" si="1"/>
        <v>6.8098699485974674E-4</v>
      </c>
      <c r="C8">
        <f t="shared" si="0"/>
        <v>6.8684934188644028E-4</v>
      </c>
      <c r="D8">
        <f t="shared" si="0"/>
        <v>7.4434551301643867E-4</v>
      </c>
      <c r="E8">
        <f t="shared" si="0"/>
        <v>7.4902164916021668E-4</v>
      </c>
      <c r="F8">
        <f t="shared" si="0"/>
        <v>7.8950678647310792E-4</v>
      </c>
      <c r="G8">
        <f t="shared" si="0"/>
        <v>8.6930344214845628E-4</v>
      </c>
      <c r="H8">
        <f t="shared" si="0"/>
        <v>9.1307380845585665E-4</v>
      </c>
      <c r="I8">
        <f t="shared" si="0"/>
        <v>9.312993028802722E-4</v>
      </c>
      <c r="J8">
        <f t="shared" si="0"/>
        <v>9.6388243392913275E-4</v>
      </c>
      <c r="K8">
        <f t="shared" si="0"/>
        <v>1.0535043879149532E-3</v>
      </c>
      <c r="L8">
        <f t="shared" si="0"/>
        <v>1.0708775060004083E-3</v>
      </c>
      <c r="M8">
        <f t="shared" si="0"/>
        <v>1.2170076897233346E-3</v>
      </c>
      <c r="N8">
        <f t="shared" si="0"/>
        <v>1.2701413264305738E-3</v>
      </c>
      <c r="O8">
        <f t="shared" si="0"/>
        <v>1.2910079053841566E-3</v>
      </c>
      <c r="P8">
        <f t="shared" si="0"/>
        <v>1.1473012721837372E-3</v>
      </c>
      <c r="Q8">
        <f t="shared" si="0"/>
        <v>1.272182400162465E-3</v>
      </c>
      <c r="R8">
        <f t="shared" si="0"/>
        <v>1.3807627608540111E-3</v>
      </c>
      <c r="S8">
        <f t="shared" si="0"/>
        <v>1.4350535175293351E-3</v>
      </c>
      <c r="T8">
        <f t="shared" si="0"/>
        <v>1.4704473636803828E-3</v>
      </c>
      <c r="U8">
        <f t="shared" si="0"/>
        <v>1.5691030110036785E-3</v>
      </c>
      <c r="V8">
        <f t="shared" si="0"/>
        <v>1.7592284955122058E-3</v>
      </c>
      <c r="W8">
        <f t="shared" si="0"/>
        <v>1.7139427318384691E-3</v>
      </c>
      <c r="X8">
        <f t="shared" si="0"/>
        <v>1.898614719688533E-3</v>
      </c>
      <c r="Y8">
        <f t="shared" si="0"/>
        <v>2.1999861965485909E-3</v>
      </c>
      <c r="Z8">
        <f t="shared" si="0"/>
        <v>2.419968128258879E-3</v>
      </c>
      <c r="AC8">
        <v>1.8572372587083999E-4</v>
      </c>
      <c r="AD8">
        <v>1.8732254778721101E-4</v>
      </c>
      <c r="AE8">
        <v>2.03003321731756E-4</v>
      </c>
      <c r="AF8">
        <v>2.0427863158915E-4</v>
      </c>
      <c r="AG8">
        <v>2.1532003267448399E-4</v>
      </c>
      <c r="AH8">
        <v>2.37082756949579E-4</v>
      </c>
      <c r="AI8">
        <v>2.4902012957887001E-4</v>
      </c>
      <c r="AJ8">
        <v>2.5399071896734697E-4</v>
      </c>
      <c r="AK8">
        <v>2.6287702743521801E-4</v>
      </c>
      <c r="AL8">
        <v>2.8731937852226E-4</v>
      </c>
      <c r="AM8">
        <v>2.9205750163647501E-4</v>
      </c>
      <c r="AN8">
        <v>3.3191118810636398E-4</v>
      </c>
      <c r="AO8">
        <v>3.46402179935611E-4</v>
      </c>
      <c r="AP8">
        <v>3.5209306510476998E-4</v>
      </c>
      <c r="AQ8">
        <v>3.1290034695920102E-4</v>
      </c>
      <c r="AR8">
        <v>3.4695883640794499E-4</v>
      </c>
      <c r="AS8">
        <v>3.7657166205109398E-4</v>
      </c>
      <c r="AT8">
        <v>3.9137823205345502E-4</v>
      </c>
      <c r="AU8">
        <v>4.0103109918555901E-4</v>
      </c>
      <c r="AV8">
        <v>4.27937184819185E-4</v>
      </c>
      <c r="AW8">
        <v>4.7978958968514701E-4</v>
      </c>
      <c r="AX8">
        <v>4.6743892686503701E-4</v>
      </c>
      <c r="AY8">
        <v>5.1780401446050903E-4</v>
      </c>
      <c r="AZ8">
        <v>5.9999623542234296E-4</v>
      </c>
      <c r="BA8">
        <v>6.5999130770696697E-4</v>
      </c>
    </row>
    <row r="9" spans="1:53" x14ac:dyDescent="0.3">
      <c r="A9" s="4" t="s">
        <v>9</v>
      </c>
      <c r="B9">
        <f t="shared" si="1"/>
        <v>1.16245900177187E-2</v>
      </c>
      <c r="C9">
        <f t="shared" si="0"/>
        <v>1.3038842290315123E-2</v>
      </c>
      <c r="D9">
        <f t="shared" si="0"/>
        <v>1.4205373943232485E-2</v>
      </c>
      <c r="E9">
        <f t="shared" si="0"/>
        <v>1.5110704849123326E-2</v>
      </c>
      <c r="F9">
        <f t="shared" si="0"/>
        <v>1.6296583735733988E-2</v>
      </c>
      <c r="G9">
        <f t="shared" si="0"/>
        <v>1.7822821666404115E-2</v>
      </c>
      <c r="H9">
        <f t="shared" si="0"/>
        <v>1.9003801481656198E-2</v>
      </c>
      <c r="I9">
        <f t="shared" si="0"/>
        <v>2.027728152333301E-2</v>
      </c>
      <c r="J9">
        <f t="shared" si="0"/>
        <v>2.1434404540258491E-2</v>
      </c>
      <c r="K9">
        <f t="shared" si="0"/>
        <v>2.056716087459088E-2</v>
      </c>
      <c r="L9">
        <f t="shared" si="0"/>
        <v>2.2222652661463942E-2</v>
      </c>
      <c r="M9">
        <f t="shared" si="0"/>
        <v>2.46052071908258E-2</v>
      </c>
      <c r="N9">
        <f t="shared" si="0"/>
        <v>2.7513681417148411E-2</v>
      </c>
      <c r="O9">
        <f t="shared" si="0"/>
        <v>2.7720520762231294E-2</v>
      </c>
      <c r="P9">
        <f t="shared" si="0"/>
        <v>2.6143522555109704E-2</v>
      </c>
      <c r="Q9">
        <f t="shared" si="0"/>
        <v>2.9579836643569155E-2</v>
      </c>
      <c r="R9">
        <f t="shared" si="0"/>
        <v>3.2078177348106522E-2</v>
      </c>
      <c r="S9">
        <f t="shared" si="0"/>
        <v>3.377313760141893E-2</v>
      </c>
      <c r="T9">
        <f t="shared" si="0"/>
        <v>3.3770286432574452E-2</v>
      </c>
      <c r="U9">
        <f t="shared" si="0"/>
        <v>3.3558446235972129E-2</v>
      </c>
      <c r="V9">
        <f t="shared" si="0"/>
        <v>3.3707951589433995E-2</v>
      </c>
      <c r="W9">
        <f t="shared" si="0"/>
        <v>3.8912565012158937E-2</v>
      </c>
      <c r="X9">
        <f t="shared" si="0"/>
        <v>4.5699528472006201E-2</v>
      </c>
      <c r="Y9">
        <f t="shared" si="0"/>
        <v>5.5725314815803235E-2</v>
      </c>
      <c r="Z9">
        <f t="shared" si="0"/>
        <v>6.0883366342273572E-2</v>
      </c>
      <c r="AC9">
        <v>3.1703427321051001E-3</v>
      </c>
      <c r="AD9">
        <v>3.5560478973586701E-3</v>
      </c>
      <c r="AE9">
        <v>3.8741928936088599E-3</v>
      </c>
      <c r="AF9">
        <v>4.1211013224881797E-3</v>
      </c>
      <c r="AG9">
        <v>4.4445228370183602E-3</v>
      </c>
      <c r="AH9">
        <v>4.8607695453829402E-3</v>
      </c>
      <c r="AI9">
        <v>5.1828549495425997E-3</v>
      </c>
      <c r="AJ9">
        <v>5.5301676881817302E-3</v>
      </c>
      <c r="AK9">
        <v>5.8457466927977703E-3</v>
      </c>
      <c r="AL9">
        <v>5.6092256930702399E-3</v>
      </c>
      <c r="AM9">
        <v>6.0607234531265299E-3</v>
      </c>
      <c r="AN9">
        <v>6.7105110520433997E-3</v>
      </c>
      <c r="AO9">
        <v>7.5037312955859303E-3</v>
      </c>
      <c r="AP9">
        <v>7.5601420260630802E-3</v>
      </c>
      <c r="AQ9">
        <v>7.13005160593901E-3</v>
      </c>
      <c r="AR9">
        <v>8.0672281755188608E-3</v>
      </c>
      <c r="AS9">
        <v>8.7485938222108695E-3</v>
      </c>
      <c r="AT9">
        <v>9.2108557094778901E-3</v>
      </c>
      <c r="AU9">
        <v>9.2100781179748504E-3</v>
      </c>
      <c r="AV9">
        <v>9.15230351890149E-3</v>
      </c>
      <c r="AW9">
        <v>9.1930777062092708E-3</v>
      </c>
      <c r="AX9">
        <v>1.06125177305888E-2</v>
      </c>
      <c r="AY9">
        <v>1.2463507765092601E-2</v>
      </c>
      <c r="AZ9">
        <v>1.5197813131582701E-2</v>
      </c>
      <c r="BA9">
        <v>1.6604554456983701E-2</v>
      </c>
    </row>
    <row r="10" spans="1:53" x14ac:dyDescent="0.3">
      <c r="A10" s="5" t="s">
        <v>10</v>
      </c>
      <c r="B10">
        <f t="shared" si="1"/>
        <v>1.6831919962239834E-2</v>
      </c>
      <c r="C10">
        <f t="shared" si="0"/>
        <v>1.75599840815872E-2</v>
      </c>
      <c r="D10">
        <f t="shared" si="0"/>
        <v>1.8860878870315314E-2</v>
      </c>
      <c r="E10">
        <f t="shared" si="0"/>
        <v>1.911411607944245E-2</v>
      </c>
      <c r="F10">
        <f t="shared" si="0"/>
        <v>2.0870545517750354E-2</v>
      </c>
      <c r="G10">
        <f t="shared" si="0"/>
        <v>2.2604933843799704E-2</v>
      </c>
      <c r="H10">
        <f t="shared" si="0"/>
        <v>2.3137652305608648E-2</v>
      </c>
      <c r="I10">
        <f t="shared" si="0"/>
        <v>2.4287327824350544E-2</v>
      </c>
      <c r="J10">
        <f t="shared" si="0"/>
        <v>2.5930370663821728E-2</v>
      </c>
      <c r="K10">
        <f t="shared" si="0"/>
        <v>2.6120549658229728E-2</v>
      </c>
      <c r="L10">
        <f t="shared" si="0"/>
        <v>2.7262000966057475E-2</v>
      </c>
      <c r="M10">
        <f t="shared" si="0"/>
        <v>3.0834185571298411E-2</v>
      </c>
      <c r="N10">
        <f t="shared" si="0"/>
        <v>3.2512253533119109E-2</v>
      </c>
      <c r="O10">
        <f t="shared" si="0"/>
        <v>3.3730966894120536E-2</v>
      </c>
      <c r="P10">
        <f t="shared" si="0"/>
        <v>3.0284292196375618E-2</v>
      </c>
      <c r="Q10">
        <f t="shared" si="0"/>
        <v>3.3206387499027996E-2</v>
      </c>
      <c r="R10">
        <f t="shared" si="0"/>
        <v>3.5202730821627198E-2</v>
      </c>
      <c r="S10">
        <f t="shared" si="0"/>
        <v>3.5797176802637033E-2</v>
      </c>
      <c r="T10">
        <f t="shared" si="0"/>
        <v>3.6714483955579101E-2</v>
      </c>
      <c r="U10">
        <f t="shared" si="0"/>
        <v>3.7018336923385034E-2</v>
      </c>
      <c r="V10">
        <f t="shared" si="0"/>
        <v>4.0843649180949626E-2</v>
      </c>
      <c r="W10">
        <f t="shared" si="0"/>
        <v>4.1312063975277702E-2</v>
      </c>
      <c r="X10">
        <f t="shared" si="0"/>
        <v>4.7228779614713765E-2</v>
      </c>
      <c r="Y10">
        <f t="shared" si="0"/>
        <v>5.4790137464120668E-2</v>
      </c>
      <c r="Z10">
        <f t="shared" si="0"/>
        <v>5.7551061021361601E-2</v>
      </c>
      <c r="AC10">
        <v>4.5905236260654096E-3</v>
      </c>
      <c r="AD10">
        <v>4.7890865677056001E-3</v>
      </c>
      <c r="AE10">
        <v>5.1438760555405404E-3</v>
      </c>
      <c r="AF10">
        <v>5.2129407489388503E-3</v>
      </c>
      <c r="AG10">
        <v>5.6919669593864597E-3</v>
      </c>
      <c r="AH10">
        <v>6.1649819573999197E-3</v>
      </c>
      <c r="AI10">
        <v>6.3102688106205403E-3</v>
      </c>
      <c r="AJ10">
        <v>6.6238166793683301E-3</v>
      </c>
      <c r="AK10">
        <v>7.0719192719513801E-3</v>
      </c>
      <c r="AL10">
        <v>7.1237862704262899E-3</v>
      </c>
      <c r="AM10">
        <v>7.4350911725611299E-3</v>
      </c>
      <c r="AN10">
        <v>8.4093233376268395E-3</v>
      </c>
      <c r="AO10">
        <v>8.8669782363052108E-3</v>
      </c>
      <c r="AP10">
        <v>9.1993546074874196E-3</v>
      </c>
      <c r="AQ10">
        <v>8.2593524171933504E-3</v>
      </c>
      <c r="AR10">
        <v>9.0562874997349094E-3</v>
      </c>
      <c r="AS10">
        <v>9.6007447695346908E-3</v>
      </c>
      <c r="AT10">
        <v>9.7628664007191907E-3</v>
      </c>
      <c r="AU10">
        <v>1.00130410787943E-2</v>
      </c>
      <c r="AV10">
        <v>1.00959100700141E-2</v>
      </c>
      <c r="AW10">
        <v>1.1139177049349899E-2</v>
      </c>
      <c r="AX10">
        <v>1.1266926538712099E-2</v>
      </c>
      <c r="AY10">
        <v>1.2880576258558299E-2</v>
      </c>
      <c r="AZ10">
        <v>1.4942764762942E-2</v>
      </c>
      <c r="BA10">
        <v>1.56957439149168E-2</v>
      </c>
    </row>
    <row r="11" spans="1:53" x14ac:dyDescent="0.3">
      <c r="A11" s="6" t="s">
        <v>11</v>
      </c>
      <c r="B11">
        <f t="shared" si="1"/>
        <v>6.8792150249249534E-2</v>
      </c>
      <c r="C11">
        <f t="shared" si="0"/>
        <v>7.1663715774937367E-2</v>
      </c>
      <c r="D11">
        <f t="shared" si="0"/>
        <v>7.6758303348333196E-2</v>
      </c>
      <c r="E11">
        <f t="shared" si="0"/>
        <v>8.1017793431470503E-2</v>
      </c>
      <c r="F11">
        <f t="shared" si="0"/>
        <v>8.2894421150567763E-2</v>
      </c>
      <c r="G11">
        <f t="shared" si="0"/>
        <v>9.4953130952967091E-2</v>
      </c>
      <c r="H11">
        <f t="shared" si="0"/>
        <v>9.7382282733585665E-2</v>
      </c>
      <c r="I11">
        <f t="shared" si="0"/>
        <v>0.10187197059417034</v>
      </c>
      <c r="J11">
        <f t="shared" si="0"/>
        <v>0.11259101266745089</v>
      </c>
      <c r="K11">
        <f t="shared" si="0"/>
        <v>0.12597106701651156</v>
      </c>
      <c r="L11">
        <f t="shared" si="0"/>
        <v>0.13703044464404351</v>
      </c>
      <c r="M11">
        <f t="shared" si="0"/>
        <v>0.14546460910707731</v>
      </c>
      <c r="N11">
        <f t="shared" si="0"/>
        <v>0.17773487845502764</v>
      </c>
      <c r="O11">
        <f t="shared" si="0"/>
        <v>0.19089313814663253</v>
      </c>
      <c r="P11">
        <f t="shared" si="0"/>
        <v>0.18408635347465074</v>
      </c>
      <c r="Q11">
        <f t="shared" si="0"/>
        <v>0.20988725829502014</v>
      </c>
      <c r="R11">
        <f t="shared" si="0"/>
        <v>0.23152353658805613</v>
      </c>
      <c r="S11">
        <f t="shared" si="0"/>
        <v>0.24624261718360954</v>
      </c>
      <c r="T11">
        <f t="shared" si="0"/>
        <v>0.26201330848816495</v>
      </c>
      <c r="U11">
        <f t="shared" si="0"/>
        <v>0.26525280597236595</v>
      </c>
      <c r="V11">
        <f t="shared" si="0"/>
        <v>0.31568288892591151</v>
      </c>
      <c r="W11">
        <f t="shared" si="0"/>
        <v>0.31270449592406896</v>
      </c>
      <c r="X11">
        <f t="shared" si="0"/>
        <v>0.3371287289960832</v>
      </c>
      <c r="Y11">
        <f t="shared" si="0"/>
        <v>0.39148112028593335</v>
      </c>
      <c r="Z11">
        <f t="shared" si="0"/>
        <v>0.436526691091843</v>
      </c>
      <c r="AC11">
        <v>1.8761495522522601E-2</v>
      </c>
      <c r="AD11">
        <v>1.9544649756801102E-2</v>
      </c>
      <c r="AE11">
        <v>2.0934082731363601E-2</v>
      </c>
      <c r="AF11">
        <v>2.20957618449465E-2</v>
      </c>
      <c r="AG11">
        <v>2.2607569404700299E-2</v>
      </c>
      <c r="AH11">
        <v>2.5896308441718301E-2</v>
      </c>
      <c r="AI11">
        <v>2.6558804381887E-2</v>
      </c>
      <c r="AJ11">
        <v>2.7783264707501001E-2</v>
      </c>
      <c r="AK11">
        <v>3.0706639818395699E-2</v>
      </c>
      <c r="AL11">
        <v>3.4355745549957697E-2</v>
      </c>
      <c r="AM11">
        <v>3.7371939448375503E-2</v>
      </c>
      <c r="AN11">
        <v>3.9672166120111998E-2</v>
      </c>
      <c r="AO11">
        <v>4.8473148669552997E-2</v>
      </c>
      <c r="AP11">
        <v>5.2061764949081601E-2</v>
      </c>
      <c r="AQ11">
        <v>5.02053691294502E-2</v>
      </c>
      <c r="AR11">
        <v>5.7241979535005497E-2</v>
      </c>
      <c r="AS11">
        <v>6.3142782705833497E-2</v>
      </c>
      <c r="AT11">
        <v>6.7157077413711699E-2</v>
      </c>
      <c r="AU11">
        <v>7.1458175042226804E-2</v>
      </c>
      <c r="AV11">
        <v>7.2341674356099797E-2</v>
      </c>
      <c r="AW11">
        <v>8.6095333343430405E-2</v>
      </c>
      <c r="AX11">
        <v>8.5283044342927897E-2</v>
      </c>
      <c r="AY11">
        <v>9.1944198817113604E-2</v>
      </c>
      <c r="AZ11">
        <v>0.1067675782598</v>
      </c>
      <c r="BA11">
        <v>0.119052733934139</v>
      </c>
    </row>
    <row r="12" spans="1:53" x14ac:dyDescent="0.3">
      <c r="A12" s="6" t="s">
        <v>12</v>
      </c>
      <c r="B12">
        <f t="shared" si="1"/>
        <v>6.1823065504692069E-3</v>
      </c>
      <c r="C12">
        <f t="shared" si="0"/>
        <v>6.7826645395129125E-3</v>
      </c>
      <c r="D12">
        <f t="shared" si="0"/>
        <v>7.4199301166281862E-3</v>
      </c>
      <c r="E12">
        <f t="shared" si="0"/>
        <v>7.7019894413112924E-3</v>
      </c>
      <c r="F12">
        <f t="shared" si="0"/>
        <v>8.4451951654296222E-3</v>
      </c>
      <c r="G12">
        <f t="shared" si="0"/>
        <v>9.2580252489421391E-3</v>
      </c>
      <c r="H12">
        <f t="shared" si="0"/>
        <v>1.078417061455437E-2</v>
      </c>
      <c r="I12">
        <f t="shared" si="0"/>
        <v>1.1619573105660485E-2</v>
      </c>
      <c r="J12">
        <f t="shared" si="0"/>
        <v>1.3582337235703025E-2</v>
      </c>
      <c r="K12">
        <f t="shared" si="0"/>
        <v>1.5510729566999297E-2</v>
      </c>
      <c r="L12">
        <f t="shared" si="0"/>
        <v>1.8334701053600248E-2</v>
      </c>
      <c r="M12">
        <f t="shared" si="0"/>
        <v>2.0554851617557216E-2</v>
      </c>
      <c r="N12">
        <f t="shared" si="0"/>
        <v>2.3858569711398912E-2</v>
      </c>
      <c r="O12">
        <f t="shared" si="0"/>
        <v>2.6064982143070018E-2</v>
      </c>
      <c r="P12">
        <f t="shared" si="0"/>
        <v>2.5973701817677351E-2</v>
      </c>
      <c r="Q12">
        <f t="shared" si="0"/>
        <v>3.0382429450364016E-2</v>
      </c>
      <c r="R12">
        <f t="shared" ref="R12:R17" si="2">AS12/12*44</f>
        <v>3.4215075371737375E-2</v>
      </c>
      <c r="S12">
        <f t="shared" ref="S12:S17" si="3">AT12/12*44</f>
        <v>3.9083259879501203E-2</v>
      </c>
      <c r="T12">
        <f t="shared" ref="T12:T17" si="4">AU12/12*44</f>
        <v>4.1975789994528133E-2</v>
      </c>
      <c r="U12">
        <f t="shared" ref="U12:U17" si="5">AV12/12*44</f>
        <v>4.4738503144099225E-2</v>
      </c>
      <c r="V12">
        <f t="shared" ref="V12:V17" si="6">AW12/12*44</f>
        <v>5.4085674516121958E-2</v>
      </c>
      <c r="W12">
        <f t="shared" ref="W12:W17" si="7">AX12/12*44</f>
        <v>5.2401934247926642E-2</v>
      </c>
      <c r="X12">
        <f t="shared" ref="X12:X17" si="8">AY12/12*44</f>
        <v>5.3612310702012334E-2</v>
      </c>
      <c r="Y12">
        <f t="shared" ref="Y12:Y17" si="9">AZ12/12*44</f>
        <v>6.6753215804050969E-2</v>
      </c>
      <c r="Z12">
        <f t="shared" ref="Z12:Z17" si="10">BA12/12*44</f>
        <v>7.2146516775473429E-2</v>
      </c>
      <c r="AC12">
        <v>1.68608360467342E-3</v>
      </c>
      <c r="AD12">
        <v>1.8498176016853399E-3</v>
      </c>
      <c r="AE12">
        <v>2.0236173045349599E-3</v>
      </c>
      <c r="AF12">
        <v>2.10054257490308E-3</v>
      </c>
      <c r="AG12">
        <v>2.3032350451171698E-3</v>
      </c>
      <c r="AH12">
        <v>2.5249159769842201E-3</v>
      </c>
      <c r="AI12">
        <v>2.94113744033301E-3</v>
      </c>
      <c r="AJ12">
        <v>3.16897448336195E-3</v>
      </c>
      <c r="AK12">
        <v>3.70427379155537E-3</v>
      </c>
      <c r="AL12">
        <v>4.2301989728179903E-3</v>
      </c>
      <c r="AM12">
        <v>5.00037301461825E-3</v>
      </c>
      <c r="AN12">
        <v>5.6058686229701503E-3</v>
      </c>
      <c r="AO12">
        <v>6.5068826485633396E-3</v>
      </c>
      <c r="AP12">
        <v>7.1086314935645501E-3</v>
      </c>
      <c r="AQ12">
        <v>7.0837368593665503E-3</v>
      </c>
      <c r="AR12">
        <v>8.2861171228265501E-3</v>
      </c>
      <c r="AS12">
        <v>9.3313841922920103E-3</v>
      </c>
      <c r="AT12">
        <v>1.0659070876227601E-2</v>
      </c>
      <c r="AU12">
        <v>1.14479427257804E-2</v>
      </c>
      <c r="AV12">
        <v>1.2201409948390699E-2</v>
      </c>
      <c r="AW12">
        <v>1.4750638504396899E-2</v>
      </c>
      <c r="AX12">
        <v>1.4291436613070901E-2</v>
      </c>
      <c r="AY12">
        <v>1.4621539282367001E-2</v>
      </c>
      <c r="AZ12">
        <v>1.8205422492013901E-2</v>
      </c>
      <c r="BA12">
        <v>1.96763227569473E-2</v>
      </c>
    </row>
    <row r="13" spans="1:53" x14ac:dyDescent="0.3">
      <c r="A13" s="6" t="s">
        <v>13</v>
      </c>
      <c r="B13">
        <f t="shared" si="1"/>
        <v>1.9320353375213293E-2</v>
      </c>
      <c r="C13">
        <f t="shared" ref="C13:C17" si="11">AD13/12*44</f>
        <v>2.2095614979211583E-2</v>
      </c>
      <c r="D13">
        <f t="shared" ref="D13:D17" si="12">AE13/12*44</f>
        <v>2.4461560006279585E-2</v>
      </c>
      <c r="E13">
        <f t="shared" ref="E13:E17" si="13">AF13/12*44</f>
        <v>2.6838546176907115E-2</v>
      </c>
      <c r="F13">
        <f t="shared" ref="F13:F17" si="14">AG13/12*44</f>
        <v>2.7585796502557262E-2</v>
      </c>
      <c r="G13">
        <f t="shared" ref="G13:G17" si="15">AH13/12*44</f>
        <v>3.1929678722869143E-2</v>
      </c>
      <c r="H13">
        <f t="shared" ref="H13:H17" si="16">AI13/12*44</f>
        <v>3.4661150749839199E-2</v>
      </c>
      <c r="I13">
        <f t="shared" ref="I13:I17" si="17">AJ13/12*44</f>
        <v>3.6412570388614673E-2</v>
      </c>
      <c r="J13">
        <f t="shared" ref="J13:J17" si="18">AK13/12*44</f>
        <v>4.1000262855303768E-2</v>
      </c>
      <c r="K13">
        <f t="shared" ref="K13:K17" si="19">AL13/12*44</f>
        <v>4.6544860940066865E-2</v>
      </c>
      <c r="L13">
        <f t="shared" ref="L13:L17" si="20">AM13/12*44</f>
        <v>5.3139542374432067E-2</v>
      </c>
      <c r="M13">
        <f t="shared" ref="M13:M17" si="21">AN13/12*44</f>
        <v>6.274196374144124E-2</v>
      </c>
      <c r="N13">
        <f t="shared" ref="N13:N17" si="22">AO13/12*44</f>
        <v>7.0766627918467426E-2</v>
      </c>
      <c r="O13">
        <f t="shared" ref="O13:O17" si="23">AP13/12*44</f>
        <v>7.9842975812878678E-2</v>
      </c>
      <c r="P13">
        <f t="shared" ref="P13:P17" si="24">AQ13/12*44</f>
        <v>7.809087712902997E-2</v>
      </c>
      <c r="Q13">
        <f t="shared" ref="Q13:Q17" si="25">AR13/12*44</f>
        <v>9.2393515294362696E-2</v>
      </c>
      <c r="R13">
        <f t="shared" si="2"/>
        <v>0.1043071853343135</v>
      </c>
      <c r="S13">
        <f t="shared" si="3"/>
        <v>0.11671942621525962</v>
      </c>
      <c r="T13">
        <f t="shared" si="4"/>
        <v>0.11912369468899094</v>
      </c>
      <c r="U13">
        <f t="shared" si="5"/>
        <v>0.13026555872247464</v>
      </c>
      <c r="V13">
        <f t="shared" si="6"/>
        <v>0.15913416690981882</v>
      </c>
      <c r="W13">
        <f t="shared" si="7"/>
        <v>0.1600884234835028</v>
      </c>
      <c r="X13">
        <f t="shared" si="8"/>
        <v>0.16792057486974657</v>
      </c>
      <c r="Y13">
        <f t="shared" si="9"/>
        <v>0.19709885279925465</v>
      </c>
      <c r="Z13">
        <f t="shared" si="10"/>
        <v>0.21369752241039403</v>
      </c>
      <c r="AC13">
        <v>5.26918728414908E-3</v>
      </c>
      <c r="AD13">
        <v>6.0260768125122502E-3</v>
      </c>
      <c r="AE13">
        <v>6.6713345471671598E-3</v>
      </c>
      <c r="AF13">
        <v>7.3196035027928499E-3</v>
      </c>
      <c r="AG13">
        <v>7.5233990461519799E-3</v>
      </c>
      <c r="AH13">
        <v>8.7080941971461306E-3</v>
      </c>
      <c r="AI13">
        <v>9.4530411135925092E-3</v>
      </c>
      <c r="AJ13">
        <v>9.9307010150767299E-3</v>
      </c>
      <c r="AK13">
        <v>1.11818898696283E-2</v>
      </c>
      <c r="AL13">
        <v>1.26940529836546E-2</v>
      </c>
      <c r="AM13">
        <v>1.4492602465754199E-2</v>
      </c>
      <c r="AN13">
        <v>1.7111444656756701E-2</v>
      </c>
      <c r="AO13">
        <v>1.92999894323093E-2</v>
      </c>
      <c r="AP13">
        <v>2.1775357039876E-2</v>
      </c>
      <c r="AQ13">
        <v>2.1297511944280902E-2</v>
      </c>
      <c r="AR13">
        <v>2.5198231443917099E-2</v>
      </c>
      <c r="AS13">
        <v>2.84474141820855E-2</v>
      </c>
      <c r="AT13">
        <v>3.1832570785979897E-2</v>
      </c>
      <c r="AU13">
        <v>3.2488280369724801E-2</v>
      </c>
      <c r="AV13">
        <v>3.55269705606749E-2</v>
      </c>
      <c r="AW13">
        <v>4.3400227339041503E-2</v>
      </c>
      <c r="AX13">
        <v>4.3660479131864403E-2</v>
      </c>
      <c r="AY13">
        <v>4.5796520419021797E-2</v>
      </c>
      <c r="AZ13">
        <v>5.3754232581614901E-2</v>
      </c>
      <c r="BA13">
        <v>5.8281142475562001E-2</v>
      </c>
    </row>
    <row r="14" spans="1:53" x14ac:dyDescent="0.3">
      <c r="A14" s="6" t="s">
        <v>14</v>
      </c>
      <c r="B14">
        <f t="shared" si="1"/>
        <v>1.0051061779812609E-2</v>
      </c>
      <c r="C14">
        <f t="shared" si="11"/>
        <v>1.1089227932107197E-2</v>
      </c>
      <c r="D14">
        <f t="shared" si="12"/>
        <v>1.2478496599298582E-2</v>
      </c>
      <c r="E14">
        <f t="shared" si="13"/>
        <v>1.3028553404626284E-2</v>
      </c>
      <c r="F14">
        <f t="shared" si="14"/>
        <v>1.4589163040193757E-2</v>
      </c>
      <c r="G14">
        <f t="shared" si="15"/>
        <v>1.6443509114857258E-2</v>
      </c>
      <c r="H14">
        <f t="shared" si="16"/>
        <v>1.7406731897787322E-2</v>
      </c>
      <c r="I14">
        <f t="shared" si="17"/>
        <v>1.8444611105592867E-2</v>
      </c>
      <c r="J14">
        <f t="shared" si="18"/>
        <v>2.0085740904137148E-2</v>
      </c>
      <c r="K14">
        <f t="shared" si="19"/>
        <v>2.3273149564954701E-2</v>
      </c>
      <c r="L14">
        <f t="shared" si="20"/>
        <v>2.6976569345903759E-2</v>
      </c>
      <c r="M14">
        <f t="shared" si="21"/>
        <v>2.8830466529600886E-2</v>
      </c>
      <c r="N14">
        <f t="shared" si="22"/>
        <v>3.2662884338827337E-2</v>
      </c>
      <c r="O14">
        <f t="shared" si="23"/>
        <v>3.369530441345453E-2</v>
      </c>
      <c r="P14">
        <f t="shared" si="24"/>
        <v>3.3085122648097078E-2</v>
      </c>
      <c r="Q14">
        <f t="shared" si="25"/>
        <v>3.9259768345536926E-2</v>
      </c>
      <c r="R14">
        <f t="shared" si="2"/>
        <v>4.2135969860781129E-2</v>
      </c>
      <c r="S14">
        <f t="shared" si="3"/>
        <v>4.5853840364013736E-2</v>
      </c>
      <c r="T14">
        <f t="shared" si="4"/>
        <v>4.8600310581082704E-2</v>
      </c>
      <c r="U14">
        <f t="shared" si="5"/>
        <v>5.0283402677682165E-2</v>
      </c>
      <c r="V14">
        <f t="shared" si="6"/>
        <v>6.0858202441091372E-2</v>
      </c>
      <c r="W14">
        <f t="shared" si="7"/>
        <v>5.6302296866734963E-2</v>
      </c>
      <c r="X14">
        <f t="shared" si="8"/>
        <v>5.8922482713842733E-2</v>
      </c>
      <c r="Y14">
        <f t="shared" si="9"/>
        <v>7.8290883209526527E-2</v>
      </c>
      <c r="Z14">
        <f t="shared" si="10"/>
        <v>8.0182637942430093E-2</v>
      </c>
      <c r="AC14">
        <v>2.7411986672216202E-3</v>
      </c>
      <c r="AD14">
        <v>3.02433489057469E-3</v>
      </c>
      <c r="AE14">
        <v>3.4032263452632499E-3</v>
      </c>
      <c r="AF14">
        <v>3.5532418376253501E-3</v>
      </c>
      <c r="AG14">
        <v>3.9788626473255704E-3</v>
      </c>
      <c r="AH14">
        <v>4.4845933949610702E-3</v>
      </c>
      <c r="AI14">
        <v>4.7472905175783599E-3</v>
      </c>
      <c r="AJ14">
        <v>5.0303484833435098E-3</v>
      </c>
      <c r="AK14">
        <v>5.4779293374919496E-3</v>
      </c>
      <c r="AL14">
        <v>6.3472226086240102E-3</v>
      </c>
      <c r="AM14">
        <v>7.3572461852464801E-3</v>
      </c>
      <c r="AN14">
        <v>7.8628545080729698E-3</v>
      </c>
      <c r="AO14">
        <v>8.9080593651347292E-3</v>
      </c>
      <c r="AP14">
        <v>9.1896284763966895E-3</v>
      </c>
      <c r="AQ14">
        <v>9.0232152676628392E-3</v>
      </c>
      <c r="AR14">
        <v>1.0707209548782799E-2</v>
      </c>
      <c r="AS14">
        <v>1.14916281438494E-2</v>
      </c>
      <c r="AT14">
        <v>1.25055928265492E-2</v>
      </c>
      <c r="AU14">
        <v>1.3254630158477099E-2</v>
      </c>
      <c r="AV14">
        <v>1.37136552757315E-2</v>
      </c>
      <c r="AW14">
        <v>1.6597691574843101E-2</v>
      </c>
      <c r="AX14">
        <v>1.5355171872745901E-2</v>
      </c>
      <c r="AY14">
        <v>1.6069768012866199E-2</v>
      </c>
      <c r="AZ14">
        <v>2.1352059057143599E-2</v>
      </c>
      <c r="BA14">
        <v>2.18679921661173E-2</v>
      </c>
    </row>
    <row r="15" spans="1:53" x14ac:dyDescent="0.3">
      <c r="A15" s="6" t="s">
        <v>15</v>
      </c>
      <c r="B15">
        <f t="shared" si="1"/>
        <v>1.0674674487046752E-2</v>
      </c>
      <c r="C15">
        <f t="shared" si="11"/>
        <v>1.087467456720414E-2</v>
      </c>
      <c r="D15">
        <f t="shared" si="12"/>
        <v>1.1420001481538541E-2</v>
      </c>
      <c r="E15">
        <f t="shared" si="13"/>
        <v>1.2600885180127128E-2</v>
      </c>
      <c r="F15">
        <f t="shared" si="14"/>
        <v>1.3555046505732343E-2</v>
      </c>
      <c r="G15">
        <f t="shared" si="15"/>
        <v>1.4312784528074596E-2</v>
      </c>
      <c r="H15">
        <f t="shared" si="16"/>
        <v>1.487423600981307E-2</v>
      </c>
      <c r="I15">
        <f t="shared" si="17"/>
        <v>1.5387149667216542E-2</v>
      </c>
      <c r="J15">
        <f t="shared" si="18"/>
        <v>1.5982058174981471E-2</v>
      </c>
      <c r="K15">
        <f t="shared" si="19"/>
        <v>1.8114624988858238E-2</v>
      </c>
      <c r="L15">
        <f t="shared" si="20"/>
        <v>1.9329385055151124E-2</v>
      </c>
      <c r="M15">
        <f t="shared" si="21"/>
        <v>2.1169262154229679E-2</v>
      </c>
      <c r="N15">
        <f t="shared" si="22"/>
        <v>2.32732123524498E-2</v>
      </c>
      <c r="O15">
        <f t="shared" si="23"/>
        <v>2.5266717153555353E-2</v>
      </c>
      <c r="P15">
        <f t="shared" si="24"/>
        <v>2.223527006573657E-2</v>
      </c>
      <c r="Q15">
        <f t="shared" si="25"/>
        <v>2.6922924610368271E-2</v>
      </c>
      <c r="R15">
        <f t="shared" si="2"/>
        <v>2.8643364964619607E-2</v>
      </c>
      <c r="S15">
        <f t="shared" si="3"/>
        <v>2.9299438944422898E-2</v>
      </c>
      <c r="T15">
        <f t="shared" si="4"/>
        <v>3.1071581794319736E-2</v>
      </c>
      <c r="U15">
        <f t="shared" si="5"/>
        <v>3.0512192930192562E-2</v>
      </c>
      <c r="V15">
        <f t="shared" si="6"/>
        <v>3.5088945095392315E-2</v>
      </c>
      <c r="W15">
        <f t="shared" si="7"/>
        <v>3.5321385715483926E-2</v>
      </c>
      <c r="X15">
        <f t="shared" si="8"/>
        <v>3.7215256271157071E-2</v>
      </c>
      <c r="Y15">
        <f t="shared" si="9"/>
        <v>4.2917331924629799E-2</v>
      </c>
      <c r="Z15">
        <f t="shared" si="10"/>
        <v>4.5887629441823403E-2</v>
      </c>
      <c r="AC15">
        <v>2.9112748601036599E-3</v>
      </c>
      <c r="AD15">
        <v>2.96582033651022E-3</v>
      </c>
      <c r="AE15">
        <v>3.1145458586014198E-3</v>
      </c>
      <c r="AF15">
        <v>3.43660504912558E-3</v>
      </c>
      <c r="AG15">
        <v>3.6968308651997299E-3</v>
      </c>
      <c r="AH15">
        <v>3.9034866894748898E-3</v>
      </c>
      <c r="AI15">
        <v>4.0566098208581099E-3</v>
      </c>
      <c r="AJ15">
        <v>4.1964953637863298E-3</v>
      </c>
      <c r="AK15">
        <v>4.3587431386313104E-3</v>
      </c>
      <c r="AL15">
        <v>4.9403522696886103E-3</v>
      </c>
      <c r="AM15">
        <v>5.27165046958667E-3</v>
      </c>
      <c r="AN15">
        <v>5.7734351329717304E-3</v>
      </c>
      <c r="AO15">
        <v>6.3472397324863096E-3</v>
      </c>
      <c r="AP15">
        <v>6.8909228600605504E-3</v>
      </c>
      <c r="AQ15">
        <v>6.0641645633827002E-3</v>
      </c>
      <c r="AR15">
        <v>7.3426158028277099E-3</v>
      </c>
      <c r="AS15">
        <v>7.8118268085326202E-3</v>
      </c>
      <c r="AT15">
        <v>7.9907560757517E-3</v>
      </c>
      <c r="AU15">
        <v>8.4740677620872007E-3</v>
      </c>
      <c r="AV15">
        <v>8.3215071627797902E-3</v>
      </c>
      <c r="AW15">
        <v>9.5697122987433592E-3</v>
      </c>
      <c r="AX15">
        <v>9.6331051951319795E-3</v>
      </c>
      <c r="AY15">
        <v>1.01496153466792E-2</v>
      </c>
      <c r="AZ15">
        <v>1.17047268885354E-2</v>
      </c>
      <c r="BA15">
        <v>1.25148080295882E-2</v>
      </c>
    </row>
    <row r="16" spans="1:53" x14ac:dyDescent="0.3">
      <c r="A16" s="7" t="s">
        <v>16</v>
      </c>
      <c r="B16">
        <f t="shared" si="1"/>
        <v>3.1270448682662814E-2</v>
      </c>
      <c r="C16">
        <f t="shared" si="11"/>
        <v>3.2189426972411631E-2</v>
      </c>
      <c r="D16">
        <f t="shared" si="12"/>
        <v>3.4613676852645506E-2</v>
      </c>
      <c r="E16">
        <f t="shared" si="13"/>
        <v>3.7843331437751433E-2</v>
      </c>
      <c r="F16">
        <f t="shared" si="14"/>
        <v>3.8944361402380431E-2</v>
      </c>
      <c r="G16">
        <f t="shared" si="15"/>
        <v>4.2649432724347833E-2</v>
      </c>
      <c r="H16">
        <f t="shared" si="16"/>
        <v>4.3019242168214442E-2</v>
      </c>
      <c r="I16">
        <f t="shared" si="17"/>
        <v>4.5735155496591545E-2</v>
      </c>
      <c r="J16">
        <f t="shared" si="18"/>
        <v>4.6041800300295511E-2</v>
      </c>
      <c r="K16">
        <f t="shared" si="19"/>
        <v>5.2345263233648624E-2</v>
      </c>
      <c r="L16">
        <f t="shared" si="20"/>
        <v>5.8021329571451605E-2</v>
      </c>
      <c r="M16">
        <f t="shared" si="21"/>
        <v>6.5032104553308989E-2</v>
      </c>
      <c r="N16">
        <f t="shared" si="22"/>
        <v>7.0655037537324453E-2</v>
      </c>
      <c r="O16">
        <f t="shared" si="23"/>
        <v>7.2024752293607774E-2</v>
      </c>
      <c r="P16">
        <f t="shared" si="24"/>
        <v>6.2301164230381095E-2</v>
      </c>
      <c r="Q16">
        <f t="shared" si="25"/>
        <v>7.8740155015073574E-2</v>
      </c>
      <c r="R16">
        <f t="shared" si="2"/>
        <v>8.1257354986433342E-2</v>
      </c>
      <c r="S16">
        <f t="shared" si="3"/>
        <v>8.3855025915649362E-2</v>
      </c>
      <c r="T16">
        <f t="shared" si="4"/>
        <v>8.8328737096977056E-2</v>
      </c>
      <c r="U16">
        <f t="shared" si="5"/>
        <v>9.2835926163804122E-2</v>
      </c>
      <c r="V16">
        <f t="shared" si="6"/>
        <v>9.3239301917054249E-2</v>
      </c>
      <c r="W16">
        <f t="shared" si="7"/>
        <v>0.1111756865640752</v>
      </c>
      <c r="X16">
        <f t="shared" si="8"/>
        <v>0.11035649010925175</v>
      </c>
      <c r="Y16">
        <f t="shared" si="9"/>
        <v>0.1213850663187087</v>
      </c>
      <c r="Z16">
        <f t="shared" si="10"/>
        <v>0.14242643336168506</v>
      </c>
      <c r="AC16">
        <v>8.5283041861807674E-3</v>
      </c>
      <c r="AD16">
        <v>8.7789346288395364E-3</v>
      </c>
      <c r="AE16">
        <v>9.4400936870851389E-3</v>
      </c>
      <c r="AF16">
        <v>1.0320908573932209E-2</v>
      </c>
      <c r="AG16">
        <v>1.0621189473376482E-2</v>
      </c>
      <c r="AH16">
        <v>1.1631663470276683E-2</v>
      </c>
      <c r="AI16">
        <v>1.1732520591331213E-2</v>
      </c>
      <c r="AJ16">
        <v>1.2473224226343149E-2</v>
      </c>
      <c r="AK16">
        <v>1.2556854627353321E-2</v>
      </c>
      <c r="AL16">
        <v>1.4275980881904172E-2</v>
      </c>
      <c r="AM16">
        <v>1.5823998974032256E-2</v>
      </c>
      <c r="AN16">
        <v>1.7736028514538815E-2</v>
      </c>
      <c r="AO16">
        <v>1.9269555691997578E-2</v>
      </c>
      <c r="AP16">
        <v>1.9643114261893028E-2</v>
      </c>
      <c r="AQ16">
        <v>1.6991226608285753E-2</v>
      </c>
      <c r="AR16">
        <v>2.1474587731383703E-2</v>
      </c>
      <c r="AS16">
        <v>2.216109681448182E-2</v>
      </c>
      <c r="AT16">
        <v>2.2869552522449828E-2</v>
      </c>
      <c r="AU16">
        <v>2.4089655571902832E-2</v>
      </c>
      <c r="AV16">
        <v>2.5318888953764759E-2</v>
      </c>
      <c r="AW16">
        <v>2.5428900522832976E-2</v>
      </c>
      <c r="AX16">
        <v>3.0320641790202326E-2</v>
      </c>
      <c r="AY16">
        <v>3.0097224575250478E-2</v>
      </c>
      <c r="AZ16">
        <v>3.3105018086920554E-2</v>
      </c>
      <c r="BA16">
        <v>3.8843572735005022E-2</v>
      </c>
    </row>
    <row r="17" spans="1:53" x14ac:dyDescent="0.3">
      <c r="A17" s="6" t="s">
        <v>17</v>
      </c>
      <c r="B17">
        <f t="shared" si="1"/>
        <v>1.0885919676590017E-2</v>
      </c>
      <c r="C17">
        <f t="shared" si="11"/>
        <v>1.0565327587131643E-2</v>
      </c>
      <c r="D17">
        <f t="shared" si="12"/>
        <v>1.2371234838572245E-2</v>
      </c>
      <c r="E17">
        <f t="shared" si="13"/>
        <v>1.1901424199131282E-2</v>
      </c>
      <c r="F17">
        <f t="shared" si="14"/>
        <v>1.3217871474218181E-2</v>
      </c>
      <c r="G17">
        <f t="shared" si="15"/>
        <v>1.403956418892148E-2</v>
      </c>
      <c r="H17">
        <f t="shared" si="16"/>
        <v>1.419729645567497E-2</v>
      </c>
      <c r="I17">
        <f t="shared" si="17"/>
        <v>1.4895331430511987E-2</v>
      </c>
      <c r="J17">
        <f t="shared" si="18"/>
        <v>1.5542309787681965E-2</v>
      </c>
      <c r="K17">
        <f t="shared" si="19"/>
        <v>1.8026574481350012E-2</v>
      </c>
      <c r="L17">
        <f t="shared" si="20"/>
        <v>1.9321321234831219E-2</v>
      </c>
      <c r="M17">
        <f t="shared" si="21"/>
        <v>2.2771310740926989E-2</v>
      </c>
      <c r="N17">
        <f t="shared" si="22"/>
        <v>2.4407508486820655E-2</v>
      </c>
      <c r="O17">
        <f t="shared" si="23"/>
        <v>2.620155380384194E-2</v>
      </c>
      <c r="P17">
        <f t="shared" si="24"/>
        <v>2.7115317821179392E-2</v>
      </c>
      <c r="Q17">
        <f t="shared" si="25"/>
        <v>3.0048099320237241E-2</v>
      </c>
      <c r="R17">
        <f t="shared" si="2"/>
        <v>3.4387675216684899E-2</v>
      </c>
      <c r="S17">
        <f t="shared" si="3"/>
        <v>3.4914387249352349E-2</v>
      </c>
      <c r="T17">
        <f t="shared" si="4"/>
        <v>3.9115485903102765E-2</v>
      </c>
      <c r="U17">
        <f t="shared" si="5"/>
        <v>3.9849993451428603E-2</v>
      </c>
      <c r="V17">
        <f t="shared" si="6"/>
        <v>4.6444808652981201E-2</v>
      </c>
      <c r="W17">
        <f t="shared" si="7"/>
        <v>4.632334292474094E-2</v>
      </c>
      <c r="X17">
        <f t="shared" si="8"/>
        <v>5.2858361976116763E-2</v>
      </c>
      <c r="Y17">
        <f t="shared" si="9"/>
        <v>6.5637114122054557E-2</v>
      </c>
      <c r="Z17">
        <f t="shared" si="10"/>
        <v>6.8325757316432367E-2</v>
      </c>
      <c r="AC17">
        <v>2.9688871845245501E-3</v>
      </c>
      <c r="AD17">
        <v>2.8814529783086299E-3</v>
      </c>
      <c r="AE17">
        <v>3.37397313779243E-3</v>
      </c>
      <c r="AF17">
        <v>3.2458429633994402E-3</v>
      </c>
      <c r="AG17">
        <v>3.6048740384231402E-3</v>
      </c>
      <c r="AH17">
        <v>3.8289720515240402E-3</v>
      </c>
      <c r="AI17">
        <v>3.8719899424568098E-3</v>
      </c>
      <c r="AJ17">
        <v>4.0623631174123596E-3</v>
      </c>
      <c r="AK17">
        <v>4.2388117602768999E-3</v>
      </c>
      <c r="AL17">
        <v>4.9163384949136397E-3</v>
      </c>
      <c r="AM17">
        <v>5.2694512458630596E-3</v>
      </c>
      <c r="AN17">
        <v>6.2103574747982698E-3</v>
      </c>
      <c r="AO17">
        <v>6.6565932236783603E-3</v>
      </c>
      <c r="AP17">
        <v>7.1458783101387103E-3</v>
      </c>
      <c r="AQ17">
        <v>7.3950866785034699E-3</v>
      </c>
      <c r="AR17">
        <v>8.1949361782465199E-3</v>
      </c>
      <c r="AS17">
        <v>9.3784568772777004E-3</v>
      </c>
      <c r="AT17">
        <v>9.5221056134597304E-3</v>
      </c>
      <c r="AU17">
        <v>1.06678597917553E-2</v>
      </c>
      <c r="AV17">
        <v>1.0868180032207801E-2</v>
      </c>
      <c r="AW17">
        <v>1.26667659962676E-2</v>
      </c>
      <c r="AX17">
        <v>1.2633638979474801E-2</v>
      </c>
      <c r="AY17">
        <v>1.44159169025773E-2</v>
      </c>
      <c r="AZ17">
        <v>1.7901031124196699E-2</v>
      </c>
      <c r="BA17">
        <v>1.86342974499361E-2</v>
      </c>
    </row>
    <row r="18" spans="1:53" x14ac:dyDescent="0.3">
      <c r="A18" s="6" t="s">
        <v>1</v>
      </c>
      <c r="B18">
        <v>23.458714000000001</v>
      </c>
      <c r="C18">
        <v>24.159383999999999</v>
      </c>
      <c r="D18">
        <v>24.302584</v>
      </c>
      <c r="E18">
        <v>24.213259999999998</v>
      </c>
      <c r="F18">
        <v>24.732389999999999</v>
      </c>
      <c r="G18">
        <v>25.453623</v>
      </c>
      <c r="H18">
        <v>25.668049</v>
      </c>
      <c r="I18">
        <v>26.281037999999999</v>
      </c>
      <c r="J18">
        <v>27.651596000000001</v>
      </c>
      <c r="K18">
        <v>28.636695</v>
      </c>
      <c r="L18">
        <v>29.614602000000001</v>
      </c>
      <c r="M18">
        <v>30.593118</v>
      </c>
      <c r="N18">
        <v>31.506788</v>
      </c>
      <c r="O18">
        <v>32.085836</v>
      </c>
      <c r="P18">
        <v>31.564032000000001</v>
      </c>
      <c r="Q18">
        <v>33.364347000000002</v>
      </c>
      <c r="R18">
        <v>34.487012999999997</v>
      </c>
      <c r="S18">
        <v>35.006270000000001</v>
      </c>
      <c r="T18">
        <v>35.319200000000002</v>
      </c>
      <c r="U18">
        <v>35.577537</v>
      </c>
      <c r="V18">
        <v>35.558568000000001</v>
      </c>
      <c r="W18">
        <v>35.524189999999997</v>
      </c>
      <c r="X18">
        <v>36.096736999999997</v>
      </c>
      <c r="Y18">
        <v>36.826509999999999</v>
      </c>
      <c r="Z18">
        <v>37.082560000000001</v>
      </c>
      <c r="AC18">
        <v>23.458714000000001</v>
      </c>
      <c r="AD18">
        <v>24.159383999999999</v>
      </c>
      <c r="AE18">
        <v>24.302584</v>
      </c>
      <c r="AF18">
        <v>24.213259999999998</v>
      </c>
      <c r="AG18">
        <v>24.732389999999999</v>
      </c>
      <c r="AH18">
        <v>25.453623</v>
      </c>
      <c r="AI18">
        <v>25.668049</v>
      </c>
      <c r="AJ18">
        <v>26.281037999999999</v>
      </c>
      <c r="AK18">
        <v>27.651596000000001</v>
      </c>
      <c r="AL18">
        <v>28.636695</v>
      </c>
      <c r="AM18">
        <v>29.614602000000001</v>
      </c>
      <c r="AN18">
        <v>30.593118</v>
      </c>
      <c r="AO18">
        <v>31.506788</v>
      </c>
      <c r="AP18">
        <v>32.085836</v>
      </c>
      <c r="AQ18">
        <v>31.564032000000001</v>
      </c>
      <c r="AR18">
        <v>33.364347000000002</v>
      </c>
      <c r="AS18">
        <v>34.487012999999997</v>
      </c>
      <c r="AT18">
        <v>35.006270000000001</v>
      </c>
      <c r="AU18">
        <v>35.319200000000002</v>
      </c>
      <c r="AV18">
        <v>35.577537</v>
      </c>
      <c r="AW18">
        <v>35.558568000000001</v>
      </c>
      <c r="AX18">
        <v>35.524189999999997</v>
      </c>
      <c r="AY18">
        <v>36.096736999999997</v>
      </c>
      <c r="AZ18">
        <v>36.826509999999999</v>
      </c>
      <c r="BA18">
        <v>37.082560000000001</v>
      </c>
    </row>
    <row r="19" spans="1:53" x14ac:dyDescent="0.3">
      <c r="A19" s="6" t="s">
        <v>2</v>
      </c>
      <c r="B19" s="8">
        <f>SUM(B2:B17)/B18</f>
        <v>2.1368076603138518E-2</v>
      </c>
      <c r="C19" s="8">
        <f t="shared" ref="C19:Z19" si="26">SUM(C2:C17)/C18</f>
        <v>2.135811440798625E-2</v>
      </c>
      <c r="D19" s="8">
        <f t="shared" si="26"/>
        <v>2.2831308465133711E-2</v>
      </c>
      <c r="E19" s="8">
        <f t="shared" si="26"/>
        <v>2.5053685166964934E-2</v>
      </c>
      <c r="F19" s="8">
        <f t="shared" si="26"/>
        <v>2.5241433780201321E-2</v>
      </c>
      <c r="G19" s="8">
        <f t="shared" si="26"/>
        <v>2.6859577155465435E-2</v>
      </c>
      <c r="H19" s="8">
        <f t="shared" si="26"/>
        <v>2.6866148786906737E-2</v>
      </c>
      <c r="I19" s="8">
        <f t="shared" si="26"/>
        <v>2.78960790812476E-2</v>
      </c>
      <c r="J19" s="8">
        <f t="shared" si="26"/>
        <v>2.6691170129771308E-2</v>
      </c>
      <c r="K19" s="8">
        <f t="shared" si="26"/>
        <v>2.9301510831935936E-2</v>
      </c>
      <c r="L19" s="8">
        <f t="shared" si="26"/>
        <v>3.1406337677277678E-2</v>
      </c>
      <c r="M19" s="8">
        <f t="shared" si="26"/>
        <v>3.4075292044804549E-2</v>
      </c>
      <c r="N19" s="8">
        <f t="shared" si="26"/>
        <v>3.5947982405873664E-2</v>
      </c>
      <c r="O19" s="8">
        <f t="shared" si="26"/>
        <v>3.5983543929276246E-2</v>
      </c>
      <c r="P19" s="8">
        <f t="shared" si="26"/>
        <v>3.1640199062623206E-2</v>
      </c>
      <c r="Q19" s="8">
        <f t="shared" si="26"/>
        <v>3.7831116248864614E-2</v>
      </c>
      <c r="R19" s="8">
        <f t="shared" si="26"/>
        <v>3.7769620437792126E-2</v>
      </c>
      <c r="S19" s="8">
        <f t="shared" si="26"/>
        <v>3.9144881636607953E-2</v>
      </c>
      <c r="T19" s="8">
        <f t="shared" si="26"/>
        <v>4.078333677594316E-2</v>
      </c>
      <c r="U19" s="8">
        <f t="shared" si="26"/>
        <v>4.0779016588736297E-2</v>
      </c>
      <c r="V19" s="8">
        <f t="shared" si="26"/>
        <v>4.8158696634980493E-2</v>
      </c>
      <c r="W19" s="8">
        <f t="shared" si="26"/>
        <v>4.8374347487769698E-2</v>
      </c>
      <c r="X19" s="8">
        <f t="shared" si="26"/>
        <v>5.2034223638868476E-2</v>
      </c>
      <c r="Y19" s="8">
        <f t="shared" si="26"/>
        <v>5.9624184525545097E-2</v>
      </c>
      <c r="Z19" s="8">
        <f t="shared" si="26"/>
        <v>6.5416558487515014E-2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kaan hıdıroğlu</dc:creator>
  <cp:lastModifiedBy>kaan hıdıroğlu</cp:lastModifiedBy>
  <dcterms:created xsi:type="dcterms:W3CDTF">2015-06-05T18:17:20Z</dcterms:created>
  <dcterms:modified xsi:type="dcterms:W3CDTF">2024-01-30T15:37:09Z</dcterms:modified>
</cp:coreProperties>
</file>