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definedNames>
    <definedName name="_xlnm.Print_Area" localSheetId="0">Sayfa1!$B$2:$G$37</definedName>
  </definedNames>
  <calcPr calcId="152511"/>
</workbook>
</file>

<file path=xl/calcChain.xml><?xml version="1.0" encoding="utf-8"?>
<calcChain xmlns="http://schemas.openxmlformats.org/spreadsheetml/2006/main">
  <c r="E37" i="1" l="1"/>
  <c r="E36" i="1"/>
  <c r="E22" i="1" l="1"/>
  <c r="F22" i="1"/>
  <c r="D22" i="1"/>
</calcChain>
</file>

<file path=xl/sharedStrings.xml><?xml version="1.0" encoding="utf-8"?>
<sst xmlns="http://schemas.openxmlformats.org/spreadsheetml/2006/main" count="73" uniqueCount="48">
  <si>
    <t>MASRAF ÖĞELERİ</t>
  </si>
  <si>
    <t>ÖĞE NO</t>
  </si>
  <si>
    <t>ÖĞE İSİM</t>
  </si>
  <si>
    <t>TOPLAM</t>
  </si>
  <si>
    <t>SABİT</t>
  </si>
  <si>
    <t>DEĞİŞKEN</t>
  </si>
  <si>
    <t>PB</t>
  </si>
  <si>
    <t xml:space="preserve">  30000152 - 6143755 SIPHON</t>
  </si>
  <si>
    <t xml:space="preserve">  1001 - Avcılar Üretim Yeri</t>
  </si>
  <si>
    <t xml:space="preserve">  7/2023</t>
  </si>
  <si>
    <t xml:space="preserve">  2475 ADET</t>
  </si>
  <si>
    <t>MALZEME:</t>
  </si>
  <si>
    <t>ÜRETİM YERİ:</t>
  </si>
  <si>
    <t>DÖNEM/YIL:</t>
  </si>
  <si>
    <t>MİKTAR:</t>
  </si>
  <si>
    <t>Orijinal Hammadde</t>
  </si>
  <si>
    <t>Granül</t>
  </si>
  <si>
    <t>Boya</t>
  </si>
  <si>
    <t>Ambalaj</t>
  </si>
  <si>
    <t>Diğer Malzemeler</t>
  </si>
  <si>
    <t>Ticari Malzeme</t>
  </si>
  <si>
    <t>Direkt İşçilik</t>
  </si>
  <si>
    <t>Endirekt İşçilik</t>
  </si>
  <si>
    <t>Amortisman</t>
  </si>
  <si>
    <t>GÜG</t>
  </si>
  <si>
    <t>Elektrik</t>
  </si>
  <si>
    <t>Bakım İşçilik</t>
  </si>
  <si>
    <t>Fason</t>
  </si>
  <si>
    <t>Yarı Mamül/Mamül</t>
  </si>
  <si>
    <t>TRY</t>
  </si>
  <si>
    <t>TOPLAM:</t>
  </si>
  <si>
    <t>MASRAF ÇEŞİDİ TANIM</t>
  </si>
  <si>
    <t>DEĞER</t>
  </si>
  <si>
    <t>TOPLAM ol. grl. miktar</t>
  </si>
  <si>
    <t>KÖB</t>
  </si>
  <si>
    <t>POLIPROPULEN</t>
  </si>
  <si>
    <t>AMBALAJ</t>
  </si>
  <si>
    <t>ÜRETİM ARA HESABI</t>
  </si>
  <si>
    <t>DİREKT İŞÇİLİK</t>
  </si>
  <si>
    <t>ENDİREKT İŞÇİLİK</t>
  </si>
  <si>
    <t>AMORTİSMAN</t>
  </si>
  <si>
    <t>ELEKTRİK</t>
  </si>
  <si>
    <t>BAKIM</t>
  </si>
  <si>
    <t>…</t>
  </si>
  <si>
    <t>KG</t>
  </si>
  <si>
    <t>ADT</t>
  </si>
  <si>
    <t>DAK</t>
  </si>
  <si>
    <t>6143755 SIPHON SİPARİŞİ İÇİN FİİLİ MASRAF MÜNFERİT KLM. GÖRÜNTÜSÜ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</si>
</sst>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0" fillId="0" borderId="18" xfId="0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7"/>
  <sheetViews>
    <sheetView tabSelected="1" view="pageBreakPreview" zoomScaleNormal="55" zoomScaleSheetLayoutView="100" workbookViewId="0">
      <selection activeCell="D22" sqref="D22"/>
    </sheetView>
  </sheetViews>
  <sheetFormatPr defaultRowHeight="14.5" x14ac:dyDescent="0.35"/>
  <cols>
    <col min="2" max="2" width="12.6328125" customWidth="1"/>
    <col min="3" max="3" width="17.453125" customWidth="1"/>
    <col min="4" max="7" width="10.90625" customWidth="1"/>
  </cols>
  <sheetData>
    <row r="1" spans="2:7" ht="15" thickBot="1" x14ac:dyDescent="0.4"/>
    <row r="2" spans="2:7" ht="16" thickBot="1" x14ac:dyDescent="0.4">
      <c r="B2" s="16" t="s">
        <v>0</v>
      </c>
      <c r="C2" s="17"/>
      <c r="D2" s="17"/>
      <c r="E2" s="17"/>
      <c r="F2" s="17"/>
      <c r="G2" s="18"/>
    </row>
    <row r="3" spans="2:7" x14ac:dyDescent="0.35">
      <c r="B3" s="11" t="s">
        <v>11</v>
      </c>
      <c r="C3" s="19" t="s">
        <v>7</v>
      </c>
      <c r="D3" s="20"/>
      <c r="E3" s="20"/>
      <c r="F3" s="20"/>
      <c r="G3" s="21"/>
    </row>
    <row r="4" spans="2:7" x14ac:dyDescent="0.35">
      <c r="B4" s="4" t="s">
        <v>12</v>
      </c>
      <c r="C4" s="22" t="s">
        <v>8</v>
      </c>
      <c r="D4" s="23"/>
      <c r="E4" s="23"/>
      <c r="F4" s="23"/>
      <c r="G4" s="24"/>
    </row>
    <row r="5" spans="2:7" x14ac:dyDescent="0.35">
      <c r="B5" s="4" t="s">
        <v>13</v>
      </c>
      <c r="C5" s="25" t="s">
        <v>9</v>
      </c>
      <c r="D5" s="26"/>
      <c r="E5" s="26"/>
      <c r="F5" s="26"/>
      <c r="G5" s="27"/>
    </row>
    <row r="6" spans="2:7" x14ac:dyDescent="0.35">
      <c r="B6" s="4" t="s">
        <v>14</v>
      </c>
      <c r="C6" s="22" t="s">
        <v>10</v>
      </c>
      <c r="D6" s="23"/>
      <c r="E6" s="23"/>
      <c r="F6" s="23"/>
      <c r="G6" s="24"/>
    </row>
    <row r="7" spans="2:7" x14ac:dyDescent="0.35">
      <c r="B7" s="5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6" t="s">
        <v>6</v>
      </c>
    </row>
    <row r="8" spans="2:7" x14ac:dyDescent="0.35">
      <c r="B8" s="7">
        <v>10</v>
      </c>
      <c r="C8" s="1" t="s">
        <v>15</v>
      </c>
      <c r="D8" s="3">
        <v>7946.7</v>
      </c>
      <c r="E8" s="3">
        <v>0</v>
      </c>
      <c r="F8" s="3">
        <v>7946.7</v>
      </c>
      <c r="G8" s="8" t="s">
        <v>29</v>
      </c>
    </row>
    <row r="9" spans="2:7" x14ac:dyDescent="0.35">
      <c r="B9" s="7">
        <v>20</v>
      </c>
      <c r="C9" s="1" t="s">
        <v>16</v>
      </c>
      <c r="D9" s="3">
        <v>0</v>
      </c>
      <c r="E9" s="3">
        <v>0</v>
      </c>
      <c r="F9" s="3">
        <v>0</v>
      </c>
      <c r="G9" s="8" t="s">
        <v>29</v>
      </c>
    </row>
    <row r="10" spans="2:7" x14ac:dyDescent="0.35">
      <c r="B10" s="7">
        <v>30</v>
      </c>
      <c r="C10" s="1" t="s">
        <v>17</v>
      </c>
      <c r="D10" s="3">
        <v>0</v>
      </c>
      <c r="E10" s="3">
        <v>0</v>
      </c>
      <c r="F10" s="3">
        <v>0</v>
      </c>
      <c r="G10" s="8" t="s">
        <v>29</v>
      </c>
    </row>
    <row r="11" spans="2:7" x14ac:dyDescent="0.35">
      <c r="B11" s="7">
        <v>40</v>
      </c>
      <c r="C11" s="1" t="s">
        <v>18</v>
      </c>
      <c r="D11" s="3">
        <v>640.78</v>
      </c>
      <c r="E11" s="3">
        <v>0</v>
      </c>
      <c r="F11" s="3">
        <v>640.78</v>
      </c>
      <c r="G11" s="8" t="s">
        <v>29</v>
      </c>
    </row>
    <row r="12" spans="2:7" x14ac:dyDescent="0.35">
      <c r="B12" s="7">
        <v>50</v>
      </c>
      <c r="C12" s="1" t="s">
        <v>19</v>
      </c>
      <c r="D12" s="3">
        <v>0</v>
      </c>
      <c r="E12" s="3">
        <v>0</v>
      </c>
      <c r="F12" s="3">
        <v>0</v>
      </c>
      <c r="G12" s="8" t="s">
        <v>29</v>
      </c>
    </row>
    <row r="13" spans="2:7" x14ac:dyDescent="0.35">
      <c r="B13" s="7">
        <v>60</v>
      </c>
      <c r="C13" s="1" t="s">
        <v>20</v>
      </c>
      <c r="D13" s="3">
        <v>0</v>
      </c>
      <c r="E13" s="3">
        <v>0</v>
      </c>
      <c r="F13" s="3">
        <v>0</v>
      </c>
      <c r="G13" s="8" t="s">
        <v>29</v>
      </c>
    </row>
    <row r="14" spans="2:7" x14ac:dyDescent="0.35">
      <c r="B14" s="7">
        <v>70</v>
      </c>
      <c r="C14" s="1" t="s">
        <v>21</v>
      </c>
      <c r="D14" s="3">
        <v>6154.63</v>
      </c>
      <c r="E14" s="3">
        <v>6154.63</v>
      </c>
      <c r="F14" s="3">
        <v>0</v>
      </c>
      <c r="G14" s="8" t="s">
        <v>29</v>
      </c>
    </row>
    <row r="15" spans="2:7" x14ac:dyDescent="0.35">
      <c r="B15" s="7">
        <v>80</v>
      </c>
      <c r="C15" s="1" t="s">
        <v>22</v>
      </c>
      <c r="D15" s="3">
        <v>5372.95</v>
      </c>
      <c r="E15" s="3">
        <v>5372.95</v>
      </c>
      <c r="F15" s="3">
        <v>0</v>
      </c>
      <c r="G15" s="8" t="s">
        <v>29</v>
      </c>
    </row>
    <row r="16" spans="2:7" x14ac:dyDescent="0.35">
      <c r="B16" s="7">
        <v>90</v>
      </c>
      <c r="C16" s="1" t="s">
        <v>23</v>
      </c>
      <c r="D16" s="3">
        <v>3906.44</v>
      </c>
      <c r="E16" s="3">
        <v>3906.44</v>
      </c>
      <c r="F16" s="3">
        <v>0</v>
      </c>
      <c r="G16" s="8" t="s">
        <v>29</v>
      </c>
    </row>
    <row r="17" spans="2:7" x14ac:dyDescent="0.35">
      <c r="B17" s="7">
        <v>100</v>
      </c>
      <c r="C17" s="1" t="s">
        <v>24</v>
      </c>
      <c r="D17" s="3">
        <v>6822.76</v>
      </c>
      <c r="E17" s="3">
        <v>6822.76</v>
      </c>
      <c r="F17" s="3">
        <v>0</v>
      </c>
      <c r="G17" s="8" t="s">
        <v>29</v>
      </c>
    </row>
    <row r="18" spans="2:7" x14ac:dyDescent="0.35">
      <c r="B18" s="7">
        <v>110</v>
      </c>
      <c r="C18" s="1" t="s">
        <v>25</v>
      </c>
      <c r="D18" s="3">
        <v>9314.49</v>
      </c>
      <c r="E18" s="3">
        <v>9314.49</v>
      </c>
      <c r="F18" s="3">
        <v>0</v>
      </c>
      <c r="G18" s="8" t="s">
        <v>29</v>
      </c>
    </row>
    <row r="19" spans="2:7" x14ac:dyDescent="0.35">
      <c r="B19" s="7">
        <v>120</v>
      </c>
      <c r="C19" s="1" t="s">
        <v>26</v>
      </c>
      <c r="D19" s="3">
        <v>3488.17</v>
      </c>
      <c r="E19" s="3">
        <v>3488.17</v>
      </c>
      <c r="F19" s="3">
        <v>0</v>
      </c>
      <c r="G19" s="8" t="s">
        <v>29</v>
      </c>
    </row>
    <row r="20" spans="2:7" x14ac:dyDescent="0.35">
      <c r="B20" s="7">
        <v>130</v>
      </c>
      <c r="C20" s="1" t="s">
        <v>27</v>
      </c>
      <c r="D20" s="3">
        <v>0</v>
      </c>
      <c r="E20" s="3">
        <v>0</v>
      </c>
      <c r="F20" s="3">
        <v>0</v>
      </c>
      <c r="G20" s="8" t="s">
        <v>29</v>
      </c>
    </row>
    <row r="21" spans="2:7" x14ac:dyDescent="0.35">
      <c r="B21" s="7">
        <v>140</v>
      </c>
      <c r="C21" s="1" t="s">
        <v>28</v>
      </c>
      <c r="D21" s="3">
        <v>0</v>
      </c>
      <c r="E21" s="3">
        <v>0</v>
      </c>
      <c r="F21" s="3">
        <v>0</v>
      </c>
      <c r="G21" s="8" t="s">
        <v>29</v>
      </c>
    </row>
    <row r="22" spans="2:7" ht="15" thickBot="1" x14ac:dyDescent="0.4">
      <c r="B22" s="14" t="s">
        <v>30</v>
      </c>
      <c r="C22" s="15"/>
      <c r="D22" s="9">
        <f>SUM(D8:D21)</f>
        <v>43646.92</v>
      </c>
      <c r="E22" s="9">
        <f t="shared" ref="E22:F22" si="0">SUM(E8:E21)</f>
        <v>35059.439999999995</v>
      </c>
      <c r="F22" s="9">
        <f t="shared" si="0"/>
        <v>8587.48</v>
      </c>
      <c r="G22" s="10" t="s">
        <v>29</v>
      </c>
    </row>
    <row r="23" spans="2:7" ht="15" thickBot="1" x14ac:dyDescent="0.4">
      <c r="B23" s="37"/>
      <c r="C23" s="37"/>
      <c r="D23" s="37"/>
      <c r="E23" s="37"/>
      <c r="F23" s="37"/>
      <c r="G23" s="37"/>
    </row>
    <row r="24" spans="2:7" ht="14.5" customHeight="1" thickBot="1" x14ac:dyDescent="0.4">
      <c r="B24" s="38" t="s">
        <v>47</v>
      </c>
      <c r="C24" s="39"/>
      <c r="D24" s="39"/>
      <c r="E24" s="39"/>
      <c r="F24" s="39"/>
      <c r="G24" s="40"/>
    </row>
    <row r="25" spans="2:7" x14ac:dyDescent="0.35">
      <c r="B25" s="42" t="s">
        <v>31</v>
      </c>
      <c r="C25" s="43"/>
      <c r="D25" s="12" t="s">
        <v>32</v>
      </c>
      <c r="E25" s="41" t="s">
        <v>33</v>
      </c>
      <c r="F25" s="41"/>
      <c r="G25" s="13" t="s">
        <v>34</v>
      </c>
    </row>
    <row r="26" spans="2:7" x14ac:dyDescent="0.35">
      <c r="B26" s="28" t="s">
        <v>35</v>
      </c>
      <c r="C26" s="29"/>
      <c r="D26" s="3">
        <v>7041.87</v>
      </c>
      <c r="E26" s="30">
        <v>160.875</v>
      </c>
      <c r="F26" s="31"/>
      <c r="G26" s="8" t="s">
        <v>44</v>
      </c>
    </row>
    <row r="27" spans="2:7" x14ac:dyDescent="0.35">
      <c r="B27" s="28" t="s">
        <v>36</v>
      </c>
      <c r="C27" s="29"/>
      <c r="D27" s="3">
        <v>501.94</v>
      </c>
      <c r="E27" s="30">
        <v>36</v>
      </c>
      <c r="F27" s="31"/>
      <c r="G27" s="8" t="s">
        <v>45</v>
      </c>
    </row>
    <row r="28" spans="2:7" x14ac:dyDescent="0.35">
      <c r="B28" s="28" t="s">
        <v>37</v>
      </c>
      <c r="C28" s="29"/>
      <c r="D28" s="3">
        <v>43108.160000000003</v>
      </c>
      <c r="E28" s="30">
        <v>-2475</v>
      </c>
      <c r="F28" s="31"/>
      <c r="G28" s="8" t="s">
        <v>45</v>
      </c>
    </row>
    <row r="29" spans="2:7" x14ac:dyDescent="0.35">
      <c r="B29" s="28" t="s">
        <v>38</v>
      </c>
      <c r="C29" s="29"/>
      <c r="D29" s="3">
        <v>2788.35</v>
      </c>
      <c r="E29" s="30">
        <v>2063.0149999999999</v>
      </c>
      <c r="F29" s="31"/>
      <c r="G29" s="8" t="s">
        <v>46</v>
      </c>
    </row>
    <row r="30" spans="2:7" x14ac:dyDescent="0.35">
      <c r="B30" s="28" t="s">
        <v>39</v>
      </c>
      <c r="C30" s="29"/>
      <c r="D30" s="3">
        <v>2677.74</v>
      </c>
      <c r="E30" s="30">
        <v>1683.0150000000001</v>
      </c>
      <c r="F30" s="31"/>
      <c r="G30" s="8" t="s">
        <v>46</v>
      </c>
    </row>
    <row r="31" spans="2:7" x14ac:dyDescent="0.35">
      <c r="B31" s="28" t="s">
        <v>40</v>
      </c>
      <c r="C31" s="29"/>
      <c r="D31" s="3">
        <v>7895.56</v>
      </c>
      <c r="E31" s="30">
        <v>2063.482</v>
      </c>
      <c r="F31" s="31"/>
      <c r="G31" s="8" t="s">
        <v>46</v>
      </c>
    </row>
    <row r="32" spans="2:7" x14ac:dyDescent="0.35">
      <c r="B32" s="28" t="s">
        <v>24</v>
      </c>
      <c r="C32" s="29"/>
      <c r="D32" s="3">
        <v>10684.74</v>
      </c>
      <c r="E32" s="30">
        <v>2475</v>
      </c>
      <c r="F32" s="31"/>
      <c r="G32" s="8" t="s">
        <v>45</v>
      </c>
    </row>
    <row r="33" spans="2:7" x14ac:dyDescent="0.35">
      <c r="B33" s="28" t="s">
        <v>41</v>
      </c>
      <c r="C33" s="29"/>
      <c r="D33" s="3">
        <v>9132.5</v>
      </c>
      <c r="E33" s="30">
        <v>2063.482</v>
      </c>
      <c r="F33" s="31"/>
      <c r="G33" s="8" t="s">
        <v>46</v>
      </c>
    </row>
    <row r="34" spans="2:7" x14ac:dyDescent="0.35">
      <c r="B34" s="28" t="s">
        <v>42</v>
      </c>
      <c r="C34" s="29"/>
      <c r="D34" s="3">
        <v>2385.46</v>
      </c>
      <c r="E34" s="30">
        <v>2063.482</v>
      </c>
      <c r="F34" s="31"/>
      <c r="G34" s="8" t="s">
        <v>46</v>
      </c>
    </row>
    <row r="35" spans="2:7" x14ac:dyDescent="0.35">
      <c r="B35" s="28" t="s">
        <v>43</v>
      </c>
      <c r="C35" s="29"/>
      <c r="D35" s="3">
        <v>0</v>
      </c>
      <c r="E35" s="30">
        <v>160.875</v>
      </c>
      <c r="F35" s="31"/>
      <c r="G35" s="8" t="s">
        <v>44</v>
      </c>
    </row>
    <row r="36" spans="2:7" x14ac:dyDescent="0.35">
      <c r="B36" s="33" t="s">
        <v>30</v>
      </c>
      <c r="C36" s="34"/>
      <c r="D36" s="34"/>
      <c r="E36" s="32">
        <f>E30+E31+E29+E33+E34</f>
        <v>9936.4760000000006</v>
      </c>
      <c r="F36" s="32"/>
      <c r="G36" s="6" t="s">
        <v>46</v>
      </c>
    </row>
    <row r="37" spans="2:7" ht="15" thickBot="1" x14ac:dyDescent="0.4">
      <c r="B37" s="35"/>
      <c r="C37" s="36"/>
      <c r="D37" s="36"/>
      <c r="E37" s="15">
        <f>E27+E28+E32</f>
        <v>36</v>
      </c>
      <c r="F37" s="15"/>
      <c r="G37" s="10" t="s">
        <v>45</v>
      </c>
    </row>
  </sheetData>
  <mergeCells count="33">
    <mergeCell ref="E37:F37"/>
    <mergeCell ref="E36:F36"/>
    <mergeCell ref="B36:D37"/>
    <mergeCell ref="B23:G23"/>
    <mergeCell ref="B34:C34"/>
    <mergeCell ref="B35:C35"/>
    <mergeCell ref="E29:F29"/>
    <mergeCell ref="E30:F30"/>
    <mergeCell ref="E31:F31"/>
    <mergeCell ref="E32:F32"/>
    <mergeCell ref="E33:F33"/>
    <mergeCell ref="E34:F34"/>
    <mergeCell ref="E35:F35"/>
    <mergeCell ref="B24:G24"/>
    <mergeCell ref="E25:F25"/>
    <mergeCell ref="B25:C25"/>
    <mergeCell ref="B33:C33"/>
    <mergeCell ref="B32:C32"/>
    <mergeCell ref="B31:C31"/>
    <mergeCell ref="B30:C30"/>
    <mergeCell ref="B29:C29"/>
    <mergeCell ref="B28:C28"/>
    <mergeCell ref="B27:C27"/>
    <mergeCell ref="B26:C26"/>
    <mergeCell ref="E28:F28"/>
    <mergeCell ref="E27:F27"/>
    <mergeCell ref="E26:F26"/>
    <mergeCell ref="B22:C22"/>
    <mergeCell ref="B2:G2"/>
    <mergeCell ref="C3:G3"/>
    <mergeCell ref="C4:G4"/>
    <mergeCell ref="C5:G5"/>
    <mergeCell ref="C6:G6"/>
  </mergeCells>
  <pageMargins left="0.98425196850393704" right="0.98425196850393704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2023-09-08T09:24:36Z</dcterms:modified>
</cp:coreProperties>
</file>