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aan\Desktop\Instances\Instance T=20\3mt_HIGH\2invlevel_MEDIUM\"/>
    </mc:Choice>
  </mc:AlternateContent>
  <xr:revisionPtr revIDLastSave="0" documentId="13_ncr:1_{7F677DF8-2548-434C-BAFD-EFA6380CDD8E}" xr6:coauthVersionLast="47" xr6:coauthVersionMax="47" xr10:uidLastSave="{00000000-0000-0000-0000-000000000000}"/>
  <bookViews>
    <workbookView xWindow="-108" yWindow="-108" windowWidth="23256" windowHeight="12720" tabRatio="854" activeTab="10" xr2:uid="{00000000-000D-0000-FFFF-FFFF00000000}"/>
  </bookViews>
  <sheets>
    <sheet name="Summary" sheetId="11" r:id="rId1"/>
    <sheet name="Instance1" sheetId="1" r:id="rId2"/>
    <sheet name="Instance2" sheetId="2" r:id="rId3"/>
    <sheet name="Instance3" sheetId="3" r:id="rId4"/>
    <sheet name="Instance4" sheetId="4" r:id="rId5"/>
    <sheet name="Instance5" sheetId="5" r:id="rId6"/>
    <sheet name="Instance6" sheetId="6" r:id="rId7"/>
    <sheet name="Instance7" sheetId="7" r:id="rId8"/>
    <sheet name="Instance8" sheetId="8" r:id="rId9"/>
    <sheet name="Instance9" sheetId="9" r:id="rId10"/>
    <sheet name="Instance10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C33" i="1"/>
  <c r="B33" i="1"/>
  <c r="D33" i="2"/>
  <c r="C33" i="2"/>
  <c r="B33" i="2"/>
  <c r="D33" i="3"/>
  <c r="C33" i="3"/>
  <c r="B33" i="3"/>
  <c r="D33" i="4"/>
  <c r="C33" i="4"/>
  <c r="B33" i="4"/>
  <c r="D33" i="5"/>
  <c r="C33" i="5"/>
  <c r="B33" i="5"/>
  <c r="D33" i="6"/>
  <c r="C33" i="6"/>
  <c r="B33" i="6"/>
  <c r="D33" i="7"/>
  <c r="C33" i="7"/>
  <c r="B33" i="7"/>
  <c r="D33" i="8"/>
  <c r="C33" i="8"/>
  <c r="B33" i="8"/>
  <c r="D33" i="9"/>
  <c r="C33" i="9"/>
  <c r="B33" i="9"/>
  <c r="D33" i="10"/>
  <c r="C33" i="10"/>
  <c r="B33" i="10"/>
  <c r="G25" i="11"/>
  <c r="F25" i="11"/>
  <c r="E25" i="11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5" i="11"/>
  <c r="M5" i="11"/>
  <c r="N4" i="11"/>
  <c r="M4" i="11"/>
  <c r="N3" i="11"/>
  <c r="M3" i="11"/>
  <c r="H25" i="11" l="1"/>
  <c r="I25" i="11"/>
  <c r="J25" i="11"/>
  <c r="W5" i="10"/>
  <c r="V5" i="10"/>
  <c r="W4" i="10"/>
  <c r="V4" i="10"/>
  <c r="W3" i="10"/>
  <c r="V3" i="10"/>
  <c r="W2" i="10"/>
  <c r="V2" i="10"/>
  <c r="W5" i="9"/>
  <c r="V5" i="9"/>
  <c r="W4" i="9"/>
  <c r="V4" i="9"/>
  <c r="W3" i="9"/>
  <c r="V3" i="9"/>
  <c r="W2" i="9"/>
  <c r="V2" i="9"/>
  <c r="W5" i="8"/>
  <c r="V5" i="8"/>
  <c r="W4" i="8"/>
  <c r="V4" i="8"/>
  <c r="W3" i="8"/>
  <c r="V3" i="8"/>
  <c r="W2" i="8"/>
  <c r="V2" i="8"/>
  <c r="W5" i="7"/>
  <c r="V5" i="7"/>
  <c r="W4" i="7"/>
  <c r="V4" i="7"/>
  <c r="W3" i="7"/>
  <c r="V3" i="7"/>
  <c r="W2" i="7"/>
  <c r="V2" i="7"/>
  <c r="W5" i="6"/>
  <c r="V5" i="6"/>
  <c r="W4" i="6"/>
  <c r="V4" i="6"/>
  <c r="W3" i="6"/>
  <c r="V3" i="6"/>
  <c r="W2" i="6"/>
  <c r="V2" i="6"/>
  <c r="W5" i="5"/>
  <c r="V5" i="5"/>
  <c r="W4" i="5"/>
  <c r="V4" i="5"/>
  <c r="W3" i="5"/>
  <c r="V3" i="5"/>
  <c r="W2" i="5"/>
  <c r="V2" i="5"/>
  <c r="W5" i="4"/>
  <c r="V5" i="4"/>
  <c r="W4" i="4"/>
  <c r="V4" i="4"/>
  <c r="W3" i="4"/>
  <c r="V3" i="4"/>
  <c r="W2" i="4"/>
  <c r="V2" i="4"/>
  <c r="W5" i="3"/>
  <c r="V5" i="3"/>
  <c r="W4" i="3"/>
  <c r="W3" i="3"/>
  <c r="V3" i="3"/>
  <c r="W2" i="3"/>
  <c r="V3" i="2"/>
  <c r="V4" i="2"/>
  <c r="W5" i="2"/>
  <c r="W4" i="2"/>
  <c r="W3" i="2"/>
  <c r="W2" i="2"/>
  <c r="W3" i="1"/>
  <c r="W4" i="1"/>
  <c r="W5" i="1"/>
  <c r="W2" i="1"/>
  <c r="V3" i="1"/>
  <c r="V4" i="1"/>
  <c r="V5" i="1"/>
  <c r="V2" i="1"/>
  <c r="V6" i="10" l="1"/>
  <c r="V6" i="9"/>
  <c r="V6" i="8"/>
  <c r="V6" i="7"/>
  <c r="V6" i="6"/>
  <c r="V6" i="5"/>
  <c r="V6" i="4"/>
  <c r="V4" i="3"/>
  <c r="V2" i="3"/>
  <c r="V2" i="2"/>
  <c r="V5" i="2"/>
  <c r="V6" i="1"/>
  <c r="V6" i="3" l="1"/>
  <c r="V6" i="2"/>
</calcChain>
</file>

<file path=xl/sharedStrings.xml><?xml version="1.0" encoding="utf-8"?>
<sst xmlns="http://schemas.openxmlformats.org/spreadsheetml/2006/main" count="374" uniqueCount="54">
  <si>
    <t>table ürün</t>
  </si>
  <si>
    <t>D(t=0)</t>
  </si>
  <si>
    <t>D(t=1)</t>
  </si>
  <si>
    <t>D(t=2)</t>
  </si>
  <si>
    <t>D(t=3)</t>
  </si>
  <si>
    <t>D(t=4)</t>
  </si>
  <si>
    <t>D(t=5)</t>
  </si>
  <si>
    <t>D(t=6)</t>
  </si>
  <si>
    <t>D(t=7)</t>
  </si>
  <si>
    <t>D(t=8)</t>
  </si>
  <si>
    <t>D(t=9)</t>
  </si>
  <si>
    <t>Nonchem silindir (0)</t>
  </si>
  <si>
    <t>Nonchem plak (1)</t>
  </si>
  <si>
    <t>chem silindir (2)</t>
  </si>
  <si>
    <t>chem plak (3)</t>
  </si>
  <si>
    <t>D(t=10)</t>
  </si>
  <si>
    <t>D(t=11)</t>
  </si>
  <si>
    <t>D(t=12)</t>
  </si>
  <si>
    <t>D(t=13)</t>
  </si>
  <si>
    <t>D(t=14)</t>
  </si>
  <si>
    <t>D(t=15)</t>
  </si>
  <si>
    <t>D(t=16)</t>
  </si>
  <si>
    <t>D(t=17)</t>
  </si>
  <si>
    <t>D(t=18)</t>
  </si>
  <si>
    <t>D(t=19)</t>
  </si>
  <si>
    <t>sum</t>
  </si>
  <si>
    <t>percentage</t>
  </si>
  <si>
    <t>total</t>
  </si>
  <si>
    <t>Total Demand</t>
  </si>
  <si>
    <t>Number</t>
  </si>
  <si>
    <t>Total Demand (Unit)</t>
  </si>
  <si>
    <t xml:space="preserve">Run 1 </t>
  </si>
  <si>
    <t>Run 2</t>
  </si>
  <si>
    <t>Run 3</t>
  </si>
  <si>
    <t>Run 4</t>
  </si>
  <si>
    <t>Run 5</t>
  </si>
  <si>
    <t>End item</t>
  </si>
  <si>
    <t>WIP item</t>
  </si>
  <si>
    <t>V(0)</t>
  </si>
  <si>
    <t>Results</t>
  </si>
  <si>
    <t>Iteration #</t>
  </si>
  <si>
    <t>Elapsed Time</t>
  </si>
  <si>
    <t>Average Time</t>
  </si>
  <si>
    <t>Average Iteration</t>
  </si>
  <si>
    <t>z</t>
  </si>
  <si>
    <t>cpu</t>
  </si>
  <si>
    <t># iter</t>
  </si>
  <si>
    <t>s</t>
  </si>
  <si>
    <t>u</t>
  </si>
  <si>
    <t>v1t</t>
  </si>
  <si>
    <t>PERIOD</t>
  </si>
  <si>
    <t>Z</t>
  </si>
  <si>
    <t>AVG</t>
  </si>
  <si>
    <t>Summary of T=20, mtHIGH, invMED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</si>
</sst>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2" fillId="4" borderId="1" xfId="0" applyFont="1" applyFill="1" applyBorder="1"/>
    <xf numFmtId="0" fontId="0" fillId="0" borderId="1" xfId="0" applyBorder="1"/>
    <xf numFmtId="0" fontId="2" fillId="2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92AB2-F803-4C8B-ABD1-878B21AC2B6D}">
  <dimension ref="A1:N25"/>
  <sheetViews>
    <sheetView workbookViewId="0">
      <selection activeCell="H11" sqref="H11"/>
    </sheetView>
  </sheetViews>
  <sheetFormatPr defaultRowHeight="14.4" x14ac:dyDescent="0.3"/>
  <cols>
    <col min="2" max="2" width="19.109375" bestFit="1" customWidth="1"/>
    <col min="9" max="9" width="10.109375" customWidth="1"/>
    <col min="10" max="10" width="10.6640625" bestFit="1" customWidth="1"/>
  </cols>
  <sheetData>
    <row r="1" spans="1:14" x14ac:dyDescent="0.3">
      <c r="C1" s="8" t="s">
        <v>31</v>
      </c>
      <c r="D1" s="8"/>
      <c r="E1" s="8" t="s">
        <v>32</v>
      </c>
      <c r="F1" s="8"/>
      <c r="G1" s="8" t="s">
        <v>33</v>
      </c>
      <c r="H1" s="8"/>
      <c r="I1" s="8" t="s">
        <v>34</v>
      </c>
      <c r="J1" s="8"/>
      <c r="K1" s="8" t="s">
        <v>35</v>
      </c>
      <c r="L1" s="8"/>
      <c r="M1" s="8" t="s">
        <v>39</v>
      </c>
      <c r="N1" s="8"/>
    </row>
    <row r="2" spans="1:14" x14ac:dyDescent="0.3">
      <c r="A2" t="s">
        <v>29</v>
      </c>
      <c r="B2" t="s">
        <v>30</v>
      </c>
      <c r="C2" t="s">
        <v>40</v>
      </c>
      <c r="D2" t="s">
        <v>41</v>
      </c>
      <c r="E2" t="s">
        <v>40</v>
      </c>
      <c r="F2" t="s">
        <v>41</v>
      </c>
      <c r="G2" t="s">
        <v>40</v>
      </c>
      <c r="H2" t="s">
        <v>41</v>
      </c>
      <c r="I2" t="s">
        <v>40</v>
      </c>
      <c r="J2" t="s">
        <v>41</v>
      </c>
      <c r="K2" t="s">
        <v>40</v>
      </c>
      <c r="L2" t="s">
        <v>41</v>
      </c>
      <c r="M2" t="s">
        <v>42</v>
      </c>
      <c r="N2" t="s">
        <v>43</v>
      </c>
    </row>
    <row r="3" spans="1:14" x14ac:dyDescent="0.3">
      <c r="A3">
        <v>1</v>
      </c>
      <c r="B3">
        <v>180</v>
      </c>
      <c r="C3">
        <v>2</v>
      </c>
      <c r="D3">
        <v>174</v>
      </c>
      <c r="E3">
        <v>2</v>
      </c>
      <c r="F3">
        <v>179</v>
      </c>
      <c r="G3">
        <v>2</v>
      </c>
      <c r="H3">
        <v>175</v>
      </c>
      <c r="I3">
        <v>2</v>
      </c>
      <c r="J3">
        <v>184</v>
      </c>
      <c r="K3">
        <v>2</v>
      </c>
      <c r="L3">
        <v>184</v>
      </c>
      <c r="M3">
        <f>AVERAGE(D3,F3,H3,J3,L3)</f>
        <v>179.2</v>
      </c>
      <c r="N3">
        <f>AVERAGE(E3,G3,I3,K3,C3)</f>
        <v>2</v>
      </c>
    </row>
    <row r="4" spans="1:14" x14ac:dyDescent="0.3">
      <c r="A4">
        <v>2</v>
      </c>
      <c r="B4">
        <v>210</v>
      </c>
      <c r="C4">
        <v>2</v>
      </c>
      <c r="D4">
        <v>175</v>
      </c>
      <c r="E4">
        <v>2</v>
      </c>
      <c r="F4">
        <v>187</v>
      </c>
      <c r="G4">
        <v>2</v>
      </c>
      <c r="H4">
        <v>180</v>
      </c>
      <c r="I4">
        <v>2</v>
      </c>
      <c r="J4">
        <v>182</v>
      </c>
      <c r="K4">
        <v>2</v>
      </c>
      <c r="L4">
        <v>185</v>
      </c>
      <c r="M4">
        <f>AVERAGE(D4,F4,H4,J4,L4)</f>
        <v>181.8</v>
      </c>
      <c r="N4">
        <f>AVERAGE(E4,G4,I4,K4,C4)</f>
        <v>2</v>
      </c>
    </row>
    <row r="5" spans="1:14" x14ac:dyDescent="0.3">
      <c r="A5">
        <v>3</v>
      </c>
      <c r="B5">
        <v>250</v>
      </c>
      <c r="C5">
        <v>2</v>
      </c>
      <c r="D5">
        <v>206</v>
      </c>
      <c r="E5">
        <v>2</v>
      </c>
      <c r="F5">
        <v>183</v>
      </c>
      <c r="G5">
        <v>2</v>
      </c>
      <c r="H5">
        <v>181</v>
      </c>
      <c r="I5">
        <v>2</v>
      </c>
      <c r="J5">
        <v>176</v>
      </c>
      <c r="K5">
        <v>2</v>
      </c>
      <c r="L5">
        <v>180</v>
      </c>
      <c r="M5">
        <f t="shared" ref="M5:M12" si="0">AVERAGE(D5,F5,H5,J5,L5)</f>
        <v>185.2</v>
      </c>
      <c r="N5">
        <f t="shared" ref="N5:N12" si="1">AVERAGE(E5,G5,I5,K5,C5)</f>
        <v>2</v>
      </c>
    </row>
    <row r="6" spans="1:14" x14ac:dyDescent="0.3">
      <c r="A6">
        <v>4</v>
      </c>
      <c r="B6">
        <v>246</v>
      </c>
      <c r="C6">
        <v>2</v>
      </c>
      <c r="D6">
        <v>185</v>
      </c>
      <c r="E6">
        <v>2</v>
      </c>
      <c r="F6">
        <v>181</v>
      </c>
      <c r="G6">
        <v>2</v>
      </c>
      <c r="H6">
        <v>193</v>
      </c>
      <c r="I6">
        <v>2</v>
      </c>
      <c r="J6">
        <v>179</v>
      </c>
      <c r="K6">
        <v>2</v>
      </c>
      <c r="L6">
        <v>176</v>
      </c>
      <c r="M6">
        <f t="shared" si="0"/>
        <v>182.8</v>
      </c>
      <c r="N6">
        <f t="shared" si="1"/>
        <v>2</v>
      </c>
    </row>
    <row r="7" spans="1:14" x14ac:dyDescent="0.3">
      <c r="A7">
        <v>5</v>
      </c>
      <c r="B7">
        <v>215</v>
      </c>
      <c r="C7">
        <v>2</v>
      </c>
      <c r="D7">
        <v>181</v>
      </c>
      <c r="E7">
        <v>2</v>
      </c>
      <c r="F7">
        <v>181</v>
      </c>
      <c r="G7">
        <v>2</v>
      </c>
      <c r="H7">
        <v>172</v>
      </c>
      <c r="I7">
        <v>2</v>
      </c>
      <c r="J7">
        <v>186</v>
      </c>
      <c r="K7">
        <v>2</v>
      </c>
      <c r="L7">
        <v>178</v>
      </c>
      <c r="M7">
        <f t="shared" si="0"/>
        <v>179.6</v>
      </c>
      <c r="N7">
        <f t="shared" si="1"/>
        <v>2</v>
      </c>
    </row>
    <row r="8" spans="1:14" x14ac:dyDescent="0.3">
      <c r="A8">
        <v>6</v>
      </c>
      <c r="B8">
        <v>202</v>
      </c>
      <c r="C8">
        <v>2</v>
      </c>
      <c r="D8">
        <v>184</v>
      </c>
      <c r="E8">
        <v>2</v>
      </c>
      <c r="F8">
        <v>186</v>
      </c>
      <c r="G8">
        <v>2</v>
      </c>
      <c r="H8">
        <v>184</v>
      </c>
      <c r="I8">
        <v>2</v>
      </c>
      <c r="J8">
        <v>183</v>
      </c>
      <c r="K8">
        <v>2</v>
      </c>
      <c r="L8">
        <v>181</v>
      </c>
      <c r="M8">
        <f t="shared" si="0"/>
        <v>183.6</v>
      </c>
      <c r="N8">
        <f t="shared" si="1"/>
        <v>2</v>
      </c>
    </row>
    <row r="9" spans="1:14" x14ac:dyDescent="0.3">
      <c r="A9">
        <v>7</v>
      </c>
      <c r="B9">
        <v>216</v>
      </c>
      <c r="C9">
        <v>2</v>
      </c>
      <c r="D9">
        <v>177</v>
      </c>
      <c r="E9">
        <v>2</v>
      </c>
      <c r="F9">
        <v>182</v>
      </c>
      <c r="G9">
        <v>2</v>
      </c>
      <c r="H9">
        <v>198</v>
      </c>
      <c r="I9">
        <v>2</v>
      </c>
      <c r="J9">
        <v>185</v>
      </c>
      <c r="K9">
        <v>2</v>
      </c>
      <c r="L9">
        <v>179</v>
      </c>
      <c r="M9">
        <f t="shared" si="0"/>
        <v>184.2</v>
      </c>
      <c r="N9">
        <f t="shared" si="1"/>
        <v>2</v>
      </c>
    </row>
    <row r="10" spans="1:14" x14ac:dyDescent="0.3">
      <c r="A10">
        <v>8</v>
      </c>
      <c r="B10">
        <v>186</v>
      </c>
      <c r="C10">
        <v>2</v>
      </c>
      <c r="D10">
        <v>184</v>
      </c>
      <c r="E10">
        <v>2</v>
      </c>
      <c r="F10">
        <v>174</v>
      </c>
      <c r="G10">
        <v>2</v>
      </c>
      <c r="H10">
        <v>178</v>
      </c>
      <c r="I10">
        <v>2</v>
      </c>
      <c r="J10">
        <v>180</v>
      </c>
      <c r="K10">
        <v>2</v>
      </c>
      <c r="L10">
        <v>182</v>
      </c>
      <c r="M10">
        <f t="shared" si="0"/>
        <v>179.6</v>
      </c>
      <c r="N10">
        <f t="shared" si="1"/>
        <v>2</v>
      </c>
    </row>
    <row r="11" spans="1:14" x14ac:dyDescent="0.3">
      <c r="A11">
        <v>9</v>
      </c>
      <c r="B11">
        <v>225</v>
      </c>
      <c r="C11">
        <v>2</v>
      </c>
      <c r="D11">
        <v>185</v>
      </c>
      <c r="E11">
        <v>2</v>
      </c>
      <c r="F11">
        <v>183</v>
      </c>
      <c r="G11">
        <v>2</v>
      </c>
      <c r="H11">
        <v>180</v>
      </c>
      <c r="I11">
        <v>2</v>
      </c>
      <c r="J11">
        <v>186</v>
      </c>
      <c r="K11">
        <v>2</v>
      </c>
      <c r="L11">
        <v>176</v>
      </c>
      <c r="M11">
        <f t="shared" si="0"/>
        <v>182</v>
      </c>
      <c r="N11">
        <f t="shared" si="1"/>
        <v>2</v>
      </c>
    </row>
    <row r="12" spans="1:14" x14ac:dyDescent="0.3">
      <c r="A12">
        <v>10</v>
      </c>
      <c r="B12">
        <v>181</v>
      </c>
      <c r="C12">
        <v>2</v>
      </c>
      <c r="D12">
        <v>181</v>
      </c>
      <c r="E12">
        <v>2</v>
      </c>
      <c r="F12">
        <v>181</v>
      </c>
      <c r="G12">
        <v>2</v>
      </c>
      <c r="H12">
        <v>184</v>
      </c>
      <c r="I12">
        <v>2</v>
      </c>
      <c r="J12">
        <v>179</v>
      </c>
      <c r="K12">
        <v>2</v>
      </c>
      <c r="L12">
        <v>179</v>
      </c>
      <c r="M12">
        <f t="shared" si="0"/>
        <v>180.8</v>
      </c>
      <c r="N12">
        <f t="shared" si="1"/>
        <v>2</v>
      </c>
    </row>
    <row r="23" spans="5:10" x14ac:dyDescent="0.3">
      <c r="E23" s="2" t="s">
        <v>53</v>
      </c>
      <c r="F23" s="2"/>
      <c r="G23" s="2"/>
      <c r="H23" s="2"/>
      <c r="I23" s="2"/>
      <c r="J23" s="2"/>
    </row>
    <row r="24" spans="5:10" x14ac:dyDescent="0.3">
      <c r="E24" s="2" t="s">
        <v>44</v>
      </c>
      <c r="F24" s="2" t="s">
        <v>45</v>
      </c>
      <c r="G24" s="2" t="s">
        <v>46</v>
      </c>
      <c r="H24" s="2" t="s">
        <v>47</v>
      </c>
      <c r="I24" s="2" t="s">
        <v>48</v>
      </c>
      <c r="J24" s="2" t="s">
        <v>49</v>
      </c>
    </row>
    <row r="25" spans="5:10" x14ac:dyDescent="0.3">
      <c r="E25" s="3">
        <f>AVERAGE(Instance1!E33,Instance2!E33,Instance3!E33,Instance4!E33,Instance5!E33,Instance6!E33,Instance7!E33,Instance8!E33,Instance9!E33,Instance10!E33)</f>
        <v>1450799.3646073877</v>
      </c>
      <c r="F25" s="3">
        <f>AVERAGE(M3:M12)</f>
        <v>181.88</v>
      </c>
      <c r="G25" s="3">
        <f>AVERAGE(N3:N12)</f>
        <v>2</v>
      </c>
      <c r="H25" s="3">
        <f>AVERAGE(Instance1!B33,Instance2!B33,Instance3!B33,Instance4!B33,Instance5!B33,Instance6!B33,Instance7!B33,Instance8!B33,Instance9!B33,Instance10!B33)</f>
        <v>0</v>
      </c>
      <c r="I25" s="3">
        <f>AVERAGE(Instance1!C33,Instance2!C33,Instance3!C33,Instance4!C33,Instance5!C33,Instance6!C33,Instance7!C33,Instance8!C33,Instance9!C33,Instance10!C33)</f>
        <v>8.0000000000000002E-3</v>
      </c>
      <c r="J25" s="3">
        <f>AVERAGE(Instance1!D33,Instance2!D33,Instance3!D33,Instance4!D33,Instance5!D33,Instance6!D33,Instance7!D33,Instance8!D33,Instance9!D33,Instance10!D33)</f>
        <v>72.106846903096894</v>
      </c>
    </row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DBD8C-3F43-4E5E-A3ED-A6DFA3749FFF}">
  <dimension ref="A1:X33"/>
  <sheetViews>
    <sheetView workbookViewId="0">
      <selection activeCell="E33" sqref="E33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1</v>
      </c>
      <c r="C2">
        <v>2</v>
      </c>
      <c r="D2">
        <v>1</v>
      </c>
      <c r="E2">
        <v>1</v>
      </c>
      <c r="F2">
        <v>1</v>
      </c>
      <c r="G2">
        <v>1</v>
      </c>
      <c r="H2">
        <v>1</v>
      </c>
      <c r="I2">
        <v>3</v>
      </c>
      <c r="J2">
        <v>3</v>
      </c>
      <c r="K2">
        <v>1</v>
      </c>
      <c r="L2">
        <v>1</v>
      </c>
      <c r="M2">
        <v>2</v>
      </c>
      <c r="N2">
        <v>1</v>
      </c>
      <c r="O2">
        <v>1</v>
      </c>
      <c r="P2">
        <v>2</v>
      </c>
      <c r="Q2">
        <v>3</v>
      </c>
      <c r="R2">
        <v>4</v>
      </c>
      <c r="S2">
        <v>2</v>
      </c>
      <c r="T2">
        <v>2</v>
      </c>
      <c r="U2">
        <v>3</v>
      </c>
      <c r="V2">
        <f>SUM(B2:U2)</f>
        <v>36</v>
      </c>
      <c r="W2">
        <f>$V$8*X2/$X$6</f>
        <v>36</v>
      </c>
      <c r="X2">
        <v>32</v>
      </c>
    </row>
    <row r="3" spans="1:24" x14ac:dyDescent="0.3">
      <c r="A3" t="s">
        <v>12</v>
      </c>
      <c r="B3">
        <v>1</v>
      </c>
      <c r="C3">
        <v>3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</v>
      </c>
      <c r="V3">
        <f t="shared" ref="V3:V5" si="0">SUM(B3:U3)</f>
        <v>9</v>
      </c>
      <c r="W3">
        <f t="shared" ref="W3:W5" si="1">$V$8*X3/$X$6</f>
        <v>9</v>
      </c>
      <c r="X3">
        <v>8</v>
      </c>
    </row>
    <row r="4" spans="1:24" x14ac:dyDescent="0.3">
      <c r="A4" t="s">
        <v>13</v>
      </c>
      <c r="B4">
        <v>5</v>
      </c>
      <c r="C4">
        <v>8</v>
      </c>
      <c r="D4">
        <v>8</v>
      </c>
      <c r="E4">
        <v>5</v>
      </c>
      <c r="F4">
        <v>6</v>
      </c>
      <c r="G4">
        <v>6</v>
      </c>
      <c r="H4">
        <v>6</v>
      </c>
      <c r="I4">
        <v>10</v>
      </c>
      <c r="J4">
        <v>10</v>
      </c>
      <c r="K4">
        <v>7</v>
      </c>
      <c r="L4">
        <v>9</v>
      </c>
      <c r="M4">
        <v>6</v>
      </c>
      <c r="N4">
        <v>5</v>
      </c>
      <c r="O4">
        <v>9</v>
      </c>
      <c r="P4">
        <v>8</v>
      </c>
      <c r="Q4">
        <v>9</v>
      </c>
      <c r="R4">
        <v>8</v>
      </c>
      <c r="S4">
        <v>7</v>
      </c>
      <c r="T4">
        <v>7</v>
      </c>
      <c r="U4">
        <v>5</v>
      </c>
      <c r="V4">
        <f t="shared" si="0"/>
        <v>144</v>
      </c>
      <c r="W4">
        <f t="shared" si="1"/>
        <v>144</v>
      </c>
      <c r="X4">
        <v>128</v>
      </c>
    </row>
    <row r="5" spans="1:24" x14ac:dyDescent="0.3">
      <c r="A5" t="s">
        <v>14</v>
      </c>
      <c r="B5">
        <v>2</v>
      </c>
      <c r="C5">
        <v>1</v>
      </c>
      <c r="D5">
        <v>3</v>
      </c>
      <c r="E5">
        <v>1</v>
      </c>
      <c r="F5">
        <v>1</v>
      </c>
      <c r="G5">
        <v>1</v>
      </c>
      <c r="H5">
        <v>3</v>
      </c>
      <c r="I5">
        <v>1</v>
      </c>
      <c r="J5">
        <v>1</v>
      </c>
      <c r="K5">
        <v>2</v>
      </c>
      <c r="L5">
        <v>3</v>
      </c>
      <c r="M5">
        <v>2</v>
      </c>
      <c r="N5">
        <v>1</v>
      </c>
      <c r="O5">
        <v>3</v>
      </c>
      <c r="P5">
        <v>2</v>
      </c>
      <c r="Q5">
        <v>1</v>
      </c>
      <c r="R5">
        <v>2</v>
      </c>
      <c r="S5">
        <v>1</v>
      </c>
      <c r="T5">
        <v>2</v>
      </c>
      <c r="U5">
        <v>3</v>
      </c>
      <c r="V5">
        <f t="shared" si="0"/>
        <v>36</v>
      </c>
      <c r="W5">
        <f t="shared" si="1"/>
        <v>36</v>
      </c>
      <c r="X5">
        <v>32</v>
      </c>
    </row>
    <row r="6" spans="1:24" x14ac:dyDescent="0.3">
      <c r="V6">
        <f>SUM(V2:V5)</f>
        <v>225</v>
      </c>
      <c r="X6">
        <v>200</v>
      </c>
    </row>
    <row r="8" spans="1:24" x14ac:dyDescent="0.3">
      <c r="U8" t="s">
        <v>28</v>
      </c>
      <c r="V8">
        <v>225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80</v>
      </c>
    </row>
    <row r="14" spans="1:24" x14ac:dyDescent="0.3">
      <c r="A14" s="1">
        <v>2</v>
      </c>
      <c r="B14" s="5">
        <v>0</v>
      </c>
      <c r="C14" s="5">
        <v>0</v>
      </c>
      <c r="D14" s="5">
        <v>57.857142857142797</v>
      </c>
    </row>
    <row r="15" spans="1:24" x14ac:dyDescent="0.3">
      <c r="A15" s="1">
        <v>3</v>
      </c>
      <c r="B15" s="5">
        <v>0</v>
      </c>
      <c r="C15" s="5">
        <v>0</v>
      </c>
      <c r="D15" s="5">
        <v>62.307692307692299</v>
      </c>
    </row>
    <row r="16" spans="1:24" x14ac:dyDescent="0.3">
      <c r="A16" s="1">
        <v>4</v>
      </c>
      <c r="B16" s="5">
        <v>0</v>
      </c>
      <c r="C16" s="5">
        <v>0</v>
      </c>
      <c r="D16" s="5">
        <v>80</v>
      </c>
    </row>
    <row r="17" spans="1:5" x14ac:dyDescent="0.3">
      <c r="A17" s="1">
        <v>5</v>
      </c>
      <c r="B17" s="5">
        <v>0</v>
      </c>
      <c r="C17" s="5">
        <v>0</v>
      </c>
      <c r="D17" s="5">
        <v>80</v>
      </c>
    </row>
    <row r="18" spans="1:5" x14ac:dyDescent="0.3">
      <c r="A18" s="1">
        <v>6</v>
      </c>
      <c r="B18" s="5">
        <v>0</v>
      </c>
      <c r="C18" s="5">
        <v>0</v>
      </c>
      <c r="D18" s="5">
        <v>80</v>
      </c>
    </row>
    <row r="19" spans="1:5" x14ac:dyDescent="0.3">
      <c r="A19" s="1">
        <v>7</v>
      </c>
      <c r="B19" s="5">
        <v>0</v>
      </c>
      <c r="C19" s="5">
        <v>0</v>
      </c>
      <c r="D19" s="5">
        <v>73.636363636363598</v>
      </c>
    </row>
    <row r="20" spans="1:5" x14ac:dyDescent="0.3">
      <c r="A20" s="1">
        <v>8</v>
      </c>
      <c r="B20" s="5">
        <v>0</v>
      </c>
      <c r="C20" s="5">
        <v>0</v>
      </c>
      <c r="D20" s="5">
        <v>54</v>
      </c>
    </row>
    <row r="21" spans="1:5" x14ac:dyDescent="0.3">
      <c r="A21" s="1">
        <v>9</v>
      </c>
      <c r="B21" s="5">
        <v>0</v>
      </c>
      <c r="C21" s="5">
        <v>0</v>
      </c>
      <c r="D21" s="5">
        <v>57.857142857142797</v>
      </c>
    </row>
    <row r="22" spans="1:5" x14ac:dyDescent="0.3">
      <c r="A22" s="1">
        <v>10</v>
      </c>
      <c r="B22" s="5">
        <v>0</v>
      </c>
      <c r="C22" s="5">
        <v>0</v>
      </c>
      <c r="D22" s="5">
        <v>80</v>
      </c>
    </row>
    <row r="23" spans="1:5" x14ac:dyDescent="0.3">
      <c r="A23" s="1">
        <v>11</v>
      </c>
      <c r="B23" s="5">
        <v>0</v>
      </c>
      <c r="C23" s="5">
        <v>0</v>
      </c>
      <c r="D23" s="5">
        <v>62.307692307692299</v>
      </c>
    </row>
    <row r="24" spans="1:5" x14ac:dyDescent="0.3">
      <c r="A24" s="1">
        <v>12</v>
      </c>
      <c r="B24" s="5">
        <v>0</v>
      </c>
      <c r="C24" s="5">
        <v>0</v>
      </c>
      <c r="D24" s="5">
        <v>80</v>
      </c>
    </row>
    <row r="25" spans="1:5" x14ac:dyDescent="0.3">
      <c r="A25" s="1">
        <v>13</v>
      </c>
      <c r="B25" s="5">
        <v>0</v>
      </c>
      <c r="C25" s="5">
        <v>0</v>
      </c>
      <c r="D25" s="5">
        <v>80</v>
      </c>
    </row>
    <row r="26" spans="1:5" x14ac:dyDescent="0.3">
      <c r="A26" s="1">
        <v>14</v>
      </c>
      <c r="B26" s="5">
        <v>0</v>
      </c>
      <c r="C26" s="5">
        <v>0</v>
      </c>
      <c r="D26" s="5">
        <v>62.307692307692299</v>
      </c>
    </row>
    <row r="27" spans="1:5" x14ac:dyDescent="0.3">
      <c r="A27" s="1">
        <v>15</v>
      </c>
      <c r="B27" s="5">
        <v>0</v>
      </c>
      <c r="C27" s="5">
        <v>0</v>
      </c>
      <c r="D27" s="5">
        <v>67.5</v>
      </c>
    </row>
    <row r="28" spans="1:5" x14ac:dyDescent="0.3">
      <c r="A28" s="1">
        <v>16</v>
      </c>
      <c r="B28" s="5">
        <v>0</v>
      </c>
      <c r="C28" s="5">
        <v>0</v>
      </c>
      <c r="D28" s="5">
        <v>62.307692307692299</v>
      </c>
    </row>
    <row r="29" spans="1:5" x14ac:dyDescent="0.3">
      <c r="A29" s="1">
        <v>17</v>
      </c>
      <c r="B29" s="5">
        <v>0</v>
      </c>
      <c r="C29" s="5">
        <v>0</v>
      </c>
      <c r="D29" s="5">
        <v>57.857142857142797</v>
      </c>
    </row>
    <row r="30" spans="1:5" x14ac:dyDescent="0.3">
      <c r="A30" s="1">
        <v>18</v>
      </c>
      <c r="B30" s="5">
        <v>0</v>
      </c>
      <c r="C30" s="5">
        <v>0</v>
      </c>
      <c r="D30" s="5">
        <v>80</v>
      </c>
    </row>
    <row r="31" spans="1:5" x14ac:dyDescent="0.3">
      <c r="A31" s="1">
        <v>19</v>
      </c>
      <c r="B31" s="5">
        <v>0</v>
      </c>
      <c r="C31" s="5">
        <v>0</v>
      </c>
      <c r="D31" s="5">
        <v>73.636363636363598</v>
      </c>
    </row>
    <row r="32" spans="1:5" x14ac:dyDescent="0.3">
      <c r="A32" s="1">
        <v>20</v>
      </c>
      <c r="B32" s="5">
        <v>0</v>
      </c>
      <c r="C32" s="5">
        <v>0</v>
      </c>
      <c r="D32" s="5">
        <v>62.307692307692299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2">AVERAGE(C13:C32)</f>
        <v>0</v>
      </c>
      <c r="D33" s="7">
        <f t="shared" si="2"/>
        <v>69.694130869130859</v>
      </c>
      <c r="E33" s="7">
        <v>1546836.8646553401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E57-8293-4A50-AA37-F94073D5DD69}">
  <dimension ref="A1:X33"/>
  <sheetViews>
    <sheetView tabSelected="1" workbookViewId="0">
      <selection activeCell="O26" sqref="O26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0</v>
      </c>
      <c r="C2">
        <v>1</v>
      </c>
      <c r="D2">
        <v>3</v>
      </c>
      <c r="E2">
        <v>0</v>
      </c>
      <c r="F2">
        <v>3</v>
      </c>
      <c r="G2">
        <v>6</v>
      </c>
      <c r="H2">
        <v>0</v>
      </c>
      <c r="I2">
        <v>2</v>
      </c>
      <c r="J2">
        <v>2</v>
      </c>
      <c r="K2">
        <v>1</v>
      </c>
      <c r="L2">
        <v>2</v>
      </c>
      <c r="M2">
        <v>3</v>
      </c>
      <c r="N2">
        <v>2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f>SUM(B2:U2)</f>
        <v>29</v>
      </c>
      <c r="W2">
        <f>$V$8*X2/$X$6</f>
        <v>28.96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0</v>
      </c>
      <c r="U3">
        <v>0</v>
      </c>
      <c r="V3">
        <f t="shared" ref="V3:V5" si="0">SUM(B3:U3)</f>
        <v>7</v>
      </c>
      <c r="W3">
        <f t="shared" ref="W3:W5" si="1">$V$8*X3/$X$6</f>
        <v>7.24</v>
      </c>
      <c r="X3">
        <v>8</v>
      </c>
    </row>
    <row r="4" spans="1:24" x14ac:dyDescent="0.3">
      <c r="A4" t="s">
        <v>13</v>
      </c>
      <c r="B4">
        <v>6</v>
      </c>
      <c r="C4">
        <v>5</v>
      </c>
      <c r="D4">
        <v>7</v>
      </c>
      <c r="E4">
        <v>6</v>
      </c>
      <c r="F4">
        <v>7</v>
      </c>
      <c r="G4">
        <v>7</v>
      </c>
      <c r="H4">
        <v>6</v>
      </c>
      <c r="I4">
        <v>5</v>
      </c>
      <c r="J4">
        <v>7</v>
      </c>
      <c r="K4">
        <v>6</v>
      </c>
      <c r="L4">
        <v>6</v>
      </c>
      <c r="M4">
        <v>2</v>
      </c>
      <c r="N4">
        <v>5</v>
      </c>
      <c r="O4">
        <v>9</v>
      </c>
      <c r="P4">
        <v>7</v>
      </c>
      <c r="Q4">
        <v>5</v>
      </c>
      <c r="R4">
        <v>3</v>
      </c>
      <c r="S4">
        <v>5</v>
      </c>
      <c r="T4">
        <v>6</v>
      </c>
      <c r="U4">
        <v>6</v>
      </c>
      <c r="V4">
        <f t="shared" si="0"/>
        <v>116</v>
      </c>
      <c r="W4">
        <f t="shared" si="1"/>
        <v>115.84</v>
      </c>
      <c r="X4">
        <v>128</v>
      </c>
    </row>
    <row r="5" spans="1:24" x14ac:dyDescent="0.3">
      <c r="A5" t="s">
        <v>14</v>
      </c>
      <c r="B5">
        <v>3</v>
      </c>
      <c r="C5">
        <v>2</v>
      </c>
      <c r="D5">
        <v>0</v>
      </c>
      <c r="E5">
        <v>2</v>
      </c>
      <c r="F5">
        <v>1</v>
      </c>
      <c r="G5">
        <v>3</v>
      </c>
      <c r="H5">
        <v>0</v>
      </c>
      <c r="I5">
        <v>0</v>
      </c>
      <c r="J5">
        <v>2</v>
      </c>
      <c r="K5">
        <v>0</v>
      </c>
      <c r="L5">
        <v>1</v>
      </c>
      <c r="M5">
        <v>1</v>
      </c>
      <c r="N5">
        <v>2</v>
      </c>
      <c r="O5">
        <v>0</v>
      </c>
      <c r="P5">
        <v>2</v>
      </c>
      <c r="Q5">
        <v>0</v>
      </c>
      <c r="R5">
        <v>3</v>
      </c>
      <c r="S5">
        <v>2</v>
      </c>
      <c r="T5">
        <v>3</v>
      </c>
      <c r="U5">
        <v>2</v>
      </c>
      <c r="V5">
        <f t="shared" si="0"/>
        <v>29</v>
      </c>
      <c r="W5">
        <f t="shared" si="1"/>
        <v>28.96</v>
      </c>
      <c r="X5">
        <v>32</v>
      </c>
    </row>
    <row r="6" spans="1:24" x14ac:dyDescent="0.3">
      <c r="V6">
        <f>SUM(V2:V5)</f>
        <v>181</v>
      </c>
      <c r="X6">
        <v>200</v>
      </c>
    </row>
    <row r="8" spans="1:24" x14ac:dyDescent="0.3">
      <c r="U8" t="s">
        <v>28</v>
      </c>
      <c r="V8">
        <v>181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80</v>
      </c>
    </row>
    <row r="14" spans="1:24" x14ac:dyDescent="0.3">
      <c r="A14" s="1">
        <v>2</v>
      </c>
      <c r="B14" s="5">
        <v>0</v>
      </c>
      <c r="C14" s="5">
        <v>0</v>
      </c>
      <c r="D14" s="5">
        <v>80</v>
      </c>
    </row>
    <row r="15" spans="1:24" x14ac:dyDescent="0.3">
      <c r="A15" s="1">
        <v>3</v>
      </c>
      <c r="B15" s="5">
        <v>0</v>
      </c>
      <c r="C15" s="5">
        <v>0</v>
      </c>
      <c r="D15" s="5">
        <v>80</v>
      </c>
    </row>
    <row r="16" spans="1:24" x14ac:dyDescent="0.3">
      <c r="A16" s="1">
        <v>4</v>
      </c>
      <c r="B16" s="5">
        <v>0</v>
      </c>
      <c r="C16" s="5">
        <v>0</v>
      </c>
      <c r="D16" s="5">
        <v>80</v>
      </c>
    </row>
    <row r="17" spans="1:5" x14ac:dyDescent="0.3">
      <c r="A17" s="1">
        <v>5</v>
      </c>
      <c r="B17" s="5">
        <v>0</v>
      </c>
      <c r="C17" s="5">
        <v>0</v>
      </c>
      <c r="D17" s="5">
        <v>73.636363636363598</v>
      </c>
    </row>
    <row r="18" spans="1:5" x14ac:dyDescent="0.3">
      <c r="A18" s="1">
        <v>6</v>
      </c>
      <c r="B18" s="5">
        <v>0</v>
      </c>
      <c r="C18" s="5">
        <v>0</v>
      </c>
      <c r="D18" s="5">
        <v>50.625</v>
      </c>
    </row>
    <row r="19" spans="1:5" x14ac:dyDescent="0.3">
      <c r="A19" s="1">
        <v>7</v>
      </c>
      <c r="B19" s="5">
        <v>0</v>
      </c>
      <c r="C19" s="5">
        <v>0</v>
      </c>
      <c r="D19" s="5">
        <v>80</v>
      </c>
    </row>
    <row r="20" spans="1:5" x14ac:dyDescent="0.3">
      <c r="A20" s="1">
        <v>8</v>
      </c>
      <c r="B20" s="5">
        <v>0</v>
      </c>
      <c r="C20" s="5">
        <v>0</v>
      </c>
      <c r="D20" s="5">
        <v>80</v>
      </c>
    </row>
    <row r="21" spans="1:5" x14ac:dyDescent="0.3">
      <c r="A21" s="1">
        <v>9</v>
      </c>
      <c r="B21" s="5">
        <v>0</v>
      </c>
      <c r="C21" s="5">
        <v>0</v>
      </c>
      <c r="D21" s="5">
        <v>73.636363636363598</v>
      </c>
    </row>
    <row r="22" spans="1:5" x14ac:dyDescent="0.3">
      <c r="A22" s="1">
        <v>10</v>
      </c>
      <c r="B22" s="5">
        <v>0</v>
      </c>
      <c r="C22" s="5">
        <v>0</v>
      </c>
      <c r="D22" s="5">
        <v>80</v>
      </c>
    </row>
    <row r="23" spans="1:5" x14ac:dyDescent="0.3">
      <c r="A23" s="1">
        <v>11</v>
      </c>
      <c r="B23" s="5">
        <v>0</v>
      </c>
      <c r="C23" s="5">
        <v>0</v>
      </c>
      <c r="D23" s="5">
        <v>80</v>
      </c>
    </row>
    <row r="24" spans="1:5" x14ac:dyDescent="0.3">
      <c r="A24" s="1">
        <v>12</v>
      </c>
      <c r="B24" s="5">
        <v>0</v>
      </c>
      <c r="C24" s="5">
        <v>0</v>
      </c>
      <c r="D24" s="5">
        <v>80</v>
      </c>
    </row>
    <row r="25" spans="1:5" x14ac:dyDescent="0.3">
      <c r="A25" s="1">
        <v>13</v>
      </c>
      <c r="B25" s="5">
        <v>0</v>
      </c>
      <c r="C25" s="5">
        <v>0</v>
      </c>
      <c r="D25" s="5">
        <v>80</v>
      </c>
    </row>
    <row r="26" spans="1:5" x14ac:dyDescent="0.3">
      <c r="A26" s="1">
        <v>14</v>
      </c>
      <c r="B26" s="5">
        <v>0</v>
      </c>
      <c r="C26" s="5">
        <v>0</v>
      </c>
      <c r="D26" s="5">
        <v>80</v>
      </c>
    </row>
    <row r="27" spans="1:5" x14ac:dyDescent="0.3">
      <c r="A27" s="1">
        <v>15</v>
      </c>
      <c r="B27" s="5">
        <v>0</v>
      </c>
      <c r="C27" s="5">
        <v>0</v>
      </c>
      <c r="D27" s="5">
        <v>80</v>
      </c>
    </row>
    <row r="28" spans="1:5" x14ac:dyDescent="0.3">
      <c r="A28" s="1">
        <v>16</v>
      </c>
      <c r="B28" s="5">
        <v>0</v>
      </c>
      <c r="C28" s="5">
        <v>0</v>
      </c>
      <c r="D28" s="5">
        <v>80</v>
      </c>
    </row>
    <row r="29" spans="1:5" x14ac:dyDescent="0.3">
      <c r="A29" s="1">
        <v>17</v>
      </c>
      <c r="B29" s="5">
        <v>0</v>
      </c>
      <c r="C29" s="5">
        <v>0</v>
      </c>
      <c r="D29" s="5">
        <v>80</v>
      </c>
    </row>
    <row r="30" spans="1:5" x14ac:dyDescent="0.3">
      <c r="A30" s="1">
        <v>18</v>
      </c>
      <c r="B30" s="5">
        <v>0</v>
      </c>
      <c r="C30" s="5">
        <v>0</v>
      </c>
      <c r="D30" s="5">
        <v>80</v>
      </c>
    </row>
    <row r="31" spans="1:5" x14ac:dyDescent="0.3">
      <c r="A31" s="1">
        <v>19</v>
      </c>
      <c r="B31" s="5">
        <v>0</v>
      </c>
      <c r="C31" s="5">
        <v>0</v>
      </c>
      <c r="D31" s="5">
        <v>80</v>
      </c>
    </row>
    <row r="32" spans="1:5" x14ac:dyDescent="0.3">
      <c r="A32" s="1">
        <v>20</v>
      </c>
      <c r="B32" s="5">
        <v>0</v>
      </c>
      <c r="C32" s="5">
        <v>0</v>
      </c>
      <c r="D32" s="5">
        <v>80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2">AVERAGE(C13:C32)</f>
        <v>0</v>
      </c>
      <c r="D33" s="7">
        <f t="shared" si="2"/>
        <v>77.89488636363636</v>
      </c>
      <c r="E33" s="7">
        <v>1241915.8345454501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workbookViewId="0">
      <selection activeCell="E33" sqref="E33"/>
    </sheetView>
  </sheetViews>
  <sheetFormatPr defaultRowHeight="14.4" x14ac:dyDescent="0.3"/>
  <cols>
    <col min="1" max="1" width="19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3</v>
      </c>
      <c r="C2">
        <v>2</v>
      </c>
      <c r="D2">
        <v>2</v>
      </c>
      <c r="E2">
        <v>0</v>
      </c>
      <c r="F2">
        <v>1</v>
      </c>
      <c r="G2">
        <v>4</v>
      </c>
      <c r="H2">
        <v>1</v>
      </c>
      <c r="I2">
        <v>0</v>
      </c>
      <c r="J2">
        <v>3</v>
      </c>
      <c r="K2">
        <v>2</v>
      </c>
      <c r="L2">
        <v>0</v>
      </c>
      <c r="M2">
        <v>2</v>
      </c>
      <c r="N2">
        <v>0</v>
      </c>
      <c r="O2">
        <v>1</v>
      </c>
      <c r="P2">
        <v>2</v>
      </c>
      <c r="Q2">
        <v>1</v>
      </c>
      <c r="R2">
        <v>1</v>
      </c>
      <c r="S2">
        <v>2</v>
      </c>
      <c r="T2">
        <v>1</v>
      </c>
      <c r="U2">
        <v>1</v>
      </c>
      <c r="V2">
        <f>SUM(B2:U2)</f>
        <v>29</v>
      </c>
      <c r="W2">
        <f>$V$8*X2/$X$6</f>
        <v>28.8</v>
      </c>
      <c r="X2">
        <v>32</v>
      </c>
    </row>
    <row r="3" spans="1:24" x14ac:dyDescent="0.3">
      <c r="A3" t="s">
        <v>12</v>
      </c>
      <c r="B3">
        <v>2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f>SUM(B3:U3)</f>
        <v>7</v>
      </c>
      <c r="W3">
        <f t="shared" ref="W3:W5" si="0">$V$8*X3/$X$6</f>
        <v>7.2</v>
      </c>
      <c r="X3">
        <v>8</v>
      </c>
    </row>
    <row r="4" spans="1:24" x14ac:dyDescent="0.3">
      <c r="A4" t="s">
        <v>13</v>
      </c>
      <c r="B4">
        <v>6</v>
      </c>
      <c r="C4">
        <v>7</v>
      </c>
      <c r="D4">
        <v>7</v>
      </c>
      <c r="E4">
        <v>9</v>
      </c>
      <c r="F4">
        <v>4</v>
      </c>
      <c r="G4">
        <v>7</v>
      </c>
      <c r="H4">
        <v>9</v>
      </c>
      <c r="I4">
        <v>3</v>
      </c>
      <c r="J4">
        <v>5</v>
      </c>
      <c r="K4">
        <v>8</v>
      </c>
      <c r="L4">
        <v>6</v>
      </c>
      <c r="M4">
        <v>0</v>
      </c>
      <c r="N4">
        <v>1</v>
      </c>
      <c r="O4">
        <v>8</v>
      </c>
      <c r="P4">
        <v>5</v>
      </c>
      <c r="Q4">
        <v>5</v>
      </c>
      <c r="R4">
        <v>3</v>
      </c>
      <c r="S4">
        <v>4</v>
      </c>
      <c r="T4">
        <v>8</v>
      </c>
      <c r="U4">
        <v>10</v>
      </c>
      <c r="V4">
        <f>SUM(B4:U4)</f>
        <v>115</v>
      </c>
      <c r="W4">
        <f t="shared" si="0"/>
        <v>115.2</v>
      </c>
      <c r="X4">
        <v>128</v>
      </c>
    </row>
    <row r="5" spans="1:24" x14ac:dyDescent="0.3">
      <c r="A5" t="s">
        <v>14</v>
      </c>
      <c r="B5">
        <v>1</v>
      </c>
      <c r="C5">
        <v>0</v>
      </c>
      <c r="D5">
        <v>0</v>
      </c>
      <c r="E5">
        <v>1</v>
      </c>
      <c r="F5">
        <v>2</v>
      </c>
      <c r="G5">
        <v>2</v>
      </c>
      <c r="H5">
        <v>1</v>
      </c>
      <c r="I5">
        <v>1</v>
      </c>
      <c r="J5">
        <v>2</v>
      </c>
      <c r="K5">
        <v>4</v>
      </c>
      <c r="L5">
        <v>1</v>
      </c>
      <c r="M5">
        <v>1</v>
      </c>
      <c r="N5">
        <v>2</v>
      </c>
      <c r="O5">
        <v>2</v>
      </c>
      <c r="P5">
        <v>3</v>
      </c>
      <c r="Q5">
        <v>2</v>
      </c>
      <c r="R5">
        <v>1</v>
      </c>
      <c r="S5">
        <v>0</v>
      </c>
      <c r="T5">
        <v>0</v>
      </c>
      <c r="U5">
        <v>3</v>
      </c>
      <c r="V5">
        <f>SUM(B5:U5)</f>
        <v>29</v>
      </c>
      <c r="W5">
        <f t="shared" si="0"/>
        <v>28.8</v>
      </c>
      <c r="X5">
        <v>32</v>
      </c>
    </row>
    <row r="6" spans="1:24" x14ac:dyDescent="0.3">
      <c r="V6">
        <f>SUM(V2:V5)</f>
        <v>180</v>
      </c>
      <c r="X6">
        <v>200</v>
      </c>
    </row>
    <row r="8" spans="1:24" x14ac:dyDescent="0.3">
      <c r="V8">
        <v>180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67.5</v>
      </c>
    </row>
    <row r="14" spans="1:24" x14ac:dyDescent="0.3">
      <c r="A14" s="1">
        <v>2</v>
      </c>
      <c r="B14" s="5">
        <v>0</v>
      </c>
      <c r="C14" s="5">
        <v>0</v>
      </c>
      <c r="D14" s="5">
        <v>80</v>
      </c>
    </row>
    <row r="15" spans="1:24" x14ac:dyDescent="0.3">
      <c r="A15" s="1">
        <v>3</v>
      </c>
      <c r="B15" s="5">
        <v>0</v>
      </c>
      <c r="C15" s="5">
        <v>0</v>
      </c>
      <c r="D15" s="5">
        <v>80</v>
      </c>
    </row>
    <row r="16" spans="1:24" x14ac:dyDescent="0.3">
      <c r="A16" s="1">
        <v>4</v>
      </c>
      <c r="B16" s="5">
        <v>0</v>
      </c>
      <c r="C16" s="5">
        <v>0</v>
      </c>
      <c r="D16" s="5">
        <v>80</v>
      </c>
    </row>
    <row r="17" spans="1:5" x14ac:dyDescent="0.3">
      <c r="A17" s="1">
        <v>5</v>
      </c>
      <c r="B17" s="5">
        <v>0</v>
      </c>
      <c r="C17" s="5">
        <v>0</v>
      </c>
      <c r="D17" s="5">
        <v>80</v>
      </c>
    </row>
    <row r="18" spans="1:5" x14ac:dyDescent="0.3">
      <c r="A18" s="1">
        <v>6</v>
      </c>
      <c r="B18" s="5">
        <v>0</v>
      </c>
      <c r="C18" s="5">
        <v>0</v>
      </c>
      <c r="D18" s="5">
        <v>57.857142857142797</v>
      </c>
    </row>
    <row r="19" spans="1:5" x14ac:dyDescent="0.3">
      <c r="A19" s="1">
        <v>7</v>
      </c>
      <c r="B19" s="5">
        <v>0</v>
      </c>
      <c r="C19" s="5">
        <v>0</v>
      </c>
      <c r="D19" s="5">
        <v>73.636363636363598</v>
      </c>
    </row>
    <row r="20" spans="1:5" x14ac:dyDescent="0.3">
      <c r="A20" s="1">
        <v>8</v>
      </c>
      <c r="B20" s="5">
        <v>0</v>
      </c>
      <c r="C20" s="5">
        <v>0</v>
      </c>
      <c r="D20" s="5">
        <v>80</v>
      </c>
    </row>
    <row r="21" spans="1:5" x14ac:dyDescent="0.3">
      <c r="A21" s="1">
        <v>9</v>
      </c>
      <c r="B21" s="5">
        <v>0</v>
      </c>
      <c r="C21" s="5">
        <v>0</v>
      </c>
      <c r="D21" s="5">
        <v>73.636363636363598</v>
      </c>
    </row>
    <row r="22" spans="1:5" x14ac:dyDescent="0.3">
      <c r="A22" s="1">
        <v>10</v>
      </c>
      <c r="B22" s="5">
        <v>0</v>
      </c>
      <c r="C22" s="5">
        <v>0</v>
      </c>
      <c r="D22" s="5">
        <v>54</v>
      </c>
    </row>
    <row r="23" spans="1:5" x14ac:dyDescent="0.3">
      <c r="A23" s="1">
        <v>11</v>
      </c>
      <c r="B23" s="5">
        <v>0</v>
      </c>
      <c r="C23" s="5">
        <v>0</v>
      </c>
      <c r="D23" s="5">
        <v>80</v>
      </c>
    </row>
    <row r="24" spans="1:5" x14ac:dyDescent="0.3">
      <c r="A24" s="1">
        <v>12</v>
      </c>
      <c r="B24" s="5">
        <v>0</v>
      </c>
      <c r="C24" s="5">
        <v>0</v>
      </c>
      <c r="D24" s="5">
        <v>80</v>
      </c>
    </row>
    <row r="25" spans="1:5" x14ac:dyDescent="0.3">
      <c r="A25" s="1">
        <v>13</v>
      </c>
      <c r="B25" s="5">
        <v>0</v>
      </c>
      <c r="C25" s="5">
        <v>0</v>
      </c>
      <c r="D25" s="5">
        <v>80</v>
      </c>
    </row>
    <row r="26" spans="1:5" x14ac:dyDescent="0.3">
      <c r="A26" s="1">
        <v>14</v>
      </c>
      <c r="B26" s="5">
        <v>0</v>
      </c>
      <c r="C26" s="5">
        <v>0</v>
      </c>
      <c r="D26" s="5">
        <v>73.636363636363598</v>
      </c>
    </row>
    <row r="27" spans="1:5" x14ac:dyDescent="0.3">
      <c r="A27" s="1">
        <v>15</v>
      </c>
      <c r="B27" s="5">
        <v>0</v>
      </c>
      <c r="C27" s="5">
        <v>0</v>
      </c>
      <c r="D27" s="5">
        <v>73.636363636363598</v>
      </c>
    </row>
    <row r="28" spans="1:5" x14ac:dyDescent="0.3">
      <c r="A28" s="1">
        <v>16</v>
      </c>
      <c r="B28" s="5">
        <v>0</v>
      </c>
      <c r="C28" s="5">
        <v>0</v>
      </c>
      <c r="D28" s="5">
        <v>80</v>
      </c>
    </row>
    <row r="29" spans="1:5" x14ac:dyDescent="0.3">
      <c r="A29" s="1">
        <v>17</v>
      </c>
      <c r="B29" s="5">
        <v>0</v>
      </c>
      <c r="C29" s="5">
        <v>0</v>
      </c>
      <c r="D29" s="5">
        <v>80</v>
      </c>
    </row>
    <row r="30" spans="1:5" x14ac:dyDescent="0.3">
      <c r="A30" s="1">
        <v>18</v>
      </c>
      <c r="B30" s="5">
        <v>0</v>
      </c>
      <c r="C30" s="5">
        <v>0</v>
      </c>
      <c r="D30" s="5">
        <v>80</v>
      </c>
    </row>
    <row r="31" spans="1:5" x14ac:dyDescent="0.3">
      <c r="A31" s="1">
        <v>19</v>
      </c>
      <c r="B31" s="5">
        <v>0</v>
      </c>
      <c r="C31" s="5">
        <v>0</v>
      </c>
      <c r="D31" s="5">
        <v>80</v>
      </c>
    </row>
    <row r="32" spans="1:5" x14ac:dyDescent="0.3">
      <c r="A32" s="1">
        <v>20</v>
      </c>
      <c r="B32" s="5">
        <v>0</v>
      </c>
      <c r="C32" s="5">
        <v>0</v>
      </c>
      <c r="D32" s="5">
        <v>57.857142857142797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1">AVERAGE(C13:C32)</f>
        <v>0</v>
      </c>
      <c r="D33" s="7">
        <f t="shared" si="1"/>
        <v>74.587987012987</v>
      </c>
      <c r="E33" s="7">
        <v>1234422.71480519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97ABA-5C2F-4B73-8325-2B61DC137296}">
  <dimension ref="A1:X33"/>
  <sheetViews>
    <sheetView workbookViewId="0">
      <selection activeCell="E33" sqref="E33"/>
    </sheetView>
  </sheetViews>
  <sheetFormatPr defaultRowHeight="14.4" x14ac:dyDescent="0.3"/>
  <cols>
    <col min="1" max="1" width="25.6640625" bestFit="1" customWidth="1"/>
    <col min="2" max="2" width="10" customWidth="1"/>
    <col min="3" max="3" width="9.109375" customWidth="1"/>
    <col min="4" max="4" width="8.5546875" customWidth="1"/>
    <col min="5" max="5" width="8.33203125" customWidth="1"/>
    <col min="6" max="6" width="9.109375" customWidth="1"/>
    <col min="7" max="11" width="6" bestFit="1" customWidth="1"/>
    <col min="12" max="21" width="7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1</v>
      </c>
      <c r="C2">
        <v>1</v>
      </c>
      <c r="D2">
        <v>3</v>
      </c>
      <c r="E2">
        <v>2</v>
      </c>
      <c r="F2">
        <v>0</v>
      </c>
      <c r="G2">
        <v>2</v>
      </c>
      <c r="H2">
        <v>3</v>
      </c>
      <c r="I2">
        <v>0</v>
      </c>
      <c r="J2">
        <v>3</v>
      </c>
      <c r="K2">
        <v>3</v>
      </c>
      <c r="L2">
        <v>2</v>
      </c>
      <c r="M2">
        <v>3</v>
      </c>
      <c r="N2">
        <v>0</v>
      </c>
      <c r="O2">
        <v>2</v>
      </c>
      <c r="P2">
        <v>1</v>
      </c>
      <c r="Q2">
        <v>3</v>
      </c>
      <c r="R2">
        <v>0</v>
      </c>
      <c r="S2">
        <v>2</v>
      </c>
      <c r="T2">
        <v>2</v>
      </c>
      <c r="U2">
        <v>1</v>
      </c>
      <c r="V2">
        <f>SUM(B2:U2)</f>
        <v>34</v>
      </c>
      <c r="W2">
        <f>$V$8*X2/$X$6</f>
        <v>33.6</v>
      </c>
      <c r="X2">
        <v>32</v>
      </c>
    </row>
    <row r="3" spans="1:24" x14ac:dyDescent="0.3">
      <c r="A3" t="s">
        <v>12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2</v>
      </c>
      <c r="R3">
        <v>0</v>
      </c>
      <c r="S3">
        <v>2</v>
      </c>
      <c r="T3">
        <v>0</v>
      </c>
      <c r="U3">
        <v>0</v>
      </c>
      <c r="V3">
        <f t="shared" ref="V3:V5" si="0">SUM(B3:U3)</f>
        <v>8</v>
      </c>
      <c r="W3">
        <f t="shared" ref="W3:W5" si="1">$V$8*X3/$X$6</f>
        <v>8.4</v>
      </c>
      <c r="X3">
        <v>8</v>
      </c>
    </row>
    <row r="4" spans="1:24" x14ac:dyDescent="0.3">
      <c r="A4" t="s">
        <v>13</v>
      </c>
      <c r="B4">
        <v>5</v>
      </c>
      <c r="C4">
        <v>7</v>
      </c>
      <c r="D4">
        <v>3</v>
      </c>
      <c r="E4">
        <v>13</v>
      </c>
      <c r="F4">
        <v>8</v>
      </c>
      <c r="G4">
        <v>4</v>
      </c>
      <c r="H4">
        <v>7</v>
      </c>
      <c r="I4">
        <v>4</v>
      </c>
      <c r="J4">
        <v>11</v>
      </c>
      <c r="K4">
        <v>5</v>
      </c>
      <c r="L4">
        <v>10</v>
      </c>
      <c r="M4">
        <v>10</v>
      </c>
      <c r="N4">
        <v>11</v>
      </c>
      <c r="O4">
        <v>9</v>
      </c>
      <c r="P4">
        <v>3</v>
      </c>
      <c r="Q4">
        <v>4</v>
      </c>
      <c r="R4">
        <v>5</v>
      </c>
      <c r="S4">
        <v>3</v>
      </c>
      <c r="T4">
        <v>6</v>
      </c>
      <c r="U4">
        <v>6</v>
      </c>
      <c r="V4">
        <f t="shared" si="0"/>
        <v>134</v>
      </c>
      <c r="W4">
        <f t="shared" si="1"/>
        <v>134.4</v>
      </c>
      <c r="X4">
        <v>128</v>
      </c>
    </row>
    <row r="5" spans="1:24" x14ac:dyDescent="0.3">
      <c r="A5" t="s">
        <v>14</v>
      </c>
      <c r="B5">
        <v>3</v>
      </c>
      <c r="C5">
        <v>2</v>
      </c>
      <c r="D5">
        <v>1</v>
      </c>
      <c r="E5">
        <v>1</v>
      </c>
      <c r="F5">
        <v>1</v>
      </c>
      <c r="G5">
        <v>2</v>
      </c>
      <c r="H5">
        <v>3</v>
      </c>
      <c r="I5">
        <v>0</v>
      </c>
      <c r="J5">
        <v>2</v>
      </c>
      <c r="K5">
        <v>3</v>
      </c>
      <c r="L5">
        <v>3</v>
      </c>
      <c r="M5">
        <v>1</v>
      </c>
      <c r="N5">
        <v>1</v>
      </c>
      <c r="O5">
        <v>2</v>
      </c>
      <c r="P5">
        <v>4</v>
      </c>
      <c r="Q5">
        <v>2</v>
      </c>
      <c r="R5">
        <v>1</v>
      </c>
      <c r="S5">
        <v>1</v>
      </c>
      <c r="T5">
        <v>0</v>
      </c>
      <c r="U5">
        <v>1</v>
      </c>
      <c r="V5">
        <f t="shared" si="0"/>
        <v>34</v>
      </c>
      <c r="W5">
        <f t="shared" si="1"/>
        <v>33.6</v>
      </c>
      <c r="X5">
        <v>32</v>
      </c>
    </row>
    <row r="6" spans="1:24" x14ac:dyDescent="0.3">
      <c r="V6">
        <f>SUM(V2:V5)</f>
        <v>210</v>
      </c>
      <c r="X6">
        <v>200</v>
      </c>
    </row>
    <row r="8" spans="1:24" x14ac:dyDescent="0.3">
      <c r="V8">
        <v>210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80</v>
      </c>
    </row>
    <row r="14" spans="1:24" x14ac:dyDescent="0.3">
      <c r="A14" s="1">
        <v>2</v>
      </c>
      <c r="B14" s="5">
        <v>0</v>
      </c>
      <c r="C14" s="5">
        <v>0</v>
      </c>
      <c r="D14" s="5">
        <v>73.636363636363598</v>
      </c>
    </row>
    <row r="15" spans="1:24" x14ac:dyDescent="0.3">
      <c r="A15" s="1">
        <v>3</v>
      </c>
      <c r="B15" s="5">
        <v>0</v>
      </c>
      <c r="C15" s="5">
        <v>0.8</v>
      </c>
      <c r="D15" s="5">
        <v>80</v>
      </c>
    </row>
    <row r="16" spans="1:24" x14ac:dyDescent="0.3">
      <c r="A16" s="1">
        <v>4</v>
      </c>
      <c r="B16" s="5">
        <v>0</v>
      </c>
      <c r="C16" s="5">
        <v>0</v>
      </c>
      <c r="D16" s="5">
        <v>50</v>
      </c>
    </row>
    <row r="17" spans="1:5" x14ac:dyDescent="0.3">
      <c r="A17" s="1">
        <v>5</v>
      </c>
      <c r="B17" s="5">
        <v>0</v>
      </c>
      <c r="C17" s="5">
        <v>0</v>
      </c>
      <c r="D17" s="5">
        <v>80</v>
      </c>
    </row>
    <row r="18" spans="1:5" x14ac:dyDescent="0.3">
      <c r="A18" s="1">
        <v>6</v>
      </c>
      <c r="B18" s="5">
        <v>0</v>
      </c>
      <c r="C18" s="5">
        <v>0</v>
      </c>
      <c r="D18" s="5">
        <v>80</v>
      </c>
    </row>
    <row r="19" spans="1:5" x14ac:dyDescent="0.3">
      <c r="A19" s="1">
        <v>7</v>
      </c>
      <c r="B19" s="5">
        <v>0</v>
      </c>
      <c r="C19" s="5">
        <v>0</v>
      </c>
      <c r="D19" s="5">
        <v>62.307692307692299</v>
      </c>
    </row>
    <row r="20" spans="1:5" x14ac:dyDescent="0.3">
      <c r="A20" s="1">
        <v>8</v>
      </c>
      <c r="B20" s="5">
        <v>0</v>
      </c>
      <c r="C20" s="5">
        <v>0.8</v>
      </c>
      <c r="D20" s="5">
        <v>80</v>
      </c>
    </row>
    <row r="21" spans="1:5" x14ac:dyDescent="0.3">
      <c r="A21" s="1">
        <v>9</v>
      </c>
      <c r="B21" s="5">
        <v>0</v>
      </c>
      <c r="C21" s="5">
        <v>0</v>
      </c>
      <c r="D21" s="5">
        <v>50</v>
      </c>
    </row>
    <row r="22" spans="1:5" x14ac:dyDescent="0.3">
      <c r="A22" s="1">
        <v>10</v>
      </c>
      <c r="B22" s="5">
        <v>0</v>
      </c>
      <c r="C22" s="5">
        <v>0</v>
      </c>
      <c r="D22" s="5">
        <v>73.636363636363598</v>
      </c>
    </row>
    <row r="23" spans="1:5" x14ac:dyDescent="0.3">
      <c r="A23" s="1">
        <v>11</v>
      </c>
      <c r="B23" s="5">
        <v>0</v>
      </c>
      <c r="C23" s="5">
        <v>0</v>
      </c>
      <c r="D23" s="5">
        <v>50.625</v>
      </c>
    </row>
    <row r="24" spans="1:5" x14ac:dyDescent="0.3">
      <c r="A24" s="1">
        <v>12</v>
      </c>
      <c r="B24" s="5">
        <v>0</v>
      </c>
      <c r="C24" s="5">
        <v>0</v>
      </c>
      <c r="D24" s="5">
        <v>57.857142857142797</v>
      </c>
    </row>
    <row r="25" spans="1:5" x14ac:dyDescent="0.3">
      <c r="A25" s="1">
        <v>13</v>
      </c>
      <c r="B25" s="5">
        <v>0</v>
      </c>
      <c r="C25" s="5">
        <v>0</v>
      </c>
      <c r="D25" s="5">
        <v>67.5</v>
      </c>
    </row>
    <row r="26" spans="1:5" x14ac:dyDescent="0.3">
      <c r="A26" s="1">
        <v>14</v>
      </c>
      <c r="B26" s="5">
        <v>0</v>
      </c>
      <c r="C26" s="5">
        <v>0</v>
      </c>
      <c r="D26" s="5">
        <v>62.307692307692299</v>
      </c>
    </row>
    <row r="27" spans="1:5" x14ac:dyDescent="0.3">
      <c r="A27" s="1">
        <v>15</v>
      </c>
      <c r="B27" s="5">
        <v>0</v>
      </c>
      <c r="C27" s="5">
        <v>0</v>
      </c>
      <c r="D27" s="5">
        <v>80</v>
      </c>
    </row>
    <row r="28" spans="1:5" x14ac:dyDescent="0.3">
      <c r="A28" s="1">
        <v>16</v>
      </c>
      <c r="B28" s="5">
        <v>0</v>
      </c>
      <c r="C28" s="5">
        <v>0</v>
      </c>
      <c r="D28" s="5">
        <v>73.636363636363598</v>
      </c>
    </row>
    <row r="29" spans="1:5" x14ac:dyDescent="0.3">
      <c r="A29" s="1">
        <v>17</v>
      </c>
      <c r="B29" s="5">
        <v>0</v>
      </c>
      <c r="C29" s="5">
        <v>0</v>
      </c>
      <c r="D29" s="5">
        <v>80</v>
      </c>
    </row>
    <row r="30" spans="1:5" x14ac:dyDescent="0.3">
      <c r="A30" s="1">
        <v>18</v>
      </c>
      <c r="B30" s="5">
        <v>0</v>
      </c>
      <c r="C30" s="5">
        <v>0</v>
      </c>
      <c r="D30" s="5">
        <v>80</v>
      </c>
    </row>
    <row r="31" spans="1:5" x14ac:dyDescent="0.3">
      <c r="A31" s="1">
        <v>19</v>
      </c>
      <c r="B31" s="5">
        <v>0</v>
      </c>
      <c r="C31" s="5">
        <v>0</v>
      </c>
      <c r="D31" s="5">
        <v>80</v>
      </c>
    </row>
    <row r="32" spans="1:5" x14ac:dyDescent="0.3">
      <c r="A32" s="1">
        <v>20</v>
      </c>
      <c r="B32" s="5">
        <v>0</v>
      </c>
      <c r="C32" s="5">
        <v>0</v>
      </c>
      <c r="D32" s="5">
        <v>80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2">AVERAGE(C13:C32)</f>
        <v>0.08</v>
      </c>
      <c r="D33" s="7">
        <f t="shared" si="2"/>
        <v>71.075330919080898</v>
      </c>
      <c r="E33" s="7">
        <v>1442972.6892907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C7B8D-B86A-4511-BAB3-E39B7565FC7E}">
  <dimension ref="A1:X33"/>
  <sheetViews>
    <sheetView workbookViewId="0">
      <selection activeCell="A26" sqref="A26"/>
    </sheetView>
  </sheetViews>
  <sheetFormatPr defaultRowHeight="14.4" x14ac:dyDescent="0.3"/>
  <cols>
    <col min="1" max="1" width="16.6640625" customWidth="1"/>
    <col min="2" max="2" width="11.33203125" customWidth="1"/>
    <col min="3" max="3" width="12.33203125" customWidth="1"/>
    <col min="4" max="5" width="9.109375" customWidth="1"/>
    <col min="6" max="6" width="9.33203125" customWidth="1"/>
    <col min="7" max="8" width="6" bestFit="1" customWidth="1"/>
    <col min="9" max="9" width="10.88671875" customWidth="1"/>
    <col min="10" max="11" width="6" bestFit="1" customWidth="1"/>
    <col min="12" max="21" width="7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0</v>
      </c>
      <c r="C2">
        <v>0</v>
      </c>
      <c r="D2">
        <v>3</v>
      </c>
      <c r="E2">
        <v>2</v>
      </c>
      <c r="F2">
        <v>1</v>
      </c>
      <c r="G2">
        <v>3</v>
      </c>
      <c r="H2">
        <v>0</v>
      </c>
      <c r="I2">
        <v>4</v>
      </c>
      <c r="J2">
        <v>4</v>
      </c>
      <c r="K2">
        <v>1</v>
      </c>
      <c r="L2">
        <v>2</v>
      </c>
      <c r="M2">
        <v>3</v>
      </c>
      <c r="N2">
        <v>3</v>
      </c>
      <c r="O2">
        <v>2</v>
      </c>
      <c r="P2">
        <v>3</v>
      </c>
      <c r="Q2">
        <v>2</v>
      </c>
      <c r="R2">
        <v>2</v>
      </c>
      <c r="S2">
        <v>2</v>
      </c>
      <c r="T2">
        <v>0</v>
      </c>
      <c r="U2">
        <v>3</v>
      </c>
      <c r="V2">
        <f>SUM(B2:U2)</f>
        <v>40</v>
      </c>
      <c r="W2">
        <f>$V$8*X2/$X$6</f>
        <v>40</v>
      </c>
      <c r="X2">
        <v>32</v>
      </c>
    </row>
    <row r="3" spans="1:24" x14ac:dyDescent="0.3">
      <c r="A3" t="s">
        <v>12</v>
      </c>
      <c r="B3">
        <v>0</v>
      </c>
      <c r="C3">
        <v>0</v>
      </c>
      <c r="D3">
        <v>1</v>
      </c>
      <c r="E3">
        <v>2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2</v>
      </c>
      <c r="P3">
        <v>0</v>
      </c>
      <c r="Q3">
        <v>1</v>
      </c>
      <c r="R3">
        <v>0</v>
      </c>
      <c r="S3">
        <v>0</v>
      </c>
      <c r="T3">
        <v>0</v>
      </c>
      <c r="U3">
        <v>2</v>
      </c>
      <c r="V3">
        <f t="shared" ref="V3:V5" si="0">SUM(B3:U3)</f>
        <v>10</v>
      </c>
      <c r="W3">
        <f t="shared" ref="W3:W5" si="1">$V$8*X3/$X$6</f>
        <v>10</v>
      </c>
      <c r="X3">
        <v>8</v>
      </c>
    </row>
    <row r="4" spans="1:24" x14ac:dyDescent="0.3">
      <c r="A4" t="s">
        <v>13</v>
      </c>
      <c r="B4">
        <v>5</v>
      </c>
      <c r="C4">
        <v>11</v>
      </c>
      <c r="D4">
        <v>6</v>
      </c>
      <c r="E4">
        <v>13</v>
      </c>
      <c r="F4">
        <v>6</v>
      </c>
      <c r="G4">
        <v>12</v>
      </c>
      <c r="H4">
        <v>10</v>
      </c>
      <c r="I4">
        <v>8</v>
      </c>
      <c r="J4">
        <v>10</v>
      </c>
      <c r="K4">
        <v>4</v>
      </c>
      <c r="L4">
        <v>10</v>
      </c>
      <c r="M4">
        <v>8</v>
      </c>
      <c r="N4">
        <v>2</v>
      </c>
      <c r="O4">
        <v>5</v>
      </c>
      <c r="P4">
        <v>7</v>
      </c>
      <c r="Q4">
        <v>8</v>
      </c>
      <c r="R4">
        <v>12</v>
      </c>
      <c r="S4">
        <v>9</v>
      </c>
      <c r="T4">
        <v>9</v>
      </c>
      <c r="U4">
        <v>5</v>
      </c>
      <c r="V4">
        <f t="shared" si="0"/>
        <v>160</v>
      </c>
      <c r="W4">
        <f t="shared" si="1"/>
        <v>160</v>
      </c>
      <c r="X4">
        <v>128</v>
      </c>
    </row>
    <row r="5" spans="1:24" x14ac:dyDescent="0.3">
      <c r="A5" t="s">
        <v>14</v>
      </c>
      <c r="B5">
        <v>0</v>
      </c>
      <c r="C5">
        <v>1</v>
      </c>
      <c r="D5">
        <v>4</v>
      </c>
      <c r="E5">
        <v>1</v>
      </c>
      <c r="F5">
        <v>2</v>
      </c>
      <c r="G5">
        <v>4</v>
      </c>
      <c r="H5">
        <v>3</v>
      </c>
      <c r="I5">
        <v>0</v>
      </c>
      <c r="J5">
        <v>1</v>
      </c>
      <c r="K5">
        <v>0</v>
      </c>
      <c r="L5">
        <v>2</v>
      </c>
      <c r="M5">
        <v>0</v>
      </c>
      <c r="N5">
        <v>3</v>
      </c>
      <c r="O5">
        <v>4</v>
      </c>
      <c r="P5">
        <v>2</v>
      </c>
      <c r="Q5">
        <v>2</v>
      </c>
      <c r="R5">
        <v>3</v>
      </c>
      <c r="S5">
        <v>4</v>
      </c>
      <c r="T5">
        <v>3</v>
      </c>
      <c r="U5">
        <v>1</v>
      </c>
      <c r="V5">
        <f t="shared" si="0"/>
        <v>40</v>
      </c>
      <c r="W5">
        <f t="shared" si="1"/>
        <v>40</v>
      </c>
      <c r="X5">
        <v>32</v>
      </c>
    </row>
    <row r="6" spans="1:24" x14ac:dyDescent="0.3">
      <c r="V6">
        <f>SUM(V2:V5)</f>
        <v>250</v>
      </c>
      <c r="X6">
        <v>200</v>
      </c>
    </row>
    <row r="8" spans="1:24" x14ac:dyDescent="0.3">
      <c r="V8">
        <v>250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73.636363636363598</v>
      </c>
    </row>
    <row r="14" spans="1:24" x14ac:dyDescent="0.3">
      <c r="A14" s="1">
        <v>2</v>
      </c>
      <c r="B14" s="5">
        <v>0</v>
      </c>
      <c r="C14" s="5">
        <v>0</v>
      </c>
      <c r="D14" s="5">
        <v>67.5</v>
      </c>
    </row>
    <row r="15" spans="1:24" x14ac:dyDescent="0.3">
      <c r="A15" s="1">
        <v>3</v>
      </c>
      <c r="B15" s="5">
        <v>0</v>
      </c>
      <c r="C15" s="5">
        <v>0</v>
      </c>
      <c r="D15" s="5">
        <v>62.307692307692299</v>
      </c>
    </row>
    <row r="16" spans="1:24" x14ac:dyDescent="0.3">
      <c r="A16" s="1">
        <v>4</v>
      </c>
      <c r="B16" s="5">
        <v>0</v>
      </c>
      <c r="C16" s="5">
        <v>0</v>
      </c>
      <c r="D16" s="5">
        <v>62.307692307692299</v>
      </c>
    </row>
    <row r="17" spans="1:5" x14ac:dyDescent="0.3">
      <c r="A17" s="1">
        <v>5</v>
      </c>
      <c r="B17" s="5">
        <v>0</v>
      </c>
      <c r="C17" s="5">
        <v>0</v>
      </c>
      <c r="D17" s="5">
        <v>80</v>
      </c>
    </row>
    <row r="18" spans="1:5" x14ac:dyDescent="0.3">
      <c r="A18" s="1">
        <v>6</v>
      </c>
      <c r="B18" s="5">
        <v>0</v>
      </c>
      <c r="C18" s="5">
        <v>0</v>
      </c>
      <c r="D18" s="5">
        <v>57.857142857142797</v>
      </c>
    </row>
    <row r="19" spans="1:5" x14ac:dyDescent="0.3">
      <c r="A19" s="1">
        <v>7</v>
      </c>
      <c r="B19" s="5">
        <v>0</v>
      </c>
      <c r="C19" s="5">
        <v>0</v>
      </c>
      <c r="D19" s="5">
        <v>57.857142857142797</v>
      </c>
    </row>
    <row r="20" spans="1:5" x14ac:dyDescent="0.3">
      <c r="A20" s="1">
        <v>8</v>
      </c>
      <c r="B20" s="5">
        <v>0</v>
      </c>
      <c r="C20" s="5">
        <v>0</v>
      </c>
      <c r="D20" s="5">
        <v>67.5</v>
      </c>
    </row>
    <row r="21" spans="1:5" x14ac:dyDescent="0.3">
      <c r="A21" s="1">
        <v>9</v>
      </c>
      <c r="B21" s="5">
        <v>0</v>
      </c>
      <c r="C21" s="5">
        <v>0</v>
      </c>
      <c r="D21" s="5">
        <v>57.857142857142797</v>
      </c>
    </row>
    <row r="22" spans="1:5" x14ac:dyDescent="0.3">
      <c r="A22" s="1">
        <v>10</v>
      </c>
      <c r="B22" s="5">
        <v>0</v>
      </c>
      <c r="C22" s="5">
        <v>0</v>
      </c>
      <c r="D22" s="5">
        <v>73.636363636363598</v>
      </c>
    </row>
    <row r="23" spans="1:5" x14ac:dyDescent="0.3">
      <c r="A23" s="1">
        <v>11</v>
      </c>
      <c r="B23" s="5">
        <v>0</v>
      </c>
      <c r="C23" s="5">
        <v>0</v>
      </c>
      <c r="D23" s="5">
        <v>62.307692307692299</v>
      </c>
    </row>
    <row r="24" spans="1:5" x14ac:dyDescent="0.3">
      <c r="A24" s="1">
        <v>12</v>
      </c>
      <c r="B24" s="5">
        <v>0</v>
      </c>
      <c r="C24" s="5">
        <v>0</v>
      </c>
      <c r="D24" s="5">
        <v>67.5</v>
      </c>
    </row>
    <row r="25" spans="1:5" x14ac:dyDescent="0.3">
      <c r="A25" s="1">
        <v>13</v>
      </c>
      <c r="B25" s="5">
        <v>0</v>
      </c>
      <c r="C25" s="5">
        <v>0</v>
      </c>
      <c r="D25" s="5">
        <v>67.5</v>
      </c>
    </row>
    <row r="26" spans="1:5" x14ac:dyDescent="0.3">
      <c r="A26" s="1">
        <v>14</v>
      </c>
      <c r="B26" s="5">
        <v>0</v>
      </c>
      <c r="C26" s="5">
        <v>0</v>
      </c>
      <c r="D26" s="5">
        <v>62.307692307692299</v>
      </c>
    </row>
    <row r="27" spans="1:5" x14ac:dyDescent="0.3">
      <c r="A27" s="1">
        <v>15</v>
      </c>
      <c r="B27" s="5">
        <v>0</v>
      </c>
      <c r="C27" s="5">
        <v>0</v>
      </c>
      <c r="D27" s="5">
        <v>67.5</v>
      </c>
    </row>
    <row r="28" spans="1:5" x14ac:dyDescent="0.3">
      <c r="A28" s="1">
        <v>16</v>
      </c>
      <c r="B28" s="5">
        <v>0</v>
      </c>
      <c r="C28" s="5">
        <v>0</v>
      </c>
      <c r="D28" s="5">
        <v>62.307692307692299</v>
      </c>
    </row>
    <row r="29" spans="1:5" x14ac:dyDescent="0.3">
      <c r="A29" s="1">
        <v>17</v>
      </c>
      <c r="B29" s="5">
        <v>0</v>
      </c>
      <c r="C29" s="5">
        <v>0</v>
      </c>
      <c r="D29" s="5">
        <v>62.307692307692299</v>
      </c>
    </row>
    <row r="30" spans="1:5" x14ac:dyDescent="0.3">
      <c r="A30" s="1">
        <v>18</v>
      </c>
      <c r="B30" s="5">
        <v>0</v>
      </c>
      <c r="C30" s="5">
        <v>0</v>
      </c>
      <c r="D30" s="5">
        <v>54</v>
      </c>
    </row>
    <row r="31" spans="1:5" x14ac:dyDescent="0.3">
      <c r="A31" s="1">
        <v>19</v>
      </c>
      <c r="B31" s="5">
        <v>0</v>
      </c>
      <c r="C31" s="5">
        <v>0</v>
      </c>
      <c r="D31" s="5">
        <v>67.5</v>
      </c>
    </row>
    <row r="32" spans="1:5" x14ac:dyDescent="0.3">
      <c r="A32" s="1">
        <v>20</v>
      </c>
      <c r="B32" s="5">
        <v>0</v>
      </c>
      <c r="C32" s="5">
        <v>0</v>
      </c>
      <c r="D32" s="5">
        <v>67.5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2">AVERAGE(C13:C32)</f>
        <v>0</v>
      </c>
      <c r="D33" s="7">
        <f t="shared" si="2"/>
        <v>65.059515484515472</v>
      </c>
      <c r="E33" s="7">
        <v>1720586.9569630299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7A016-C013-4592-86DB-B5EA32F37965}">
  <dimension ref="A1:X33"/>
  <sheetViews>
    <sheetView workbookViewId="0">
      <selection activeCell="G33" sqref="G33"/>
    </sheetView>
  </sheetViews>
  <sheetFormatPr defaultRowHeight="14.4" x14ac:dyDescent="0.3"/>
  <cols>
    <col min="21" max="21" width="9.1093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2</v>
      </c>
      <c r="C2">
        <v>1</v>
      </c>
      <c r="D2">
        <v>3</v>
      </c>
      <c r="E2">
        <v>1</v>
      </c>
      <c r="F2">
        <v>2</v>
      </c>
      <c r="G2">
        <v>3</v>
      </c>
      <c r="H2">
        <v>3</v>
      </c>
      <c r="I2">
        <v>2</v>
      </c>
      <c r="J2">
        <v>1</v>
      </c>
      <c r="K2">
        <v>3</v>
      </c>
      <c r="L2">
        <v>1</v>
      </c>
      <c r="M2">
        <v>2</v>
      </c>
      <c r="N2">
        <v>2</v>
      </c>
      <c r="O2">
        <v>1</v>
      </c>
      <c r="P2">
        <v>2</v>
      </c>
      <c r="Q2">
        <v>2</v>
      </c>
      <c r="R2">
        <v>1</v>
      </c>
      <c r="S2">
        <v>3</v>
      </c>
      <c r="T2">
        <v>2</v>
      </c>
      <c r="U2">
        <v>2</v>
      </c>
      <c r="V2">
        <f>SUM(B2:U2)</f>
        <v>39</v>
      </c>
      <c r="W2">
        <f>$V$8*X2/$X$6</f>
        <v>39.36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f t="shared" ref="V3:V5" si="0">SUM(B3:U3)</f>
        <v>10</v>
      </c>
      <c r="W3">
        <f t="shared" ref="W3:W5" si="1">$V$8*X3/$X$6</f>
        <v>9.84</v>
      </c>
      <c r="X3">
        <v>8</v>
      </c>
    </row>
    <row r="4" spans="1:24" x14ac:dyDescent="0.3">
      <c r="A4" t="s">
        <v>13</v>
      </c>
      <c r="B4">
        <v>9</v>
      </c>
      <c r="C4">
        <v>6</v>
      </c>
      <c r="D4">
        <v>9</v>
      </c>
      <c r="E4">
        <v>6</v>
      </c>
      <c r="F4">
        <v>7</v>
      </c>
      <c r="G4">
        <v>9</v>
      </c>
      <c r="H4">
        <v>9</v>
      </c>
      <c r="I4">
        <v>7</v>
      </c>
      <c r="J4">
        <v>7</v>
      </c>
      <c r="K4">
        <v>7</v>
      </c>
      <c r="L4">
        <v>10</v>
      </c>
      <c r="M4">
        <v>8</v>
      </c>
      <c r="N4">
        <v>8</v>
      </c>
      <c r="O4">
        <v>8</v>
      </c>
      <c r="P4">
        <v>8</v>
      </c>
      <c r="Q4">
        <v>8</v>
      </c>
      <c r="R4">
        <v>7</v>
      </c>
      <c r="S4">
        <v>7</v>
      </c>
      <c r="T4">
        <v>9</v>
      </c>
      <c r="U4">
        <v>9</v>
      </c>
      <c r="V4">
        <f t="shared" si="0"/>
        <v>158</v>
      </c>
      <c r="W4">
        <f t="shared" si="1"/>
        <v>157.44</v>
      </c>
      <c r="X4">
        <v>128</v>
      </c>
    </row>
    <row r="5" spans="1:24" x14ac:dyDescent="0.3">
      <c r="A5" t="s">
        <v>14</v>
      </c>
      <c r="B5">
        <v>1</v>
      </c>
      <c r="C5">
        <v>3</v>
      </c>
      <c r="D5">
        <v>1</v>
      </c>
      <c r="E5">
        <v>3</v>
      </c>
      <c r="F5">
        <v>2</v>
      </c>
      <c r="G5">
        <v>1</v>
      </c>
      <c r="H5">
        <v>1</v>
      </c>
      <c r="I5">
        <v>2</v>
      </c>
      <c r="J5">
        <v>3</v>
      </c>
      <c r="K5">
        <v>2</v>
      </c>
      <c r="L5">
        <v>4</v>
      </c>
      <c r="M5">
        <v>1</v>
      </c>
      <c r="N5">
        <v>1</v>
      </c>
      <c r="O5">
        <v>2</v>
      </c>
      <c r="P5">
        <v>4</v>
      </c>
      <c r="Q5">
        <v>2</v>
      </c>
      <c r="R5">
        <v>2</v>
      </c>
      <c r="S5">
        <v>1</v>
      </c>
      <c r="T5">
        <v>1</v>
      </c>
      <c r="U5">
        <v>2</v>
      </c>
      <c r="V5">
        <f t="shared" si="0"/>
        <v>39</v>
      </c>
      <c r="W5">
        <f t="shared" si="1"/>
        <v>39.36</v>
      </c>
      <c r="X5">
        <v>32</v>
      </c>
    </row>
    <row r="6" spans="1:24" x14ac:dyDescent="0.3">
      <c r="V6">
        <f>SUM(V2:V5)</f>
        <v>246</v>
      </c>
      <c r="X6">
        <v>200</v>
      </c>
    </row>
    <row r="8" spans="1:24" x14ac:dyDescent="0.3">
      <c r="U8" t="s">
        <v>28</v>
      </c>
      <c r="V8">
        <v>246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80</v>
      </c>
    </row>
    <row r="14" spans="1:24" x14ac:dyDescent="0.3">
      <c r="A14" s="1">
        <v>2</v>
      </c>
      <c r="B14" s="5">
        <v>0</v>
      </c>
      <c r="C14" s="5">
        <v>0</v>
      </c>
      <c r="D14" s="5">
        <v>67.5</v>
      </c>
    </row>
    <row r="15" spans="1:24" x14ac:dyDescent="0.3">
      <c r="A15" s="1">
        <v>3</v>
      </c>
      <c r="B15" s="5">
        <v>0</v>
      </c>
      <c r="C15" s="5">
        <v>0</v>
      </c>
      <c r="D15" s="5">
        <v>57.857142857142797</v>
      </c>
    </row>
    <row r="16" spans="1:24" x14ac:dyDescent="0.3">
      <c r="A16" s="1">
        <v>4</v>
      </c>
      <c r="B16" s="5">
        <v>0</v>
      </c>
      <c r="C16" s="5">
        <v>0</v>
      </c>
      <c r="D16" s="5">
        <v>80</v>
      </c>
    </row>
    <row r="17" spans="1:5" x14ac:dyDescent="0.3">
      <c r="A17" s="1">
        <v>5</v>
      </c>
      <c r="B17" s="5">
        <v>0</v>
      </c>
      <c r="C17" s="5">
        <v>0</v>
      </c>
      <c r="D17" s="5">
        <v>73.636363636363598</v>
      </c>
    </row>
    <row r="18" spans="1:5" x14ac:dyDescent="0.3">
      <c r="A18" s="1">
        <v>6</v>
      </c>
      <c r="B18" s="5">
        <v>0</v>
      </c>
      <c r="C18" s="5">
        <v>0</v>
      </c>
      <c r="D18" s="5">
        <v>62.307692307692299</v>
      </c>
    </row>
    <row r="19" spans="1:5" x14ac:dyDescent="0.3">
      <c r="A19" s="1">
        <v>7</v>
      </c>
      <c r="B19" s="5">
        <v>0</v>
      </c>
      <c r="C19" s="5">
        <v>0</v>
      </c>
      <c r="D19" s="5">
        <v>57.857142857142797</v>
      </c>
    </row>
    <row r="20" spans="1:5" x14ac:dyDescent="0.3">
      <c r="A20" s="1">
        <v>8</v>
      </c>
      <c r="B20" s="5">
        <v>0</v>
      </c>
      <c r="C20" s="5">
        <v>0</v>
      </c>
      <c r="D20" s="5">
        <v>67.5</v>
      </c>
    </row>
    <row r="21" spans="1:5" x14ac:dyDescent="0.3">
      <c r="A21" s="1">
        <v>9</v>
      </c>
      <c r="B21" s="5">
        <v>0</v>
      </c>
      <c r="C21" s="5">
        <v>0</v>
      </c>
      <c r="D21" s="5">
        <v>67.5</v>
      </c>
    </row>
    <row r="22" spans="1:5" x14ac:dyDescent="0.3">
      <c r="A22" s="1">
        <v>10</v>
      </c>
      <c r="B22" s="5">
        <v>0</v>
      </c>
      <c r="C22" s="5">
        <v>0</v>
      </c>
      <c r="D22" s="5">
        <v>62.307692307692299</v>
      </c>
    </row>
    <row r="23" spans="1:5" x14ac:dyDescent="0.3">
      <c r="A23" s="1">
        <v>11</v>
      </c>
      <c r="B23" s="5">
        <v>0</v>
      </c>
      <c r="C23" s="5">
        <v>0</v>
      </c>
      <c r="D23" s="5">
        <v>57.857142857142797</v>
      </c>
    </row>
    <row r="24" spans="1:5" x14ac:dyDescent="0.3">
      <c r="A24" s="1">
        <v>12</v>
      </c>
      <c r="B24" s="5">
        <v>0</v>
      </c>
      <c r="C24" s="5">
        <v>0</v>
      </c>
      <c r="D24" s="5">
        <v>67.5</v>
      </c>
    </row>
    <row r="25" spans="1:5" x14ac:dyDescent="0.3">
      <c r="A25" s="1">
        <v>13</v>
      </c>
      <c r="B25" s="5">
        <v>0</v>
      </c>
      <c r="C25" s="5">
        <v>0</v>
      </c>
      <c r="D25" s="5">
        <v>67.5</v>
      </c>
    </row>
    <row r="26" spans="1:5" x14ac:dyDescent="0.3">
      <c r="A26" s="1">
        <v>14</v>
      </c>
      <c r="B26" s="5">
        <v>0</v>
      </c>
      <c r="C26" s="5">
        <v>0</v>
      </c>
      <c r="D26" s="5">
        <v>67.5</v>
      </c>
    </row>
    <row r="27" spans="1:5" x14ac:dyDescent="0.3">
      <c r="A27" s="1">
        <v>15</v>
      </c>
      <c r="B27" s="5">
        <v>0</v>
      </c>
      <c r="C27" s="5">
        <v>0</v>
      </c>
      <c r="D27" s="5">
        <v>57.857142857142797</v>
      </c>
    </row>
    <row r="28" spans="1:5" x14ac:dyDescent="0.3">
      <c r="A28" s="1">
        <v>16</v>
      </c>
      <c r="B28" s="5">
        <v>0</v>
      </c>
      <c r="C28" s="5">
        <v>0</v>
      </c>
      <c r="D28" s="5">
        <v>67.5</v>
      </c>
    </row>
    <row r="29" spans="1:5" x14ac:dyDescent="0.3">
      <c r="A29" s="1">
        <v>17</v>
      </c>
      <c r="B29" s="5">
        <v>0</v>
      </c>
      <c r="C29" s="5">
        <v>0</v>
      </c>
      <c r="D29" s="5">
        <v>73.636363636363598</v>
      </c>
    </row>
    <row r="30" spans="1:5" x14ac:dyDescent="0.3">
      <c r="A30" s="1">
        <v>18</v>
      </c>
      <c r="B30" s="5">
        <v>0</v>
      </c>
      <c r="C30" s="5">
        <v>0</v>
      </c>
      <c r="D30" s="5">
        <v>67.5</v>
      </c>
    </row>
    <row r="31" spans="1:5" x14ac:dyDescent="0.3">
      <c r="A31" s="1">
        <v>19</v>
      </c>
      <c r="B31" s="5">
        <v>0</v>
      </c>
      <c r="C31" s="5">
        <v>0</v>
      </c>
      <c r="D31" s="5">
        <v>62.307692307692299</v>
      </c>
    </row>
    <row r="32" spans="1:5" x14ac:dyDescent="0.3">
      <c r="A32" s="1">
        <v>20</v>
      </c>
      <c r="B32" s="5">
        <v>0</v>
      </c>
      <c r="C32" s="5">
        <v>0</v>
      </c>
      <c r="D32" s="5">
        <v>62.307692307692299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2">AVERAGE(C13:C32)</f>
        <v>0</v>
      </c>
      <c r="D33" s="7">
        <f t="shared" si="2"/>
        <v>66.396603396603382</v>
      </c>
      <c r="E33" s="7">
        <v>1693582.8752047899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8ED6C-8E85-4FB4-B5E6-D697801593F3}">
  <dimension ref="A1:X33"/>
  <sheetViews>
    <sheetView workbookViewId="0">
      <selection activeCell="E33" sqref="E33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3</v>
      </c>
      <c r="C2">
        <v>0</v>
      </c>
      <c r="D2">
        <v>1</v>
      </c>
      <c r="E2">
        <v>3</v>
      </c>
      <c r="F2">
        <v>3</v>
      </c>
      <c r="G2">
        <v>3</v>
      </c>
      <c r="H2">
        <v>1</v>
      </c>
      <c r="I2">
        <v>2</v>
      </c>
      <c r="J2">
        <v>1</v>
      </c>
      <c r="K2">
        <v>0</v>
      </c>
      <c r="L2">
        <v>2</v>
      </c>
      <c r="M2">
        <v>1</v>
      </c>
      <c r="N2">
        <v>3</v>
      </c>
      <c r="O2">
        <v>1</v>
      </c>
      <c r="P2">
        <v>2</v>
      </c>
      <c r="Q2">
        <v>1</v>
      </c>
      <c r="R2">
        <v>3</v>
      </c>
      <c r="S2">
        <v>1</v>
      </c>
      <c r="T2">
        <v>1</v>
      </c>
      <c r="U2">
        <v>2</v>
      </c>
      <c r="V2">
        <f>SUM(B2:U2)</f>
        <v>34</v>
      </c>
      <c r="W2">
        <f>$V$8*X2/$X$6</f>
        <v>34.4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  <c r="R3">
        <v>1</v>
      </c>
      <c r="S3">
        <v>1</v>
      </c>
      <c r="T3">
        <v>1</v>
      </c>
      <c r="U3">
        <v>0</v>
      </c>
      <c r="V3">
        <f t="shared" ref="V3:V5" si="0">SUM(B3:U3)</f>
        <v>9</v>
      </c>
      <c r="W3">
        <f t="shared" ref="W3:W5" si="1">$V$8*X3/$X$6</f>
        <v>8.6</v>
      </c>
      <c r="X3">
        <v>8</v>
      </c>
    </row>
    <row r="4" spans="1:24" x14ac:dyDescent="0.3">
      <c r="A4" t="s">
        <v>13</v>
      </c>
      <c r="B4">
        <v>7</v>
      </c>
      <c r="C4">
        <v>8</v>
      </c>
      <c r="D4">
        <v>7</v>
      </c>
      <c r="E4">
        <v>9</v>
      </c>
      <c r="F4">
        <v>9</v>
      </c>
      <c r="G4">
        <v>9</v>
      </c>
      <c r="H4">
        <v>6</v>
      </c>
      <c r="I4">
        <v>5</v>
      </c>
      <c r="J4">
        <v>4</v>
      </c>
      <c r="K4">
        <v>8</v>
      </c>
      <c r="L4">
        <v>8</v>
      </c>
      <c r="M4">
        <v>7</v>
      </c>
      <c r="N4">
        <v>7</v>
      </c>
      <c r="O4">
        <v>6</v>
      </c>
      <c r="P4">
        <v>8</v>
      </c>
      <c r="Q4">
        <v>6</v>
      </c>
      <c r="R4">
        <v>6</v>
      </c>
      <c r="S4">
        <v>6</v>
      </c>
      <c r="T4">
        <v>6</v>
      </c>
      <c r="U4">
        <v>6</v>
      </c>
      <c r="V4">
        <f t="shared" si="0"/>
        <v>138</v>
      </c>
      <c r="W4">
        <f t="shared" si="1"/>
        <v>137.6</v>
      </c>
      <c r="X4">
        <v>128</v>
      </c>
    </row>
    <row r="5" spans="1:24" x14ac:dyDescent="0.3">
      <c r="A5" t="s">
        <v>14</v>
      </c>
      <c r="B5">
        <v>3</v>
      </c>
      <c r="C5">
        <v>1</v>
      </c>
      <c r="D5">
        <v>1</v>
      </c>
      <c r="E5">
        <v>3</v>
      </c>
      <c r="F5">
        <v>3</v>
      </c>
      <c r="G5">
        <v>2</v>
      </c>
      <c r="H5">
        <v>3</v>
      </c>
      <c r="I5">
        <v>1</v>
      </c>
      <c r="J5">
        <v>1</v>
      </c>
      <c r="K5">
        <v>2</v>
      </c>
      <c r="L5">
        <v>1</v>
      </c>
      <c r="M5">
        <v>1</v>
      </c>
      <c r="N5">
        <v>3</v>
      </c>
      <c r="O5">
        <v>1</v>
      </c>
      <c r="P5">
        <v>1</v>
      </c>
      <c r="Q5">
        <v>2</v>
      </c>
      <c r="R5">
        <v>2</v>
      </c>
      <c r="S5">
        <v>2</v>
      </c>
      <c r="T5">
        <v>0</v>
      </c>
      <c r="U5">
        <v>1</v>
      </c>
      <c r="V5">
        <f t="shared" si="0"/>
        <v>34</v>
      </c>
      <c r="W5">
        <f t="shared" si="1"/>
        <v>34.4</v>
      </c>
      <c r="X5">
        <v>32</v>
      </c>
    </row>
    <row r="6" spans="1:24" x14ac:dyDescent="0.3">
      <c r="V6">
        <f>SUM(V2:V5)</f>
        <v>215</v>
      </c>
      <c r="X6">
        <v>200</v>
      </c>
    </row>
    <row r="8" spans="1:24" x14ac:dyDescent="0.3">
      <c r="U8" t="s">
        <v>28</v>
      </c>
      <c r="V8">
        <v>215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73.636363636363598</v>
      </c>
    </row>
    <row r="14" spans="1:24" x14ac:dyDescent="0.3">
      <c r="A14" s="1">
        <v>2</v>
      </c>
      <c r="B14" s="5">
        <v>0</v>
      </c>
      <c r="C14" s="5">
        <v>0</v>
      </c>
      <c r="D14" s="5">
        <v>62.307692307692299</v>
      </c>
    </row>
    <row r="15" spans="1:24" x14ac:dyDescent="0.3">
      <c r="A15" s="1">
        <v>3</v>
      </c>
      <c r="B15" s="5">
        <v>0</v>
      </c>
      <c r="C15" s="5">
        <v>0</v>
      </c>
      <c r="D15" s="5">
        <v>80</v>
      </c>
    </row>
    <row r="16" spans="1:24" x14ac:dyDescent="0.3">
      <c r="A16" s="1">
        <v>4</v>
      </c>
      <c r="B16" s="5">
        <v>0</v>
      </c>
      <c r="C16" s="5">
        <v>0</v>
      </c>
      <c r="D16" s="5">
        <v>62.307692307692299</v>
      </c>
    </row>
    <row r="17" spans="1:5" x14ac:dyDescent="0.3">
      <c r="A17" s="1">
        <v>5</v>
      </c>
      <c r="B17" s="5">
        <v>0</v>
      </c>
      <c r="C17" s="5">
        <v>0</v>
      </c>
      <c r="D17" s="5">
        <v>80</v>
      </c>
    </row>
    <row r="18" spans="1:5" x14ac:dyDescent="0.3">
      <c r="A18" s="1">
        <v>6</v>
      </c>
      <c r="B18" s="5">
        <v>0</v>
      </c>
      <c r="C18" s="5">
        <v>0</v>
      </c>
      <c r="D18" s="5">
        <v>57.857142857142797</v>
      </c>
    </row>
    <row r="19" spans="1:5" x14ac:dyDescent="0.3">
      <c r="A19" s="1">
        <v>7</v>
      </c>
      <c r="B19" s="5">
        <v>0</v>
      </c>
      <c r="C19" s="5">
        <v>0</v>
      </c>
      <c r="D19" s="5">
        <v>67.5</v>
      </c>
    </row>
    <row r="20" spans="1:5" x14ac:dyDescent="0.3">
      <c r="A20" s="1">
        <v>8</v>
      </c>
      <c r="B20" s="5">
        <v>0</v>
      </c>
      <c r="C20" s="5">
        <v>0</v>
      </c>
      <c r="D20" s="5">
        <v>80</v>
      </c>
    </row>
    <row r="21" spans="1:5" x14ac:dyDescent="0.3">
      <c r="A21" s="1">
        <v>9</v>
      </c>
      <c r="B21" s="5">
        <v>0</v>
      </c>
      <c r="C21" s="5">
        <v>0</v>
      </c>
      <c r="D21" s="5">
        <v>80</v>
      </c>
    </row>
    <row r="22" spans="1:5" x14ac:dyDescent="0.3">
      <c r="A22" s="1">
        <v>10</v>
      </c>
      <c r="B22" s="5">
        <v>0</v>
      </c>
      <c r="C22" s="5">
        <v>0</v>
      </c>
      <c r="D22" s="5">
        <v>67.5</v>
      </c>
    </row>
    <row r="23" spans="1:5" x14ac:dyDescent="0.3">
      <c r="A23" s="1">
        <v>11</v>
      </c>
      <c r="B23" s="5">
        <v>0</v>
      </c>
      <c r="C23" s="5">
        <v>0</v>
      </c>
      <c r="D23" s="5">
        <v>73.636363636363598</v>
      </c>
    </row>
    <row r="24" spans="1:5" x14ac:dyDescent="0.3">
      <c r="A24" s="1">
        <v>12</v>
      </c>
      <c r="B24" s="5">
        <v>0</v>
      </c>
      <c r="C24" s="5">
        <v>0</v>
      </c>
      <c r="D24" s="5">
        <v>80</v>
      </c>
    </row>
    <row r="25" spans="1:5" x14ac:dyDescent="0.3">
      <c r="A25" s="1">
        <v>13</v>
      </c>
      <c r="B25" s="5">
        <v>0</v>
      </c>
      <c r="C25" s="5">
        <v>0</v>
      </c>
      <c r="D25" s="5">
        <v>62.307692307692299</v>
      </c>
    </row>
    <row r="26" spans="1:5" x14ac:dyDescent="0.3">
      <c r="A26" s="1">
        <v>14</v>
      </c>
      <c r="B26" s="5">
        <v>0</v>
      </c>
      <c r="C26" s="5">
        <v>0</v>
      </c>
      <c r="D26" s="5">
        <v>80</v>
      </c>
    </row>
    <row r="27" spans="1:5" x14ac:dyDescent="0.3">
      <c r="A27" s="1">
        <v>15</v>
      </c>
      <c r="B27" s="5">
        <v>0</v>
      </c>
      <c r="C27" s="5">
        <v>0</v>
      </c>
      <c r="D27" s="5">
        <v>73.636363636363598</v>
      </c>
    </row>
    <row r="28" spans="1:5" x14ac:dyDescent="0.3">
      <c r="A28" s="1">
        <v>16</v>
      </c>
      <c r="B28" s="5">
        <v>0</v>
      </c>
      <c r="C28" s="5">
        <v>0</v>
      </c>
      <c r="D28" s="5">
        <v>80</v>
      </c>
    </row>
    <row r="29" spans="1:5" x14ac:dyDescent="0.3">
      <c r="A29" s="1">
        <v>17</v>
      </c>
      <c r="B29" s="5">
        <v>0</v>
      </c>
      <c r="C29" s="5">
        <v>0</v>
      </c>
      <c r="D29" s="5">
        <v>67.5</v>
      </c>
    </row>
    <row r="30" spans="1:5" x14ac:dyDescent="0.3">
      <c r="A30" s="1">
        <v>18</v>
      </c>
      <c r="B30" s="5">
        <v>0</v>
      </c>
      <c r="C30" s="5">
        <v>0</v>
      </c>
      <c r="D30" s="5">
        <v>80</v>
      </c>
    </row>
    <row r="31" spans="1:5" x14ac:dyDescent="0.3">
      <c r="A31" s="1">
        <v>19</v>
      </c>
      <c r="B31" s="5">
        <v>0</v>
      </c>
      <c r="C31" s="5">
        <v>0</v>
      </c>
      <c r="D31" s="5">
        <v>80</v>
      </c>
    </row>
    <row r="32" spans="1:5" x14ac:dyDescent="0.3">
      <c r="A32" s="1">
        <v>20</v>
      </c>
      <c r="B32" s="5">
        <v>0</v>
      </c>
      <c r="C32" s="5">
        <v>0</v>
      </c>
      <c r="D32" s="5">
        <v>80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2">AVERAGE(C13:C32)</f>
        <v>0</v>
      </c>
      <c r="D33" s="7">
        <f t="shared" si="2"/>
        <v>73.409465534465511</v>
      </c>
      <c r="E33" s="7">
        <v>1477132.0815983999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5B2F-43CF-4F92-886A-AC4A1054840A}">
  <dimension ref="A1:X33"/>
  <sheetViews>
    <sheetView workbookViewId="0">
      <selection activeCell="E33" sqref="E33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3</v>
      </c>
      <c r="C2">
        <v>2</v>
      </c>
      <c r="D2">
        <v>2</v>
      </c>
      <c r="E2">
        <v>0</v>
      </c>
      <c r="F2">
        <v>0</v>
      </c>
      <c r="G2">
        <v>2</v>
      </c>
      <c r="H2">
        <v>1</v>
      </c>
      <c r="I2">
        <v>2</v>
      </c>
      <c r="J2">
        <v>3</v>
      </c>
      <c r="K2">
        <v>3</v>
      </c>
      <c r="L2">
        <v>1</v>
      </c>
      <c r="M2">
        <v>1</v>
      </c>
      <c r="N2">
        <v>0</v>
      </c>
      <c r="O2">
        <v>2</v>
      </c>
      <c r="P2">
        <v>2</v>
      </c>
      <c r="Q2">
        <v>3</v>
      </c>
      <c r="R2">
        <v>2</v>
      </c>
      <c r="S2">
        <v>2</v>
      </c>
      <c r="T2">
        <v>1</v>
      </c>
      <c r="U2">
        <v>0</v>
      </c>
      <c r="V2">
        <f>SUM(B2:U2)</f>
        <v>32</v>
      </c>
      <c r="W2">
        <f>$V$8*X2/$X$6</f>
        <v>32.32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f t="shared" ref="V3:V5" si="0">SUM(B3:U3)</f>
        <v>8</v>
      </c>
      <c r="W3">
        <f t="shared" ref="W3:W5" si="1">$V$8*X3/$X$6</f>
        <v>8.08</v>
      </c>
      <c r="X3">
        <v>8</v>
      </c>
    </row>
    <row r="4" spans="1:24" x14ac:dyDescent="0.3">
      <c r="A4" t="s">
        <v>13</v>
      </c>
      <c r="B4">
        <v>5</v>
      </c>
      <c r="C4">
        <v>11</v>
      </c>
      <c r="D4">
        <v>6</v>
      </c>
      <c r="E4">
        <v>5</v>
      </c>
      <c r="F4">
        <v>9</v>
      </c>
      <c r="G4">
        <v>7</v>
      </c>
      <c r="H4">
        <v>6</v>
      </c>
      <c r="I4">
        <v>5</v>
      </c>
      <c r="J4">
        <v>5</v>
      </c>
      <c r="K4">
        <v>5</v>
      </c>
      <c r="L4">
        <v>8</v>
      </c>
      <c r="M4">
        <v>11</v>
      </c>
      <c r="N4">
        <v>7</v>
      </c>
      <c r="O4">
        <v>5</v>
      </c>
      <c r="P4">
        <v>8</v>
      </c>
      <c r="Q4">
        <v>7</v>
      </c>
      <c r="R4">
        <v>5</v>
      </c>
      <c r="S4">
        <v>5</v>
      </c>
      <c r="T4">
        <v>5</v>
      </c>
      <c r="U4">
        <v>5</v>
      </c>
      <c r="V4">
        <f t="shared" si="0"/>
        <v>130</v>
      </c>
      <c r="W4">
        <f t="shared" si="1"/>
        <v>129.28</v>
      </c>
      <c r="X4">
        <v>128</v>
      </c>
    </row>
    <row r="5" spans="1:24" x14ac:dyDescent="0.3">
      <c r="A5" t="s">
        <v>14</v>
      </c>
      <c r="B5">
        <v>2</v>
      </c>
      <c r="C5">
        <v>0</v>
      </c>
      <c r="D5">
        <v>3</v>
      </c>
      <c r="E5">
        <v>1</v>
      </c>
      <c r="F5">
        <v>3</v>
      </c>
      <c r="G5">
        <v>3</v>
      </c>
      <c r="H5">
        <v>0</v>
      </c>
      <c r="I5">
        <v>1</v>
      </c>
      <c r="J5">
        <v>2</v>
      </c>
      <c r="K5">
        <v>3</v>
      </c>
      <c r="L5">
        <v>2</v>
      </c>
      <c r="M5">
        <v>1</v>
      </c>
      <c r="N5">
        <v>1</v>
      </c>
      <c r="O5">
        <v>3</v>
      </c>
      <c r="P5">
        <v>1</v>
      </c>
      <c r="Q5">
        <v>0</v>
      </c>
      <c r="R5">
        <v>3</v>
      </c>
      <c r="S5">
        <v>1</v>
      </c>
      <c r="T5">
        <v>1</v>
      </c>
      <c r="U5">
        <v>1</v>
      </c>
      <c r="V5">
        <f t="shared" si="0"/>
        <v>32</v>
      </c>
      <c r="W5">
        <f t="shared" si="1"/>
        <v>32.32</v>
      </c>
      <c r="X5">
        <v>32</v>
      </c>
    </row>
    <row r="6" spans="1:24" x14ac:dyDescent="0.3">
      <c r="V6">
        <f>SUM(V2:V5)</f>
        <v>202</v>
      </c>
      <c r="X6">
        <v>200</v>
      </c>
    </row>
    <row r="8" spans="1:24" x14ac:dyDescent="0.3">
      <c r="U8" t="s">
        <v>28</v>
      </c>
      <c r="V8">
        <v>202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73.636363636363598</v>
      </c>
    </row>
    <row r="14" spans="1:24" x14ac:dyDescent="0.3">
      <c r="A14" s="1">
        <v>2</v>
      </c>
      <c r="B14" s="5">
        <v>0</v>
      </c>
      <c r="C14" s="5">
        <v>0</v>
      </c>
      <c r="D14" s="5">
        <v>62.307692307692299</v>
      </c>
    </row>
    <row r="15" spans="1:24" x14ac:dyDescent="0.3">
      <c r="A15" s="1">
        <v>3</v>
      </c>
      <c r="B15" s="5">
        <v>0</v>
      </c>
      <c r="C15" s="5">
        <v>0</v>
      </c>
      <c r="D15" s="5">
        <v>67.5</v>
      </c>
    </row>
    <row r="16" spans="1:24" x14ac:dyDescent="0.3">
      <c r="A16" s="1">
        <v>4</v>
      </c>
      <c r="B16" s="5">
        <v>0</v>
      </c>
      <c r="C16" s="5">
        <v>0</v>
      </c>
      <c r="D16" s="5">
        <v>80</v>
      </c>
    </row>
    <row r="17" spans="1:5" x14ac:dyDescent="0.3">
      <c r="A17" s="1">
        <v>5</v>
      </c>
      <c r="B17" s="5">
        <v>0</v>
      </c>
      <c r="C17" s="5">
        <v>0</v>
      </c>
      <c r="D17" s="5">
        <v>62.307692307692299</v>
      </c>
    </row>
    <row r="18" spans="1:5" x14ac:dyDescent="0.3">
      <c r="A18" s="1">
        <v>6</v>
      </c>
      <c r="B18" s="5">
        <v>0</v>
      </c>
      <c r="C18" s="5">
        <v>0</v>
      </c>
      <c r="D18" s="5">
        <v>67.5</v>
      </c>
    </row>
    <row r="19" spans="1:5" x14ac:dyDescent="0.3">
      <c r="A19" s="1">
        <v>7</v>
      </c>
      <c r="B19" s="5">
        <v>0</v>
      </c>
      <c r="C19" s="5">
        <v>0</v>
      </c>
      <c r="D19" s="5">
        <v>80</v>
      </c>
    </row>
    <row r="20" spans="1:5" x14ac:dyDescent="0.3">
      <c r="A20" s="1">
        <v>8</v>
      </c>
      <c r="B20" s="5">
        <v>0</v>
      </c>
      <c r="C20" s="5">
        <v>0</v>
      </c>
      <c r="D20" s="5">
        <v>80</v>
      </c>
    </row>
    <row r="21" spans="1:5" x14ac:dyDescent="0.3">
      <c r="A21" s="1">
        <v>9</v>
      </c>
      <c r="B21" s="5">
        <v>0</v>
      </c>
      <c r="C21" s="5">
        <v>0</v>
      </c>
      <c r="D21" s="5">
        <v>80</v>
      </c>
    </row>
    <row r="22" spans="1:5" x14ac:dyDescent="0.3">
      <c r="A22" s="1">
        <v>10</v>
      </c>
      <c r="B22" s="5">
        <v>0</v>
      </c>
      <c r="C22" s="5">
        <v>0</v>
      </c>
      <c r="D22" s="5">
        <v>73.636363636363598</v>
      </c>
    </row>
    <row r="23" spans="1:5" x14ac:dyDescent="0.3">
      <c r="A23" s="1">
        <v>11</v>
      </c>
      <c r="B23" s="5">
        <v>0</v>
      </c>
      <c r="C23" s="5">
        <v>0</v>
      </c>
      <c r="D23" s="5">
        <v>67.5</v>
      </c>
    </row>
    <row r="24" spans="1:5" x14ac:dyDescent="0.3">
      <c r="A24" s="1">
        <v>12</v>
      </c>
      <c r="B24" s="5">
        <v>0</v>
      </c>
      <c r="C24" s="5">
        <v>0</v>
      </c>
      <c r="D24" s="5">
        <v>62.307692307692299</v>
      </c>
    </row>
    <row r="25" spans="1:5" x14ac:dyDescent="0.3">
      <c r="A25" s="1">
        <v>13</v>
      </c>
      <c r="B25" s="5">
        <v>0</v>
      </c>
      <c r="C25" s="5">
        <v>0</v>
      </c>
      <c r="D25" s="5">
        <v>80</v>
      </c>
    </row>
    <row r="26" spans="1:5" x14ac:dyDescent="0.3">
      <c r="A26" s="1">
        <v>14</v>
      </c>
      <c r="B26" s="5">
        <v>0</v>
      </c>
      <c r="C26" s="5">
        <v>0</v>
      </c>
      <c r="D26" s="5">
        <v>73.636363636363598</v>
      </c>
    </row>
    <row r="27" spans="1:5" x14ac:dyDescent="0.3">
      <c r="A27" s="1">
        <v>15</v>
      </c>
      <c r="B27" s="5">
        <v>0</v>
      </c>
      <c r="C27" s="5">
        <v>0</v>
      </c>
      <c r="D27" s="5">
        <v>73.636363636363598</v>
      </c>
    </row>
    <row r="28" spans="1:5" x14ac:dyDescent="0.3">
      <c r="A28" s="1">
        <v>16</v>
      </c>
      <c r="B28" s="5">
        <v>0</v>
      </c>
      <c r="C28" s="5">
        <v>0</v>
      </c>
      <c r="D28" s="5">
        <v>80</v>
      </c>
    </row>
    <row r="29" spans="1:5" x14ac:dyDescent="0.3">
      <c r="A29" s="1">
        <v>17</v>
      </c>
      <c r="B29" s="5">
        <v>0</v>
      </c>
      <c r="C29" s="5">
        <v>0</v>
      </c>
      <c r="D29" s="5">
        <v>73.636363636363598</v>
      </c>
    </row>
    <row r="30" spans="1:5" x14ac:dyDescent="0.3">
      <c r="A30" s="1">
        <v>18</v>
      </c>
      <c r="B30" s="5">
        <v>0</v>
      </c>
      <c r="C30" s="5">
        <v>0</v>
      </c>
      <c r="D30" s="5">
        <v>80</v>
      </c>
    </row>
    <row r="31" spans="1:5" x14ac:dyDescent="0.3">
      <c r="A31" s="1">
        <v>19</v>
      </c>
      <c r="B31" s="5">
        <v>0</v>
      </c>
      <c r="C31" s="5">
        <v>0</v>
      </c>
      <c r="D31" s="5">
        <v>80</v>
      </c>
    </row>
    <row r="32" spans="1:5" x14ac:dyDescent="0.3">
      <c r="A32" s="1">
        <v>20</v>
      </c>
      <c r="B32" s="5">
        <v>0</v>
      </c>
      <c r="C32" s="5">
        <v>0</v>
      </c>
      <c r="D32" s="5">
        <v>80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2">AVERAGE(C13:C32)</f>
        <v>0</v>
      </c>
      <c r="D33" s="7">
        <f t="shared" si="2"/>
        <v>73.880244755244746</v>
      </c>
      <c r="E33" s="7">
        <v>1388728.3932867099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4AB38-CF0A-4420-8C62-2DBED569B945}">
  <dimension ref="A1:X33"/>
  <sheetViews>
    <sheetView workbookViewId="0">
      <selection activeCell="E33" sqref="E33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3</v>
      </c>
      <c r="C2">
        <v>1</v>
      </c>
      <c r="D2">
        <v>2</v>
      </c>
      <c r="E2">
        <v>1</v>
      </c>
      <c r="F2">
        <v>3</v>
      </c>
      <c r="G2">
        <v>4</v>
      </c>
      <c r="H2">
        <v>1</v>
      </c>
      <c r="I2">
        <v>1</v>
      </c>
      <c r="J2">
        <v>1</v>
      </c>
      <c r="K2">
        <v>2</v>
      </c>
      <c r="L2">
        <v>2</v>
      </c>
      <c r="M2">
        <v>1</v>
      </c>
      <c r="N2">
        <v>3</v>
      </c>
      <c r="O2">
        <v>2</v>
      </c>
      <c r="P2">
        <v>0</v>
      </c>
      <c r="Q2">
        <v>0</v>
      </c>
      <c r="R2">
        <v>1</v>
      </c>
      <c r="S2">
        <v>1</v>
      </c>
      <c r="T2">
        <v>3</v>
      </c>
      <c r="U2">
        <v>3</v>
      </c>
      <c r="V2">
        <f>SUM(B2:U2)</f>
        <v>35</v>
      </c>
      <c r="W2">
        <f>$V$8*X2/$X$6</f>
        <v>34.56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1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1</v>
      </c>
      <c r="V3">
        <f t="shared" ref="V3:V5" si="0">SUM(B3:U3)</f>
        <v>8</v>
      </c>
      <c r="W3">
        <f t="shared" ref="W3:W5" si="1">$V$8*X3/$X$6</f>
        <v>8.64</v>
      </c>
      <c r="X3">
        <v>8</v>
      </c>
    </row>
    <row r="4" spans="1:24" x14ac:dyDescent="0.3">
      <c r="A4" t="s">
        <v>13</v>
      </c>
      <c r="B4">
        <v>6</v>
      </c>
      <c r="C4">
        <v>5</v>
      </c>
      <c r="D4">
        <v>8</v>
      </c>
      <c r="E4">
        <v>5</v>
      </c>
      <c r="F4">
        <v>9</v>
      </c>
      <c r="G4">
        <v>7</v>
      </c>
      <c r="H4">
        <v>5</v>
      </c>
      <c r="I4">
        <v>8</v>
      </c>
      <c r="J4">
        <v>6</v>
      </c>
      <c r="K4">
        <v>9</v>
      </c>
      <c r="L4">
        <v>5</v>
      </c>
      <c r="M4">
        <v>6</v>
      </c>
      <c r="N4">
        <v>7</v>
      </c>
      <c r="O4">
        <v>8</v>
      </c>
      <c r="P4">
        <v>8</v>
      </c>
      <c r="Q4">
        <v>6</v>
      </c>
      <c r="R4">
        <v>7</v>
      </c>
      <c r="S4">
        <v>9</v>
      </c>
      <c r="T4">
        <v>6</v>
      </c>
      <c r="U4">
        <v>8</v>
      </c>
      <c r="V4">
        <f t="shared" si="0"/>
        <v>138</v>
      </c>
      <c r="W4">
        <f t="shared" si="1"/>
        <v>138.24</v>
      </c>
      <c r="X4">
        <v>128</v>
      </c>
    </row>
    <row r="5" spans="1:24" x14ac:dyDescent="0.3">
      <c r="A5" t="s">
        <v>14</v>
      </c>
      <c r="B5">
        <v>3</v>
      </c>
      <c r="C5">
        <v>3</v>
      </c>
      <c r="D5">
        <v>0</v>
      </c>
      <c r="E5">
        <v>3</v>
      </c>
      <c r="F5">
        <v>1</v>
      </c>
      <c r="G5">
        <v>0</v>
      </c>
      <c r="H5">
        <v>1</v>
      </c>
      <c r="I5">
        <v>3</v>
      </c>
      <c r="J5">
        <v>3</v>
      </c>
      <c r="K5">
        <v>3</v>
      </c>
      <c r="L5">
        <v>0</v>
      </c>
      <c r="M5">
        <v>1</v>
      </c>
      <c r="N5">
        <v>3</v>
      </c>
      <c r="O5">
        <v>0</v>
      </c>
      <c r="P5">
        <v>3</v>
      </c>
      <c r="Q5">
        <v>2</v>
      </c>
      <c r="R5">
        <v>2</v>
      </c>
      <c r="S5">
        <v>0</v>
      </c>
      <c r="T5">
        <v>3</v>
      </c>
      <c r="U5">
        <v>1</v>
      </c>
      <c r="V5">
        <f t="shared" si="0"/>
        <v>35</v>
      </c>
      <c r="W5">
        <f t="shared" si="1"/>
        <v>34.56</v>
      </c>
      <c r="X5">
        <v>32</v>
      </c>
    </row>
    <row r="6" spans="1:24" x14ac:dyDescent="0.3">
      <c r="V6">
        <f>SUM(V2:V5)</f>
        <v>216</v>
      </c>
      <c r="X6">
        <v>200</v>
      </c>
    </row>
    <row r="8" spans="1:24" x14ac:dyDescent="0.3">
      <c r="U8" t="s">
        <v>28</v>
      </c>
      <c r="V8">
        <v>216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67.5</v>
      </c>
    </row>
    <row r="14" spans="1:24" x14ac:dyDescent="0.3">
      <c r="A14" s="1">
        <v>2</v>
      </c>
      <c r="B14" s="5">
        <v>0</v>
      </c>
      <c r="C14" s="5">
        <v>0</v>
      </c>
      <c r="D14" s="5">
        <v>80</v>
      </c>
    </row>
    <row r="15" spans="1:24" x14ac:dyDescent="0.3">
      <c r="A15" s="1">
        <v>3</v>
      </c>
      <c r="B15" s="5">
        <v>0</v>
      </c>
      <c r="C15" s="5">
        <v>0</v>
      </c>
      <c r="D15" s="5">
        <v>73.636363636363598</v>
      </c>
    </row>
    <row r="16" spans="1:24" x14ac:dyDescent="0.3">
      <c r="A16" s="1">
        <v>4</v>
      </c>
      <c r="B16" s="5">
        <v>0</v>
      </c>
      <c r="C16" s="5">
        <v>0</v>
      </c>
      <c r="D16" s="5">
        <v>80</v>
      </c>
    </row>
    <row r="17" spans="1:5" x14ac:dyDescent="0.3">
      <c r="A17" s="1">
        <v>5</v>
      </c>
      <c r="B17" s="5">
        <v>0</v>
      </c>
      <c r="C17" s="5">
        <v>0</v>
      </c>
      <c r="D17" s="5">
        <v>62.307692307692299</v>
      </c>
    </row>
    <row r="18" spans="1:5" x14ac:dyDescent="0.3">
      <c r="A18" s="1">
        <v>6</v>
      </c>
      <c r="B18" s="5">
        <v>0</v>
      </c>
      <c r="C18" s="5">
        <v>0</v>
      </c>
      <c r="D18" s="5">
        <v>67.5</v>
      </c>
    </row>
    <row r="19" spans="1:5" x14ac:dyDescent="0.3">
      <c r="A19" s="1">
        <v>7</v>
      </c>
      <c r="B19" s="5">
        <v>0</v>
      </c>
      <c r="C19" s="5">
        <v>0</v>
      </c>
      <c r="D19" s="5">
        <v>80</v>
      </c>
    </row>
    <row r="20" spans="1:5" x14ac:dyDescent="0.3">
      <c r="A20" s="1">
        <v>8</v>
      </c>
      <c r="B20" s="5">
        <v>0</v>
      </c>
      <c r="C20" s="5">
        <v>0</v>
      </c>
      <c r="D20" s="5">
        <v>62.307692307692299</v>
      </c>
    </row>
    <row r="21" spans="1:5" x14ac:dyDescent="0.3">
      <c r="A21" s="1">
        <v>9</v>
      </c>
      <c r="B21" s="5">
        <v>0</v>
      </c>
      <c r="C21" s="5">
        <v>0</v>
      </c>
      <c r="D21" s="5">
        <v>80</v>
      </c>
    </row>
    <row r="22" spans="1:5" x14ac:dyDescent="0.3">
      <c r="A22" s="1">
        <v>10</v>
      </c>
      <c r="B22" s="5">
        <v>0</v>
      </c>
      <c r="C22" s="5">
        <v>0</v>
      </c>
      <c r="D22" s="5">
        <v>57.857142857142797</v>
      </c>
    </row>
    <row r="23" spans="1:5" x14ac:dyDescent="0.3">
      <c r="A23" s="1">
        <v>11</v>
      </c>
      <c r="B23" s="5">
        <v>0</v>
      </c>
      <c r="C23" s="5">
        <v>0</v>
      </c>
      <c r="D23" s="5">
        <v>80</v>
      </c>
    </row>
    <row r="24" spans="1:5" x14ac:dyDescent="0.3">
      <c r="A24" s="1">
        <v>12</v>
      </c>
      <c r="B24" s="5">
        <v>0</v>
      </c>
      <c r="C24" s="5">
        <v>0</v>
      </c>
      <c r="D24" s="5">
        <v>80</v>
      </c>
    </row>
    <row r="25" spans="1:5" x14ac:dyDescent="0.3">
      <c r="A25" s="1">
        <v>13</v>
      </c>
      <c r="B25" s="5">
        <v>0</v>
      </c>
      <c r="C25" s="5">
        <v>0</v>
      </c>
      <c r="D25" s="5">
        <v>62.307692307692299</v>
      </c>
    </row>
    <row r="26" spans="1:5" x14ac:dyDescent="0.3">
      <c r="A26" s="1">
        <v>14</v>
      </c>
      <c r="B26" s="5">
        <v>0</v>
      </c>
      <c r="C26" s="5">
        <v>0</v>
      </c>
      <c r="D26" s="5">
        <v>73.636363636363598</v>
      </c>
    </row>
    <row r="27" spans="1:5" x14ac:dyDescent="0.3">
      <c r="A27" s="1">
        <v>15</v>
      </c>
      <c r="B27" s="5">
        <v>0</v>
      </c>
      <c r="C27" s="5">
        <v>0</v>
      </c>
      <c r="D27" s="5">
        <v>67.5</v>
      </c>
    </row>
    <row r="28" spans="1:5" x14ac:dyDescent="0.3">
      <c r="A28" s="1">
        <v>16</v>
      </c>
      <c r="B28" s="5">
        <v>0</v>
      </c>
      <c r="C28" s="5">
        <v>0</v>
      </c>
      <c r="D28" s="5">
        <v>80</v>
      </c>
    </row>
    <row r="29" spans="1:5" x14ac:dyDescent="0.3">
      <c r="A29" s="1">
        <v>17</v>
      </c>
      <c r="B29" s="5">
        <v>0</v>
      </c>
      <c r="C29" s="5">
        <v>0</v>
      </c>
      <c r="D29" s="5">
        <v>80</v>
      </c>
    </row>
    <row r="30" spans="1:5" x14ac:dyDescent="0.3">
      <c r="A30" s="1">
        <v>18</v>
      </c>
      <c r="B30" s="5">
        <v>0</v>
      </c>
      <c r="C30" s="5">
        <v>0</v>
      </c>
      <c r="D30" s="5">
        <v>73.636363636363598</v>
      </c>
    </row>
    <row r="31" spans="1:5" x14ac:dyDescent="0.3">
      <c r="A31" s="1">
        <v>19</v>
      </c>
      <c r="B31" s="5">
        <v>0</v>
      </c>
      <c r="C31" s="5">
        <v>0</v>
      </c>
      <c r="D31" s="5">
        <v>67.5</v>
      </c>
    </row>
    <row r="32" spans="1:5" x14ac:dyDescent="0.3">
      <c r="A32" s="1">
        <v>20</v>
      </c>
      <c r="B32" s="5">
        <v>0</v>
      </c>
      <c r="C32" s="5">
        <v>0</v>
      </c>
      <c r="D32" s="5">
        <v>67.5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2">AVERAGE(C13:C32)</f>
        <v>0</v>
      </c>
      <c r="D33" s="7">
        <f t="shared" si="2"/>
        <v>72.159465534465511</v>
      </c>
      <c r="E33" s="7">
        <v>1485128.0815983999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7806-7712-44EE-A728-2C935BE59223}">
  <dimension ref="A1:X33"/>
  <sheetViews>
    <sheetView workbookViewId="0">
      <selection activeCell="E33" sqref="E33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2</v>
      </c>
      <c r="C2">
        <v>3</v>
      </c>
      <c r="D2">
        <v>1</v>
      </c>
      <c r="E2">
        <v>1</v>
      </c>
      <c r="F2">
        <v>1</v>
      </c>
      <c r="G2">
        <v>0</v>
      </c>
      <c r="H2">
        <v>1</v>
      </c>
      <c r="I2">
        <v>2</v>
      </c>
      <c r="J2">
        <v>2</v>
      </c>
      <c r="K2">
        <v>1</v>
      </c>
      <c r="L2">
        <v>1</v>
      </c>
      <c r="M2">
        <v>1</v>
      </c>
      <c r="N2">
        <v>3</v>
      </c>
      <c r="O2">
        <v>2</v>
      </c>
      <c r="P2">
        <v>2</v>
      </c>
      <c r="Q2">
        <v>2</v>
      </c>
      <c r="R2">
        <v>2</v>
      </c>
      <c r="S2">
        <v>1</v>
      </c>
      <c r="T2">
        <v>2</v>
      </c>
      <c r="U2">
        <v>0</v>
      </c>
      <c r="V2">
        <f>SUM(B2:U2)</f>
        <v>30</v>
      </c>
      <c r="W2">
        <f>$V$8*X2/$X$6</f>
        <v>29.76</v>
      </c>
      <c r="X2">
        <v>32</v>
      </c>
    </row>
    <row r="3" spans="1:24" x14ac:dyDescent="0.3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f t="shared" ref="V3:V5" si="0">SUM(B3:U3)</f>
        <v>7</v>
      </c>
      <c r="W3">
        <f t="shared" ref="W3:W5" si="1">$V$8*X3/$X$6</f>
        <v>7.44</v>
      </c>
      <c r="X3">
        <v>8</v>
      </c>
    </row>
    <row r="4" spans="1:24" x14ac:dyDescent="0.3">
      <c r="A4" t="s">
        <v>13</v>
      </c>
      <c r="B4">
        <v>5</v>
      </c>
      <c r="C4">
        <v>8</v>
      </c>
      <c r="D4">
        <v>7</v>
      </c>
      <c r="E4">
        <v>7</v>
      </c>
      <c r="F4">
        <v>5</v>
      </c>
      <c r="G4">
        <v>5</v>
      </c>
      <c r="H4">
        <v>7</v>
      </c>
      <c r="I4">
        <v>6</v>
      </c>
      <c r="J4">
        <v>7</v>
      </c>
      <c r="K4">
        <v>5</v>
      </c>
      <c r="L4">
        <v>7</v>
      </c>
      <c r="M4">
        <v>5</v>
      </c>
      <c r="N4">
        <v>6</v>
      </c>
      <c r="O4">
        <v>6</v>
      </c>
      <c r="P4">
        <v>5</v>
      </c>
      <c r="Q4">
        <v>4</v>
      </c>
      <c r="R4">
        <v>6</v>
      </c>
      <c r="S4">
        <v>7</v>
      </c>
      <c r="T4">
        <v>6</v>
      </c>
      <c r="U4">
        <v>5</v>
      </c>
      <c r="V4">
        <f t="shared" si="0"/>
        <v>119</v>
      </c>
      <c r="W4">
        <f t="shared" si="1"/>
        <v>119.04</v>
      </c>
      <c r="X4">
        <v>128</v>
      </c>
    </row>
    <row r="5" spans="1:24" x14ac:dyDescent="0.3">
      <c r="A5" t="s">
        <v>14</v>
      </c>
      <c r="B5">
        <v>0</v>
      </c>
      <c r="C5">
        <v>2</v>
      </c>
      <c r="D5">
        <v>0</v>
      </c>
      <c r="E5">
        <v>0</v>
      </c>
      <c r="F5">
        <v>0</v>
      </c>
      <c r="G5">
        <v>2</v>
      </c>
      <c r="H5">
        <v>2</v>
      </c>
      <c r="I5">
        <v>2</v>
      </c>
      <c r="J5">
        <v>0</v>
      </c>
      <c r="K5">
        <v>0</v>
      </c>
      <c r="L5">
        <v>3</v>
      </c>
      <c r="M5">
        <v>2</v>
      </c>
      <c r="N5">
        <v>3</v>
      </c>
      <c r="O5">
        <v>2</v>
      </c>
      <c r="P5">
        <v>3</v>
      </c>
      <c r="Q5">
        <v>2</v>
      </c>
      <c r="R5">
        <v>0</v>
      </c>
      <c r="S5">
        <v>2</v>
      </c>
      <c r="T5">
        <v>3</v>
      </c>
      <c r="U5">
        <v>2</v>
      </c>
      <c r="V5">
        <f t="shared" si="0"/>
        <v>30</v>
      </c>
      <c r="W5">
        <f t="shared" si="1"/>
        <v>29.76</v>
      </c>
      <c r="X5">
        <v>32</v>
      </c>
    </row>
    <row r="6" spans="1:24" x14ac:dyDescent="0.3">
      <c r="V6">
        <f>SUM(V2:V5)</f>
        <v>186</v>
      </c>
      <c r="X6">
        <v>200</v>
      </c>
    </row>
    <row r="8" spans="1:24" x14ac:dyDescent="0.3">
      <c r="U8" t="s">
        <v>28</v>
      </c>
      <c r="V8">
        <v>186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80</v>
      </c>
    </row>
    <row r="14" spans="1:24" x14ac:dyDescent="0.3">
      <c r="A14" s="1">
        <v>2</v>
      </c>
      <c r="B14" s="5">
        <v>0</v>
      </c>
      <c r="C14" s="5">
        <v>0</v>
      </c>
      <c r="D14" s="5">
        <v>62.307692307692299</v>
      </c>
    </row>
    <row r="15" spans="1:24" x14ac:dyDescent="0.3">
      <c r="A15" s="1">
        <v>3</v>
      </c>
      <c r="B15" s="5">
        <v>0</v>
      </c>
      <c r="C15" s="5">
        <v>0</v>
      </c>
      <c r="D15" s="5">
        <v>80</v>
      </c>
    </row>
    <row r="16" spans="1:24" x14ac:dyDescent="0.3">
      <c r="A16" s="1">
        <v>4</v>
      </c>
      <c r="B16" s="5">
        <v>0</v>
      </c>
      <c r="C16" s="5">
        <v>0</v>
      </c>
      <c r="D16" s="5">
        <v>80</v>
      </c>
    </row>
    <row r="17" spans="1:5" x14ac:dyDescent="0.3">
      <c r="A17" s="1">
        <v>5</v>
      </c>
      <c r="B17" s="5">
        <v>0</v>
      </c>
      <c r="C17" s="5">
        <v>0</v>
      </c>
      <c r="D17" s="5">
        <v>80</v>
      </c>
    </row>
    <row r="18" spans="1:5" x14ac:dyDescent="0.3">
      <c r="A18" s="1">
        <v>6</v>
      </c>
      <c r="B18" s="5">
        <v>0</v>
      </c>
      <c r="C18" s="5">
        <v>0</v>
      </c>
      <c r="D18" s="5">
        <v>80</v>
      </c>
    </row>
    <row r="19" spans="1:5" x14ac:dyDescent="0.3">
      <c r="A19" s="1">
        <v>7</v>
      </c>
      <c r="B19" s="5">
        <v>0</v>
      </c>
      <c r="C19" s="5">
        <v>0</v>
      </c>
      <c r="D19" s="5">
        <v>80</v>
      </c>
    </row>
    <row r="20" spans="1:5" x14ac:dyDescent="0.3">
      <c r="A20" s="1">
        <v>8</v>
      </c>
      <c r="B20" s="5">
        <v>0</v>
      </c>
      <c r="C20" s="5">
        <v>0</v>
      </c>
      <c r="D20" s="5">
        <v>73.636363636363598</v>
      </c>
    </row>
    <row r="21" spans="1:5" x14ac:dyDescent="0.3">
      <c r="A21" s="1">
        <v>9</v>
      </c>
      <c r="B21" s="5">
        <v>0</v>
      </c>
      <c r="C21" s="5">
        <v>0</v>
      </c>
      <c r="D21" s="5">
        <v>80</v>
      </c>
    </row>
    <row r="22" spans="1:5" x14ac:dyDescent="0.3">
      <c r="A22" s="1">
        <v>10</v>
      </c>
      <c r="B22" s="5">
        <v>0</v>
      </c>
      <c r="C22" s="5">
        <v>0</v>
      </c>
      <c r="D22" s="5">
        <v>80</v>
      </c>
    </row>
    <row r="23" spans="1:5" x14ac:dyDescent="0.3">
      <c r="A23" s="1">
        <v>11</v>
      </c>
      <c r="B23" s="5">
        <v>0</v>
      </c>
      <c r="C23" s="5">
        <v>0</v>
      </c>
      <c r="D23" s="5">
        <v>73.636363636363598</v>
      </c>
    </row>
    <row r="24" spans="1:5" x14ac:dyDescent="0.3">
      <c r="A24" s="1">
        <v>12</v>
      </c>
      <c r="B24" s="5">
        <v>0</v>
      </c>
      <c r="C24" s="5">
        <v>0</v>
      </c>
      <c r="D24" s="5">
        <v>80</v>
      </c>
    </row>
    <row r="25" spans="1:5" x14ac:dyDescent="0.3">
      <c r="A25" s="1">
        <v>13</v>
      </c>
      <c r="B25" s="5">
        <v>0</v>
      </c>
      <c r="C25" s="5">
        <v>0</v>
      </c>
      <c r="D25" s="5">
        <v>67.5</v>
      </c>
    </row>
    <row r="26" spans="1:5" x14ac:dyDescent="0.3">
      <c r="A26" s="1">
        <v>14</v>
      </c>
      <c r="B26" s="5">
        <v>0</v>
      </c>
      <c r="C26" s="5">
        <v>0</v>
      </c>
      <c r="D26" s="5">
        <v>73.636363636363598</v>
      </c>
    </row>
    <row r="27" spans="1:5" x14ac:dyDescent="0.3">
      <c r="A27" s="1">
        <v>15</v>
      </c>
      <c r="B27" s="5">
        <v>0</v>
      </c>
      <c r="C27" s="5">
        <v>0</v>
      </c>
      <c r="D27" s="5">
        <v>80</v>
      </c>
    </row>
    <row r="28" spans="1:5" x14ac:dyDescent="0.3">
      <c r="A28" s="1">
        <v>16</v>
      </c>
      <c r="B28" s="5">
        <v>0</v>
      </c>
      <c r="C28" s="5">
        <v>0</v>
      </c>
      <c r="D28" s="5">
        <v>80</v>
      </c>
    </row>
    <row r="29" spans="1:5" x14ac:dyDescent="0.3">
      <c r="A29" s="1">
        <v>17</v>
      </c>
      <c r="B29" s="5">
        <v>0</v>
      </c>
      <c r="C29" s="5">
        <v>0</v>
      </c>
      <c r="D29" s="5">
        <v>80</v>
      </c>
    </row>
    <row r="30" spans="1:5" x14ac:dyDescent="0.3">
      <c r="A30" s="1">
        <v>18</v>
      </c>
      <c r="B30" s="5">
        <v>0</v>
      </c>
      <c r="C30" s="5">
        <v>0</v>
      </c>
      <c r="D30" s="5">
        <v>80</v>
      </c>
    </row>
    <row r="31" spans="1:5" x14ac:dyDescent="0.3">
      <c r="A31" s="1">
        <v>19</v>
      </c>
      <c r="B31" s="5">
        <v>0</v>
      </c>
      <c r="C31" s="5">
        <v>0</v>
      </c>
      <c r="D31" s="5">
        <v>67.5</v>
      </c>
    </row>
    <row r="32" spans="1:5" x14ac:dyDescent="0.3">
      <c r="A32" s="1">
        <v>20</v>
      </c>
      <c r="B32" s="5">
        <v>0</v>
      </c>
      <c r="C32" s="5">
        <v>0</v>
      </c>
      <c r="D32" s="5">
        <v>80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2">AVERAGE(C13:C32)</f>
        <v>0</v>
      </c>
      <c r="D33" s="7">
        <f t="shared" si="2"/>
        <v>76.91083916083916</v>
      </c>
      <c r="E33" s="7">
        <v>1276687.15412587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Instance1</vt:lpstr>
      <vt:lpstr>Instance2</vt:lpstr>
      <vt:lpstr>Instance3</vt:lpstr>
      <vt:lpstr>Instance4</vt:lpstr>
      <vt:lpstr>Instance5</vt:lpstr>
      <vt:lpstr>Instance6</vt:lpstr>
      <vt:lpstr>Instance7</vt:lpstr>
      <vt:lpstr>Instance8</vt:lpstr>
      <vt:lpstr>Instance9</vt:lpstr>
      <vt:lpstr>Instance10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topaloğlu</dc:creator>
  <cp:lastModifiedBy>kaan topaloğlu</cp:lastModifiedBy>
  <dcterms:created xsi:type="dcterms:W3CDTF">2015-06-05T18:17:20Z</dcterms:created>
  <dcterms:modified xsi:type="dcterms:W3CDTF">2022-03-08T11:32:32Z</dcterms:modified>
</cp:coreProperties>
</file>