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Kaan\Desktop\Instances\Instance T=30\2mt_MEDIUM\2invlevel_MEDIUM\"/>
    </mc:Choice>
  </mc:AlternateContent>
  <xr:revisionPtr revIDLastSave="0" documentId="13_ncr:1_{035A0F1B-2E1A-4480-B6BC-DF5D758D7291}" xr6:coauthVersionLast="47" xr6:coauthVersionMax="47" xr10:uidLastSave="{00000000-0000-0000-0000-000000000000}"/>
  <bookViews>
    <workbookView xWindow="-108" yWindow="-108" windowWidth="23256" windowHeight="12720" tabRatio="780" activeTab="10" xr2:uid="{00000000-000D-0000-FFFF-FFFF00000000}"/>
  </bookViews>
  <sheets>
    <sheet name="Summary" sheetId="11" r:id="rId1"/>
    <sheet name="instance1" sheetId="1" r:id="rId2"/>
    <sheet name="instance2" sheetId="2" r:id="rId3"/>
    <sheet name="instance3" sheetId="3" r:id="rId4"/>
    <sheet name="instance4" sheetId="4" r:id="rId5"/>
    <sheet name="instance5" sheetId="5" r:id="rId6"/>
    <sheet name="instance6" sheetId="6" r:id="rId7"/>
    <sheet name="instance7" sheetId="7" r:id="rId8"/>
    <sheet name="instance8" sheetId="8" r:id="rId9"/>
    <sheet name="instance9" sheetId="9" r:id="rId10"/>
    <sheet name="instance10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8" i="7" l="1"/>
  <c r="B38" i="1"/>
  <c r="D38" i="10"/>
  <c r="C38" i="10"/>
  <c r="B38" i="10"/>
  <c r="D38" i="9"/>
  <c r="C38" i="9"/>
  <c r="B38" i="9"/>
  <c r="D38" i="8"/>
  <c r="C38" i="8"/>
  <c r="B38" i="8"/>
  <c r="D38" i="7"/>
  <c r="C38" i="7"/>
  <c r="D38" i="6"/>
  <c r="C38" i="6"/>
  <c r="B38" i="6"/>
  <c r="D38" i="5"/>
  <c r="C38" i="5"/>
  <c r="B38" i="5"/>
  <c r="D38" i="4"/>
  <c r="C38" i="4"/>
  <c r="B38" i="4"/>
  <c r="D39" i="3"/>
  <c r="C39" i="3"/>
  <c r="B39" i="3"/>
  <c r="D38" i="2"/>
  <c r="C38" i="2"/>
  <c r="B38" i="2"/>
  <c r="D38" i="1"/>
  <c r="C38" i="1"/>
  <c r="D25" i="11"/>
  <c r="F25" i="11"/>
  <c r="E25" i="11"/>
  <c r="N12" i="11"/>
  <c r="M12" i="11"/>
  <c r="N11" i="11"/>
  <c r="M11" i="11"/>
  <c r="N10" i="11"/>
  <c r="M10" i="11"/>
  <c r="N9" i="11"/>
  <c r="M9" i="11"/>
  <c r="N8" i="11"/>
  <c r="M8" i="11"/>
  <c r="N7" i="11"/>
  <c r="M7" i="11"/>
  <c r="N6" i="11"/>
  <c r="M6" i="11"/>
  <c r="N5" i="11"/>
  <c r="M5" i="11"/>
  <c r="N4" i="11"/>
  <c r="M4" i="11"/>
  <c r="N3" i="11"/>
  <c r="M3" i="11"/>
  <c r="H25" i="11" l="1"/>
  <c r="G25" i="11"/>
  <c r="I25" i="11"/>
  <c r="AH6" i="4"/>
  <c r="AG5" i="4" s="1"/>
  <c r="AF5" i="4"/>
  <c r="AG4" i="4"/>
  <c r="AF4" i="4"/>
  <c r="AG3" i="4"/>
  <c r="AF3" i="4"/>
  <c r="AG2" i="4"/>
  <c r="AF2" i="4"/>
  <c r="AH6" i="10"/>
  <c r="AG5" i="10" s="1"/>
  <c r="AF5" i="10"/>
  <c r="AG4" i="10"/>
  <c r="AF4" i="10"/>
  <c r="AG3" i="10"/>
  <c r="AF3" i="10"/>
  <c r="AG2" i="10"/>
  <c r="AF2" i="10"/>
  <c r="AH6" i="9"/>
  <c r="AG5" i="9" s="1"/>
  <c r="AF5" i="9"/>
  <c r="AF4" i="9"/>
  <c r="AF3" i="9"/>
  <c r="AF2" i="9"/>
  <c r="AF4" i="8"/>
  <c r="AH6" i="8"/>
  <c r="AG5" i="8" s="1"/>
  <c r="AF5" i="8"/>
  <c r="AG4" i="8"/>
  <c r="AG3" i="8"/>
  <c r="AF3" i="8"/>
  <c r="AG2" i="8"/>
  <c r="AF2" i="7"/>
  <c r="AH6" i="7"/>
  <c r="AG5" i="7"/>
  <c r="AF5" i="7"/>
  <c r="AG4" i="7"/>
  <c r="AF4" i="7"/>
  <c r="AG3" i="7"/>
  <c r="AG2" i="7"/>
  <c r="AH6" i="6"/>
  <c r="AG5" i="6" s="1"/>
  <c r="AF5" i="6"/>
  <c r="AG4" i="6"/>
  <c r="AF4" i="6"/>
  <c r="AG3" i="6"/>
  <c r="AF3" i="6"/>
  <c r="AG2" i="6"/>
  <c r="AF2" i="6"/>
  <c r="AF5" i="5"/>
  <c r="AF2" i="5"/>
  <c r="AF3" i="5"/>
  <c r="AG3" i="5"/>
  <c r="AF4" i="5"/>
  <c r="AG4" i="5"/>
  <c r="AG5" i="5"/>
  <c r="AH6" i="5"/>
  <c r="AG2" i="5" s="1"/>
  <c r="AH6" i="3"/>
  <c r="AG5" i="3" s="1"/>
  <c r="AF5" i="3"/>
  <c r="AF4" i="3"/>
  <c r="AF3" i="3"/>
  <c r="AF2" i="3"/>
  <c r="AG5" i="2"/>
  <c r="AG4" i="2"/>
  <c r="AG3" i="2"/>
  <c r="AF3" i="2"/>
  <c r="AG2" i="2"/>
  <c r="AG5" i="1"/>
  <c r="AF5" i="1"/>
  <c r="AF3" i="1"/>
  <c r="AG2" i="1"/>
  <c r="AG3" i="1"/>
  <c r="AG4" i="1"/>
  <c r="AG4" i="3" l="1"/>
  <c r="AG2" i="3"/>
  <c r="AG3" i="3"/>
  <c r="AG2" i="9"/>
  <c r="AF6" i="4"/>
  <c r="AF6" i="10"/>
  <c r="AF6" i="9"/>
  <c r="AG3" i="9"/>
  <c r="AG4" i="9"/>
  <c r="AF2" i="8"/>
  <c r="AF6" i="8" s="1"/>
  <c r="AF3" i="7"/>
  <c r="AF6" i="7" s="1"/>
  <c r="AF6" i="6"/>
  <c r="AF6" i="5"/>
  <c r="AF6" i="3"/>
  <c r="AF5" i="2"/>
  <c r="AF2" i="2"/>
  <c r="AF4" i="2"/>
  <c r="AF2" i="1"/>
  <c r="AF4" i="1"/>
  <c r="AF6" i="2" l="1"/>
  <c r="AF6" i="1"/>
</calcChain>
</file>

<file path=xl/sharedStrings.xml><?xml version="1.0" encoding="utf-8"?>
<sst xmlns="http://schemas.openxmlformats.org/spreadsheetml/2006/main" count="475" uniqueCount="64">
  <si>
    <t>table ürün</t>
  </si>
  <si>
    <t>Nonchem silindir (0)</t>
  </si>
  <si>
    <t>Nonchem plak (1)</t>
  </si>
  <si>
    <t>chem silindir (2)</t>
  </si>
  <si>
    <t>chem plak (3)</t>
  </si>
  <si>
    <t>D(t=0)</t>
  </si>
  <si>
    <t>D(t=1)</t>
  </si>
  <si>
    <t>D(t=2)</t>
  </si>
  <si>
    <t>D(t=3)</t>
  </si>
  <si>
    <t>D(t=4)</t>
  </si>
  <si>
    <t>D(t=5)</t>
  </si>
  <si>
    <t>D(t=6)</t>
  </si>
  <si>
    <t>D(t=7)</t>
  </si>
  <si>
    <t>D(t=8)</t>
  </si>
  <si>
    <t>D(t=9)</t>
  </si>
  <si>
    <t>D(t=10)</t>
  </si>
  <si>
    <t>D(t=11)</t>
  </si>
  <si>
    <t>D(t=12)</t>
  </si>
  <si>
    <t>D(t=13)</t>
  </si>
  <si>
    <t>D(t=14)</t>
  </si>
  <si>
    <t>D(t=15)</t>
  </si>
  <si>
    <t>D(t=16)</t>
  </si>
  <si>
    <t>D(t=17)</t>
  </si>
  <si>
    <t>D(t=18)</t>
  </si>
  <si>
    <t>D(t=19)</t>
  </si>
  <si>
    <t>D(t=20)</t>
  </si>
  <si>
    <t>D(t=21)</t>
  </si>
  <si>
    <t>D(t=22)</t>
  </si>
  <si>
    <t>D(t=23)</t>
  </si>
  <si>
    <t>D(t=24)</t>
  </si>
  <si>
    <t>D(t=25)</t>
  </si>
  <si>
    <t>D(t=26)</t>
  </si>
  <si>
    <t>D(t=27)</t>
  </si>
  <si>
    <t>D(t=28)</t>
  </si>
  <si>
    <t>D(t=29)</t>
  </si>
  <si>
    <t>sum</t>
  </si>
  <si>
    <t>total</t>
  </si>
  <si>
    <t>percentage</t>
  </si>
  <si>
    <t>Total demand=</t>
  </si>
  <si>
    <t>Number</t>
  </si>
  <si>
    <t>Run 2</t>
  </si>
  <si>
    <t>Run 3</t>
  </si>
  <si>
    <t>Run 4</t>
  </si>
  <si>
    <t>Run 5</t>
  </si>
  <si>
    <t>Total Demand (Unit)</t>
  </si>
  <si>
    <t xml:space="preserve">Run 1 </t>
  </si>
  <si>
    <t>End item</t>
  </si>
  <si>
    <t>WIP item</t>
  </si>
  <si>
    <t>V(0)</t>
  </si>
  <si>
    <t>Results</t>
  </si>
  <si>
    <t>Iteration #</t>
  </si>
  <si>
    <t>Elapsed Time</t>
  </si>
  <si>
    <t>Average Time</t>
  </si>
  <si>
    <t>Average Iteration</t>
  </si>
  <si>
    <t>z</t>
  </si>
  <si>
    <t>cpu</t>
  </si>
  <si>
    <t># iter</t>
  </si>
  <si>
    <t>s</t>
  </si>
  <si>
    <t>u</t>
  </si>
  <si>
    <t>v1t</t>
  </si>
  <si>
    <t>PERIOD</t>
  </si>
  <si>
    <t>Z</t>
  </si>
  <si>
    <t>AVG</t>
  </si>
  <si>
    <t>Summary of T=30, mtMED, invMED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</si>
</sst>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2" fillId="3" borderId="1" xfId="0" applyFont="1" applyFill="1" applyBorder="1"/>
    <xf numFmtId="0" fontId="3" fillId="4" borderId="1" xfId="0" applyFont="1" applyFill="1" applyBorder="1"/>
    <xf numFmtId="0" fontId="0" fillId="0" borderId="1" xfId="0" applyBorder="1"/>
    <xf numFmtId="0" fontId="3" fillId="2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51140-EA08-4993-8391-B8BEF88EE636}">
  <dimension ref="A1:N25"/>
  <sheetViews>
    <sheetView workbookViewId="0">
      <selection activeCell="F26" sqref="F26"/>
    </sheetView>
  </sheetViews>
  <sheetFormatPr defaultRowHeight="14.4" x14ac:dyDescent="0.3"/>
  <cols>
    <col min="1" max="1" width="13.109375" customWidth="1"/>
    <col min="2" max="2" width="19.109375" bestFit="1" customWidth="1"/>
    <col min="3" max="3" width="14" customWidth="1"/>
    <col min="10" max="10" width="10.44140625" customWidth="1"/>
  </cols>
  <sheetData>
    <row r="1" spans="1:14" x14ac:dyDescent="0.3">
      <c r="C1" s="8" t="s">
        <v>45</v>
      </c>
      <c r="D1" s="8"/>
      <c r="E1" s="8" t="s">
        <v>40</v>
      </c>
      <c r="F1" s="8"/>
      <c r="G1" s="8" t="s">
        <v>41</v>
      </c>
      <c r="H1" s="8"/>
      <c r="I1" s="8" t="s">
        <v>42</v>
      </c>
      <c r="J1" s="8"/>
      <c r="K1" s="8" t="s">
        <v>43</v>
      </c>
      <c r="L1" s="8"/>
      <c r="M1" s="8" t="s">
        <v>49</v>
      </c>
      <c r="N1" s="8"/>
    </row>
    <row r="2" spans="1:14" x14ac:dyDescent="0.3">
      <c r="A2" t="s">
        <v>39</v>
      </c>
      <c r="B2" t="s">
        <v>44</v>
      </c>
      <c r="C2" t="s">
        <v>50</v>
      </c>
      <c r="D2" t="s">
        <v>51</v>
      </c>
      <c r="E2" t="s">
        <v>50</v>
      </c>
      <c r="F2" t="s">
        <v>51</v>
      </c>
      <c r="G2" t="s">
        <v>50</v>
      </c>
      <c r="H2" t="s">
        <v>51</v>
      </c>
      <c r="I2" t="s">
        <v>50</v>
      </c>
      <c r="J2" t="s">
        <v>51</v>
      </c>
      <c r="K2" t="s">
        <v>50</v>
      </c>
      <c r="L2" t="s">
        <v>51</v>
      </c>
      <c r="M2" t="s">
        <v>52</v>
      </c>
      <c r="N2" t="s">
        <v>53</v>
      </c>
    </row>
    <row r="3" spans="1:14" x14ac:dyDescent="0.3">
      <c r="A3">
        <v>1</v>
      </c>
      <c r="B3">
        <v>280</v>
      </c>
      <c r="C3">
        <v>2</v>
      </c>
      <c r="D3">
        <v>216</v>
      </c>
      <c r="E3">
        <v>2</v>
      </c>
      <c r="F3">
        <v>203</v>
      </c>
      <c r="G3">
        <v>2</v>
      </c>
      <c r="H3">
        <v>214</v>
      </c>
      <c r="I3">
        <v>2</v>
      </c>
      <c r="J3">
        <v>185</v>
      </c>
      <c r="K3">
        <v>2</v>
      </c>
      <c r="L3">
        <v>205</v>
      </c>
      <c r="M3">
        <f>AVERAGE(D3,F3,H3,J3,L3)</f>
        <v>204.6</v>
      </c>
      <c r="N3">
        <f>AVERAGE(E3,G3,I3,K3,C3)</f>
        <v>2</v>
      </c>
    </row>
    <row r="4" spans="1:14" x14ac:dyDescent="0.3">
      <c r="A4">
        <v>2</v>
      </c>
      <c r="B4">
        <v>310</v>
      </c>
      <c r="C4">
        <v>2</v>
      </c>
      <c r="D4">
        <v>192</v>
      </c>
      <c r="E4">
        <v>2</v>
      </c>
      <c r="F4">
        <v>205</v>
      </c>
      <c r="G4">
        <v>2</v>
      </c>
      <c r="H4">
        <v>208</v>
      </c>
      <c r="I4">
        <v>2</v>
      </c>
      <c r="J4">
        <v>210</v>
      </c>
      <c r="K4">
        <v>2</v>
      </c>
      <c r="L4">
        <v>200</v>
      </c>
      <c r="M4">
        <f>AVERAGE(D4,F4,H4,J4,L4)</f>
        <v>203</v>
      </c>
      <c r="N4">
        <f>AVERAGE(E4,G4,I4,K4,C4)</f>
        <v>2</v>
      </c>
    </row>
    <row r="5" spans="1:14" x14ac:dyDescent="0.3">
      <c r="A5">
        <v>3</v>
      </c>
      <c r="B5">
        <v>302</v>
      </c>
      <c r="C5">
        <v>2</v>
      </c>
      <c r="D5">
        <v>204</v>
      </c>
      <c r="E5">
        <v>2</v>
      </c>
      <c r="F5">
        <v>195</v>
      </c>
      <c r="G5">
        <v>2</v>
      </c>
      <c r="H5">
        <v>199</v>
      </c>
      <c r="I5">
        <v>2</v>
      </c>
      <c r="J5">
        <v>197</v>
      </c>
      <c r="K5">
        <v>2</v>
      </c>
      <c r="L5">
        <v>197</v>
      </c>
      <c r="M5">
        <f t="shared" ref="M5:M12" si="0">AVERAGE(D5,F5,H5,J5,L5)</f>
        <v>198.4</v>
      </c>
      <c r="N5">
        <f t="shared" ref="N5:N12" si="1">AVERAGE(E5,G5,I5,K5,C5)</f>
        <v>2</v>
      </c>
    </row>
    <row r="6" spans="1:14" x14ac:dyDescent="0.3">
      <c r="A6">
        <v>4</v>
      </c>
      <c r="B6">
        <v>318</v>
      </c>
      <c r="C6">
        <v>2</v>
      </c>
      <c r="D6">
        <v>211</v>
      </c>
      <c r="E6">
        <v>2</v>
      </c>
      <c r="F6">
        <v>188</v>
      </c>
      <c r="G6">
        <v>2</v>
      </c>
      <c r="H6">
        <v>212</v>
      </c>
      <c r="I6">
        <v>2</v>
      </c>
      <c r="J6">
        <v>197</v>
      </c>
      <c r="K6">
        <v>2</v>
      </c>
      <c r="L6">
        <v>211</v>
      </c>
      <c r="M6">
        <f t="shared" si="0"/>
        <v>203.8</v>
      </c>
      <c r="N6">
        <f t="shared" si="1"/>
        <v>2</v>
      </c>
    </row>
    <row r="7" spans="1:14" x14ac:dyDescent="0.3">
      <c r="A7">
        <v>5</v>
      </c>
      <c r="B7">
        <v>320</v>
      </c>
      <c r="C7">
        <v>2</v>
      </c>
      <c r="D7">
        <v>202</v>
      </c>
      <c r="E7">
        <v>2</v>
      </c>
      <c r="F7">
        <v>209</v>
      </c>
      <c r="G7">
        <v>2</v>
      </c>
      <c r="H7">
        <v>204</v>
      </c>
      <c r="I7">
        <v>2</v>
      </c>
      <c r="J7">
        <v>197</v>
      </c>
      <c r="K7">
        <v>2</v>
      </c>
      <c r="L7">
        <v>206</v>
      </c>
      <c r="M7">
        <f t="shared" si="0"/>
        <v>203.6</v>
      </c>
      <c r="N7">
        <f t="shared" si="1"/>
        <v>2</v>
      </c>
    </row>
    <row r="8" spans="1:14" x14ac:dyDescent="0.3">
      <c r="A8">
        <v>6</v>
      </c>
      <c r="B8">
        <v>291</v>
      </c>
      <c r="C8">
        <v>2</v>
      </c>
      <c r="D8">
        <v>208</v>
      </c>
      <c r="E8">
        <v>2</v>
      </c>
      <c r="F8">
        <v>202</v>
      </c>
      <c r="G8">
        <v>2</v>
      </c>
      <c r="H8">
        <v>201</v>
      </c>
      <c r="I8">
        <v>2</v>
      </c>
      <c r="J8">
        <v>193</v>
      </c>
      <c r="K8">
        <v>2</v>
      </c>
      <c r="L8">
        <v>199</v>
      </c>
      <c r="M8">
        <f t="shared" si="0"/>
        <v>200.6</v>
      </c>
      <c r="N8">
        <f t="shared" si="1"/>
        <v>2</v>
      </c>
    </row>
    <row r="9" spans="1:14" x14ac:dyDescent="0.3">
      <c r="A9">
        <v>7</v>
      </c>
      <c r="B9">
        <v>343</v>
      </c>
      <c r="C9">
        <v>2</v>
      </c>
      <c r="D9">
        <v>237</v>
      </c>
      <c r="E9">
        <v>2</v>
      </c>
      <c r="F9">
        <v>204</v>
      </c>
      <c r="G9">
        <v>2</v>
      </c>
      <c r="H9">
        <v>212</v>
      </c>
      <c r="I9">
        <v>2</v>
      </c>
      <c r="J9">
        <v>208</v>
      </c>
      <c r="K9">
        <v>2</v>
      </c>
      <c r="L9">
        <v>182</v>
      </c>
      <c r="M9">
        <f t="shared" si="0"/>
        <v>208.6</v>
      </c>
      <c r="N9">
        <f t="shared" si="1"/>
        <v>2</v>
      </c>
    </row>
    <row r="10" spans="1:14" x14ac:dyDescent="0.3">
      <c r="A10">
        <v>8</v>
      </c>
      <c r="B10">
        <v>299</v>
      </c>
      <c r="C10">
        <v>2</v>
      </c>
      <c r="D10">
        <v>213</v>
      </c>
      <c r="E10">
        <v>2</v>
      </c>
      <c r="F10">
        <v>200</v>
      </c>
      <c r="G10">
        <v>2</v>
      </c>
      <c r="H10">
        <v>206</v>
      </c>
      <c r="I10">
        <v>2</v>
      </c>
      <c r="J10">
        <v>194</v>
      </c>
      <c r="K10">
        <v>2</v>
      </c>
      <c r="L10">
        <v>199</v>
      </c>
      <c r="M10">
        <f t="shared" si="0"/>
        <v>202.4</v>
      </c>
      <c r="N10">
        <f t="shared" si="1"/>
        <v>2</v>
      </c>
    </row>
    <row r="11" spans="1:14" x14ac:dyDescent="0.3">
      <c r="A11">
        <v>9</v>
      </c>
      <c r="B11">
        <v>346</v>
      </c>
      <c r="C11">
        <v>2</v>
      </c>
      <c r="D11">
        <v>205</v>
      </c>
      <c r="E11">
        <v>2</v>
      </c>
      <c r="F11">
        <v>203</v>
      </c>
      <c r="G11">
        <v>2</v>
      </c>
      <c r="H11">
        <v>200</v>
      </c>
      <c r="I11">
        <v>2</v>
      </c>
      <c r="J11">
        <v>194</v>
      </c>
      <c r="K11">
        <v>2</v>
      </c>
      <c r="L11">
        <v>209</v>
      </c>
      <c r="M11">
        <f t="shared" si="0"/>
        <v>202.2</v>
      </c>
      <c r="N11">
        <f t="shared" si="1"/>
        <v>2</v>
      </c>
    </row>
    <row r="12" spans="1:14" x14ac:dyDescent="0.3">
      <c r="A12">
        <v>10</v>
      </c>
      <c r="B12">
        <v>315</v>
      </c>
      <c r="C12">
        <v>2</v>
      </c>
      <c r="D12">
        <v>190</v>
      </c>
      <c r="E12">
        <v>2</v>
      </c>
      <c r="F12">
        <v>189</v>
      </c>
      <c r="G12">
        <v>2</v>
      </c>
      <c r="H12">
        <v>195</v>
      </c>
      <c r="I12">
        <v>2</v>
      </c>
      <c r="J12">
        <v>195</v>
      </c>
      <c r="K12">
        <v>2</v>
      </c>
      <c r="L12">
        <v>209</v>
      </c>
      <c r="M12">
        <f t="shared" si="0"/>
        <v>195.6</v>
      </c>
      <c r="N12">
        <f t="shared" si="1"/>
        <v>2</v>
      </c>
    </row>
    <row r="17" spans="4:9" ht="15" customHeight="1" x14ac:dyDescent="0.3"/>
    <row r="22" spans="4:9" ht="15" customHeight="1" x14ac:dyDescent="0.3"/>
    <row r="23" spans="4:9" x14ac:dyDescent="0.3">
      <c r="D23" s="2" t="s">
        <v>63</v>
      </c>
      <c r="E23" s="2"/>
      <c r="F23" s="2"/>
      <c r="G23" s="2"/>
      <c r="H23" s="2"/>
      <c r="I23" s="2"/>
    </row>
    <row r="24" spans="4:9" x14ac:dyDescent="0.3">
      <c r="D24" s="2" t="s">
        <v>54</v>
      </c>
      <c r="E24" s="2" t="s">
        <v>55</v>
      </c>
      <c r="F24" s="2" t="s">
        <v>56</v>
      </c>
      <c r="G24" s="2" t="s">
        <v>57</v>
      </c>
      <c r="H24" s="2" t="s">
        <v>58</v>
      </c>
      <c r="I24" s="2" t="s">
        <v>59</v>
      </c>
    </row>
    <row r="25" spans="4:9" x14ac:dyDescent="0.3">
      <c r="D25" s="3">
        <f>AVERAGE(instance1!E38,instance2!E38,instance3!E38,instance4!E38,instance5!E38,instance6!E38,instance7!E38,instance8!E38,instance9!E38,instance10!E38)</f>
        <v>2154607.0634863423</v>
      </c>
      <c r="E25" s="3">
        <f>AVERAGE(M3:M12)</f>
        <v>202.28</v>
      </c>
      <c r="F25" s="3">
        <f>AVERAGE(N3:N12)</f>
        <v>2</v>
      </c>
      <c r="G25" s="3">
        <f>AVERAGE(instance1!B38,instance2!B38,instance3!B38,instance4!B38,instance5!B38,instance6!B38,instance7!B38,instance8!B38,instance9!B38,instance10!B38)</f>
        <v>1.9999999999999966E-3</v>
      </c>
      <c r="H25" s="3">
        <f>AVERAGE(instance1!C38,instance2!C38,instance3!C38,instance4!C38,instance5!C38,instance6!C38,instance7!C38,instance8!C38,instance9!C38,instance10!C38)</f>
        <v>6.46666666666664E-2</v>
      </c>
      <c r="I25" s="3">
        <f>AVERAGE(instance1!D38,instance2!D38,instance3!D38,instance4!D38,instance5!D38,instance6!D38,instance7!D38,instance8!D38,instance9!D38,instance10!D38)</f>
        <v>66.015636325966739</v>
      </c>
    </row>
  </sheetData>
  <mergeCells count="6">
    <mergeCell ref="G1:H1"/>
    <mergeCell ref="I1:J1"/>
    <mergeCell ref="K1:L1"/>
    <mergeCell ref="M1:N1"/>
    <mergeCell ref="C1:D1"/>
    <mergeCell ref="E1:F1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486D9-F580-43A9-9EFC-03B53C9EDF18}">
  <dimension ref="A1:AH38"/>
  <sheetViews>
    <sheetView workbookViewId="0">
      <selection activeCell="E38" sqref="E38"/>
    </sheetView>
  </sheetViews>
  <sheetFormatPr defaultRowHeight="14.4" x14ac:dyDescent="0.3"/>
  <sheetData>
    <row r="1" spans="1:34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</row>
    <row r="2" spans="1:34" x14ac:dyDescent="0.3">
      <c r="A2" t="s">
        <v>1</v>
      </c>
      <c r="B2">
        <v>0</v>
      </c>
      <c r="C2">
        <v>3</v>
      </c>
      <c r="D2">
        <v>0</v>
      </c>
      <c r="E2">
        <v>0</v>
      </c>
      <c r="F2">
        <v>2</v>
      </c>
      <c r="G2">
        <v>0</v>
      </c>
      <c r="H2">
        <v>1</v>
      </c>
      <c r="I2">
        <v>3</v>
      </c>
      <c r="J2">
        <v>4</v>
      </c>
      <c r="K2">
        <v>3</v>
      </c>
      <c r="L2">
        <v>0</v>
      </c>
      <c r="M2">
        <v>3</v>
      </c>
      <c r="N2">
        <v>3</v>
      </c>
      <c r="O2">
        <v>2</v>
      </c>
      <c r="P2">
        <v>0</v>
      </c>
      <c r="Q2">
        <v>3</v>
      </c>
      <c r="R2">
        <v>4</v>
      </c>
      <c r="S2">
        <v>2</v>
      </c>
      <c r="T2">
        <v>2</v>
      </c>
      <c r="U2">
        <v>4</v>
      </c>
      <c r="V2">
        <v>2</v>
      </c>
      <c r="W2">
        <v>0</v>
      </c>
      <c r="X2">
        <v>1</v>
      </c>
      <c r="Y2">
        <v>2</v>
      </c>
      <c r="Z2">
        <v>0</v>
      </c>
      <c r="AA2">
        <v>4</v>
      </c>
      <c r="AB2">
        <v>2</v>
      </c>
      <c r="AC2">
        <v>1</v>
      </c>
      <c r="AD2">
        <v>2</v>
      </c>
      <c r="AE2">
        <v>2</v>
      </c>
      <c r="AF2">
        <f>SUM(B2:AE2)</f>
        <v>55</v>
      </c>
      <c r="AG2">
        <f>$AF$8*AH2/$AH$6</f>
        <v>55.36</v>
      </c>
      <c r="AH2">
        <v>48</v>
      </c>
    </row>
    <row r="3" spans="1:34" x14ac:dyDescent="0.3">
      <c r="A3" t="s">
        <v>2</v>
      </c>
      <c r="B3">
        <v>0</v>
      </c>
      <c r="C3">
        <v>1</v>
      </c>
      <c r="D3">
        <v>0</v>
      </c>
      <c r="E3">
        <v>0</v>
      </c>
      <c r="F3">
        <v>0</v>
      </c>
      <c r="G3">
        <v>1</v>
      </c>
      <c r="H3">
        <v>1</v>
      </c>
      <c r="I3">
        <v>1</v>
      </c>
      <c r="J3">
        <v>1</v>
      </c>
      <c r="K3">
        <v>1</v>
      </c>
      <c r="L3">
        <v>0</v>
      </c>
      <c r="M3">
        <v>0</v>
      </c>
      <c r="N3">
        <v>1</v>
      </c>
      <c r="O3">
        <v>0</v>
      </c>
      <c r="P3">
        <v>1</v>
      </c>
      <c r="Q3">
        <v>0</v>
      </c>
      <c r="R3">
        <v>1</v>
      </c>
      <c r="S3">
        <v>1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  <c r="AA3">
        <v>1</v>
      </c>
      <c r="AB3">
        <v>0</v>
      </c>
      <c r="AC3">
        <v>1</v>
      </c>
      <c r="AD3">
        <v>0</v>
      </c>
      <c r="AE3">
        <v>0</v>
      </c>
      <c r="AF3">
        <f>SUM(B3:AE3)</f>
        <v>14</v>
      </c>
      <c r="AG3">
        <f>$AF$8*AH3/$AH$6</f>
        <v>13.84</v>
      </c>
      <c r="AH3">
        <v>12</v>
      </c>
    </row>
    <row r="4" spans="1:34" x14ac:dyDescent="0.3">
      <c r="A4" t="s">
        <v>3</v>
      </c>
      <c r="B4">
        <v>9</v>
      </c>
      <c r="C4">
        <v>6</v>
      </c>
      <c r="D4">
        <v>5</v>
      </c>
      <c r="E4">
        <v>9</v>
      </c>
      <c r="F4">
        <v>8</v>
      </c>
      <c r="G4">
        <v>7</v>
      </c>
      <c r="H4">
        <v>5</v>
      </c>
      <c r="I4">
        <v>6</v>
      </c>
      <c r="J4">
        <v>10</v>
      </c>
      <c r="K4">
        <v>10</v>
      </c>
      <c r="L4">
        <v>6</v>
      </c>
      <c r="M4">
        <v>10</v>
      </c>
      <c r="N4">
        <v>5</v>
      </c>
      <c r="O4">
        <v>9</v>
      </c>
      <c r="P4">
        <v>9</v>
      </c>
      <c r="Q4">
        <v>8</v>
      </c>
      <c r="R4">
        <v>4</v>
      </c>
      <c r="S4">
        <v>8</v>
      </c>
      <c r="T4">
        <v>6</v>
      </c>
      <c r="U4">
        <v>6</v>
      </c>
      <c r="V4">
        <v>8</v>
      </c>
      <c r="W4">
        <v>7</v>
      </c>
      <c r="X4">
        <v>7</v>
      </c>
      <c r="Y4">
        <v>8</v>
      </c>
      <c r="Z4">
        <v>9</v>
      </c>
      <c r="AA4">
        <v>8</v>
      </c>
      <c r="AB4">
        <v>10</v>
      </c>
      <c r="AC4">
        <v>9</v>
      </c>
      <c r="AD4">
        <v>5</v>
      </c>
      <c r="AE4">
        <v>5</v>
      </c>
      <c r="AF4">
        <f>SUM(B4:AE4)</f>
        <v>222</v>
      </c>
      <c r="AG4">
        <f>$AF$8*AH4/$AH$6</f>
        <v>221.44</v>
      </c>
      <c r="AH4">
        <v>192</v>
      </c>
    </row>
    <row r="5" spans="1:34" x14ac:dyDescent="0.3">
      <c r="A5" t="s">
        <v>4</v>
      </c>
      <c r="B5">
        <v>0</v>
      </c>
      <c r="C5">
        <v>4</v>
      </c>
      <c r="D5">
        <v>3</v>
      </c>
      <c r="E5">
        <v>1</v>
      </c>
      <c r="F5">
        <v>4</v>
      </c>
      <c r="G5">
        <v>1</v>
      </c>
      <c r="H5">
        <v>0</v>
      </c>
      <c r="I5">
        <v>1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4</v>
      </c>
      <c r="Q5">
        <v>2</v>
      </c>
      <c r="R5">
        <v>2</v>
      </c>
      <c r="S5">
        <v>0</v>
      </c>
      <c r="T5">
        <v>3</v>
      </c>
      <c r="U5">
        <v>3</v>
      </c>
      <c r="V5">
        <v>3</v>
      </c>
      <c r="W5">
        <v>3</v>
      </c>
      <c r="X5">
        <v>4</v>
      </c>
      <c r="Y5">
        <v>3</v>
      </c>
      <c r="Z5">
        <v>3</v>
      </c>
      <c r="AA5">
        <v>2</v>
      </c>
      <c r="AB5">
        <v>4</v>
      </c>
      <c r="AC5">
        <v>0</v>
      </c>
      <c r="AD5">
        <v>1</v>
      </c>
      <c r="AE5">
        <v>3</v>
      </c>
      <c r="AF5">
        <f>SUM(B5:AE5)</f>
        <v>55</v>
      </c>
      <c r="AG5">
        <f>$AF$8*AH5/$AH$6</f>
        <v>55.36</v>
      </c>
      <c r="AH5">
        <v>48</v>
      </c>
    </row>
    <row r="6" spans="1:34" x14ac:dyDescent="0.3">
      <c r="AF6">
        <f>SUM(AF2:AF5)</f>
        <v>346</v>
      </c>
      <c r="AH6">
        <f>SUM(AH2:AH5)</f>
        <v>300</v>
      </c>
    </row>
    <row r="7" spans="1:34" x14ac:dyDescent="0.3">
      <c r="A7" s="4" t="s">
        <v>60</v>
      </c>
      <c r="B7" s="4" t="s">
        <v>46</v>
      </c>
      <c r="C7" s="4" t="s">
        <v>47</v>
      </c>
      <c r="D7" s="4" t="s">
        <v>48</v>
      </c>
    </row>
    <row r="8" spans="1:34" x14ac:dyDescent="0.3">
      <c r="A8" s="1">
        <v>1</v>
      </c>
      <c r="B8" s="5">
        <v>0</v>
      </c>
      <c r="C8" s="5">
        <v>0</v>
      </c>
      <c r="D8" s="5">
        <v>80</v>
      </c>
      <c r="AD8" s="8" t="s">
        <v>38</v>
      </c>
      <c r="AE8" s="8"/>
      <c r="AF8">
        <v>346</v>
      </c>
    </row>
    <row r="9" spans="1:34" x14ac:dyDescent="0.3">
      <c r="A9" s="1">
        <v>2</v>
      </c>
      <c r="B9" s="5">
        <v>0</v>
      </c>
      <c r="C9" s="5">
        <v>0</v>
      </c>
      <c r="D9" s="5">
        <v>51.428571428571402</v>
      </c>
    </row>
    <row r="10" spans="1:34" x14ac:dyDescent="0.3">
      <c r="A10" s="1">
        <v>3</v>
      </c>
      <c r="B10" s="5">
        <v>0</v>
      </c>
      <c r="C10" s="5">
        <v>0</v>
      </c>
      <c r="D10" s="5">
        <v>80</v>
      </c>
    </row>
    <row r="11" spans="1:34" x14ac:dyDescent="0.3">
      <c r="A11" s="1">
        <v>4</v>
      </c>
      <c r="B11" s="5">
        <v>0</v>
      </c>
      <c r="C11" s="5">
        <v>0</v>
      </c>
      <c r="D11" s="5">
        <v>72</v>
      </c>
    </row>
    <row r="12" spans="1:34" x14ac:dyDescent="0.3">
      <c r="A12" s="1">
        <v>5</v>
      </c>
      <c r="B12" s="5">
        <v>0</v>
      </c>
      <c r="C12" s="5">
        <v>0</v>
      </c>
      <c r="D12" s="5">
        <v>51.428571428571402</v>
      </c>
    </row>
    <row r="13" spans="1:34" x14ac:dyDescent="0.3">
      <c r="A13" s="1">
        <v>6</v>
      </c>
      <c r="B13" s="5">
        <v>0</v>
      </c>
      <c r="C13" s="5">
        <v>0</v>
      </c>
      <c r="D13" s="5">
        <v>80</v>
      </c>
    </row>
    <row r="14" spans="1:34" x14ac:dyDescent="0.3">
      <c r="A14" s="1">
        <v>7</v>
      </c>
      <c r="B14" s="5">
        <v>0</v>
      </c>
      <c r="C14" s="5">
        <v>0</v>
      </c>
      <c r="D14" s="5">
        <v>80</v>
      </c>
    </row>
    <row r="15" spans="1:34" x14ac:dyDescent="0.3">
      <c r="A15" s="1">
        <v>8</v>
      </c>
      <c r="B15" s="5">
        <v>0</v>
      </c>
      <c r="C15" s="5">
        <v>1.19999999999999</v>
      </c>
      <c r="D15" s="5">
        <v>59.016393442622899</v>
      </c>
    </row>
    <row r="16" spans="1:34" x14ac:dyDescent="0.3">
      <c r="A16" s="1">
        <v>9</v>
      </c>
      <c r="B16" s="5">
        <v>0</v>
      </c>
      <c r="C16" s="5">
        <v>0.59999999999999898</v>
      </c>
      <c r="D16" s="5">
        <v>50</v>
      </c>
    </row>
    <row r="17" spans="1:4" x14ac:dyDescent="0.3">
      <c r="A17" s="1">
        <v>10</v>
      </c>
      <c r="B17" s="5">
        <v>0</v>
      </c>
      <c r="C17" s="5">
        <v>0</v>
      </c>
      <c r="D17" s="5">
        <v>50</v>
      </c>
    </row>
    <row r="18" spans="1:4" x14ac:dyDescent="0.3">
      <c r="A18" s="1">
        <v>11</v>
      </c>
      <c r="B18" s="5">
        <v>0</v>
      </c>
      <c r="C18" s="5">
        <v>0</v>
      </c>
      <c r="D18" s="5">
        <v>80</v>
      </c>
    </row>
    <row r="19" spans="1:4" x14ac:dyDescent="0.3">
      <c r="A19" s="1">
        <v>12</v>
      </c>
      <c r="B19" s="5">
        <v>0</v>
      </c>
      <c r="C19" s="5">
        <v>0</v>
      </c>
      <c r="D19" s="5">
        <v>55.384615384615302</v>
      </c>
    </row>
    <row r="20" spans="1:4" x14ac:dyDescent="0.3">
      <c r="A20" s="1">
        <v>13</v>
      </c>
      <c r="B20" s="5">
        <v>0</v>
      </c>
      <c r="C20" s="5">
        <v>0</v>
      </c>
      <c r="D20" s="5">
        <v>80</v>
      </c>
    </row>
    <row r="21" spans="1:4" x14ac:dyDescent="0.3">
      <c r="A21" s="1">
        <v>14</v>
      </c>
      <c r="B21" s="5">
        <v>0</v>
      </c>
      <c r="C21" s="5">
        <v>0</v>
      </c>
      <c r="D21" s="5">
        <v>65.454545454545396</v>
      </c>
    </row>
    <row r="22" spans="1:4" x14ac:dyDescent="0.3">
      <c r="A22" s="1">
        <v>15</v>
      </c>
      <c r="B22" s="5">
        <v>0</v>
      </c>
      <c r="C22" s="5">
        <v>0</v>
      </c>
      <c r="D22" s="5">
        <v>51.428571428571402</v>
      </c>
    </row>
    <row r="23" spans="1:4" x14ac:dyDescent="0.3">
      <c r="A23" s="1">
        <v>16</v>
      </c>
      <c r="B23" s="5">
        <v>0</v>
      </c>
      <c r="C23" s="5">
        <v>0</v>
      </c>
      <c r="D23" s="5">
        <v>55.384615384615302</v>
      </c>
    </row>
    <row r="24" spans="1:4" x14ac:dyDescent="0.3">
      <c r="A24" s="1">
        <v>17</v>
      </c>
      <c r="B24" s="5">
        <v>0</v>
      </c>
      <c r="C24" s="5">
        <v>0</v>
      </c>
      <c r="D24" s="5">
        <v>65.454545454545396</v>
      </c>
    </row>
    <row r="25" spans="1:4" x14ac:dyDescent="0.3">
      <c r="A25" s="1">
        <v>18</v>
      </c>
      <c r="B25" s="5">
        <v>0</v>
      </c>
      <c r="C25" s="5">
        <v>0</v>
      </c>
      <c r="D25" s="5">
        <v>65.454545454545396</v>
      </c>
    </row>
    <row r="26" spans="1:4" x14ac:dyDescent="0.3">
      <c r="A26" s="1">
        <v>19</v>
      </c>
      <c r="B26" s="5">
        <v>0</v>
      </c>
      <c r="C26" s="5">
        <v>0</v>
      </c>
      <c r="D26" s="5">
        <v>60</v>
      </c>
    </row>
    <row r="27" spans="1:4" x14ac:dyDescent="0.3">
      <c r="A27" s="1">
        <v>20</v>
      </c>
      <c r="B27" s="5">
        <v>0</v>
      </c>
      <c r="C27" s="5">
        <v>0</v>
      </c>
      <c r="D27" s="5">
        <v>55.384615384615302</v>
      </c>
    </row>
    <row r="28" spans="1:4" x14ac:dyDescent="0.3">
      <c r="A28" s="1">
        <v>21</v>
      </c>
      <c r="B28" s="5">
        <v>0</v>
      </c>
      <c r="C28" s="5">
        <v>0</v>
      </c>
      <c r="D28" s="5">
        <v>55.384615384615302</v>
      </c>
    </row>
    <row r="29" spans="1:4" x14ac:dyDescent="0.3">
      <c r="A29" s="1">
        <v>22</v>
      </c>
      <c r="B29" s="5">
        <v>0</v>
      </c>
      <c r="C29" s="5">
        <v>0</v>
      </c>
      <c r="D29" s="5">
        <v>72</v>
      </c>
    </row>
    <row r="30" spans="1:4" x14ac:dyDescent="0.3">
      <c r="A30" s="1">
        <v>23</v>
      </c>
      <c r="B30" s="5">
        <v>0</v>
      </c>
      <c r="C30" s="5">
        <v>0</v>
      </c>
      <c r="D30" s="5">
        <v>60</v>
      </c>
    </row>
    <row r="31" spans="1:4" x14ac:dyDescent="0.3">
      <c r="A31" s="1">
        <v>24</v>
      </c>
      <c r="B31" s="5">
        <v>0</v>
      </c>
      <c r="C31" s="5">
        <v>0.79999999999999805</v>
      </c>
      <c r="D31" s="5">
        <v>52.173913043478201</v>
      </c>
    </row>
    <row r="32" spans="1:4" x14ac:dyDescent="0.3">
      <c r="A32" s="1">
        <v>25</v>
      </c>
      <c r="B32" s="5">
        <v>0</v>
      </c>
      <c r="C32" s="5">
        <v>2.19999999999999</v>
      </c>
      <c r="D32" s="5">
        <v>50</v>
      </c>
    </row>
    <row r="33" spans="1:5" x14ac:dyDescent="0.3">
      <c r="A33" s="1">
        <v>26</v>
      </c>
      <c r="B33" s="5">
        <v>0</v>
      </c>
      <c r="C33" s="5">
        <v>1.5999999999999901</v>
      </c>
      <c r="D33" s="5">
        <v>50</v>
      </c>
    </row>
    <row r="34" spans="1:5" x14ac:dyDescent="0.3">
      <c r="A34" s="1">
        <v>27</v>
      </c>
      <c r="B34" s="5">
        <v>0</v>
      </c>
      <c r="C34" s="5">
        <v>0</v>
      </c>
      <c r="D34" s="5">
        <v>50</v>
      </c>
    </row>
    <row r="35" spans="1:5" x14ac:dyDescent="0.3">
      <c r="A35" s="1">
        <v>28</v>
      </c>
      <c r="B35" s="5">
        <v>0</v>
      </c>
      <c r="C35" s="5">
        <v>0</v>
      </c>
      <c r="D35" s="5">
        <v>65.454545454545396</v>
      </c>
    </row>
    <row r="36" spans="1:5" x14ac:dyDescent="0.3">
      <c r="A36" s="1">
        <v>29</v>
      </c>
      <c r="B36" s="5">
        <v>0</v>
      </c>
      <c r="C36" s="5">
        <v>0</v>
      </c>
      <c r="D36" s="5">
        <v>80</v>
      </c>
    </row>
    <row r="37" spans="1:5" x14ac:dyDescent="0.3">
      <c r="A37" s="1">
        <v>30</v>
      </c>
      <c r="B37" s="5">
        <v>0</v>
      </c>
      <c r="C37" s="5">
        <v>0</v>
      </c>
      <c r="D37" s="5">
        <v>72</v>
      </c>
      <c r="E37" s="6" t="s">
        <v>61</v>
      </c>
    </row>
    <row r="38" spans="1:5" x14ac:dyDescent="0.3">
      <c r="A38" s="7" t="s">
        <v>62</v>
      </c>
      <c r="B38" s="7">
        <f t="shared" ref="B38:C38" si="0">AVERAGE(B8:B37)</f>
        <v>0</v>
      </c>
      <c r="C38" s="7">
        <f t="shared" si="0"/>
        <v>0.21333333333333224</v>
      </c>
      <c r="D38" s="7">
        <f>AVERAGE(D8:D37)</f>
        <v>63.161088804281938</v>
      </c>
      <c r="E38" s="7">
        <v>2381924.6964384401</v>
      </c>
    </row>
  </sheetData>
  <mergeCells count="1">
    <mergeCell ref="AD8:AE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9ACEA-1057-48E7-903A-5156622B0FB3}">
  <dimension ref="A1:AH38"/>
  <sheetViews>
    <sheetView tabSelected="1" workbookViewId="0">
      <selection activeCell="M23" activeCellId="1" sqref="F28 M23"/>
    </sheetView>
  </sheetViews>
  <sheetFormatPr defaultRowHeight="14.4" x14ac:dyDescent="0.3"/>
  <sheetData>
    <row r="1" spans="1:34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</row>
    <row r="2" spans="1:34" x14ac:dyDescent="0.3">
      <c r="A2" t="s">
        <v>1</v>
      </c>
      <c r="B2">
        <v>1</v>
      </c>
      <c r="C2">
        <v>3</v>
      </c>
      <c r="D2">
        <v>3</v>
      </c>
      <c r="E2">
        <v>3</v>
      </c>
      <c r="F2">
        <v>3</v>
      </c>
      <c r="G2">
        <v>2</v>
      </c>
      <c r="H2">
        <v>0</v>
      </c>
      <c r="I2">
        <v>3</v>
      </c>
      <c r="J2">
        <v>1</v>
      </c>
      <c r="K2">
        <v>3</v>
      </c>
      <c r="L2">
        <v>2</v>
      </c>
      <c r="M2">
        <v>1</v>
      </c>
      <c r="N2">
        <v>1</v>
      </c>
      <c r="O2">
        <v>1</v>
      </c>
      <c r="P2">
        <v>1</v>
      </c>
      <c r="Q2">
        <v>3</v>
      </c>
      <c r="R2">
        <v>1</v>
      </c>
      <c r="S2">
        <v>1</v>
      </c>
      <c r="T2">
        <v>2</v>
      </c>
      <c r="U2">
        <v>2</v>
      </c>
      <c r="V2">
        <v>1</v>
      </c>
      <c r="W2">
        <v>3</v>
      </c>
      <c r="X2">
        <v>1</v>
      </c>
      <c r="Y2">
        <v>2</v>
      </c>
      <c r="Z2">
        <v>1</v>
      </c>
      <c r="AA2">
        <v>1</v>
      </c>
      <c r="AB2">
        <v>0</v>
      </c>
      <c r="AC2">
        <v>2</v>
      </c>
      <c r="AD2">
        <v>1</v>
      </c>
      <c r="AE2">
        <v>1</v>
      </c>
      <c r="AF2">
        <f>SUM(B2:AE2)</f>
        <v>50</v>
      </c>
      <c r="AG2">
        <f>$AF$8*AH2/$AH$6</f>
        <v>50.4</v>
      </c>
      <c r="AH2">
        <v>48</v>
      </c>
    </row>
    <row r="3" spans="1:34" x14ac:dyDescent="0.3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1</v>
      </c>
      <c r="L3">
        <v>1</v>
      </c>
      <c r="M3">
        <v>1</v>
      </c>
      <c r="N3">
        <v>0</v>
      </c>
      <c r="O3">
        <v>1</v>
      </c>
      <c r="P3">
        <v>1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1</v>
      </c>
      <c r="X3">
        <v>1</v>
      </c>
      <c r="Y3">
        <v>1</v>
      </c>
      <c r="Z3">
        <v>1</v>
      </c>
      <c r="AA3">
        <v>0</v>
      </c>
      <c r="AB3">
        <v>0</v>
      </c>
      <c r="AC3">
        <v>1</v>
      </c>
      <c r="AD3">
        <v>0</v>
      </c>
      <c r="AE3">
        <v>1</v>
      </c>
      <c r="AF3">
        <f>SUM(B3:AE3)</f>
        <v>13</v>
      </c>
      <c r="AG3">
        <f>$AF$8*AH3/$AH$6</f>
        <v>12.6</v>
      </c>
      <c r="AH3">
        <v>12</v>
      </c>
    </row>
    <row r="4" spans="1:34" x14ac:dyDescent="0.3">
      <c r="A4" t="s">
        <v>3</v>
      </c>
      <c r="B4">
        <v>7</v>
      </c>
      <c r="C4">
        <v>8</v>
      </c>
      <c r="D4">
        <v>5</v>
      </c>
      <c r="E4">
        <v>9</v>
      </c>
      <c r="F4">
        <v>7</v>
      </c>
      <c r="G4">
        <v>8</v>
      </c>
      <c r="H4">
        <v>5</v>
      </c>
      <c r="I4">
        <v>8</v>
      </c>
      <c r="J4">
        <v>9</v>
      </c>
      <c r="K4">
        <v>4</v>
      </c>
      <c r="L4">
        <v>9</v>
      </c>
      <c r="M4">
        <v>6</v>
      </c>
      <c r="N4">
        <v>5</v>
      </c>
      <c r="O4">
        <v>6</v>
      </c>
      <c r="P4">
        <v>7</v>
      </c>
      <c r="Q4">
        <v>8</v>
      </c>
      <c r="R4">
        <v>7</v>
      </c>
      <c r="S4">
        <v>7</v>
      </c>
      <c r="T4">
        <v>7</v>
      </c>
      <c r="U4">
        <v>6</v>
      </c>
      <c r="V4">
        <v>7</v>
      </c>
      <c r="W4">
        <v>3</v>
      </c>
      <c r="X4">
        <v>8</v>
      </c>
      <c r="Y4">
        <v>5</v>
      </c>
      <c r="Z4">
        <v>5</v>
      </c>
      <c r="AA4">
        <v>6</v>
      </c>
      <c r="AB4">
        <v>8</v>
      </c>
      <c r="AC4">
        <v>8</v>
      </c>
      <c r="AD4">
        <v>7</v>
      </c>
      <c r="AE4">
        <v>7</v>
      </c>
      <c r="AF4">
        <f>SUM(B4:AE4)</f>
        <v>202</v>
      </c>
      <c r="AG4">
        <f>$AF$8*AH4/$AH$6</f>
        <v>201.6</v>
      </c>
      <c r="AH4">
        <v>192</v>
      </c>
    </row>
    <row r="5" spans="1:34" x14ac:dyDescent="0.3">
      <c r="A5" t="s">
        <v>4</v>
      </c>
      <c r="B5">
        <v>4</v>
      </c>
      <c r="C5">
        <v>1</v>
      </c>
      <c r="D5">
        <v>3</v>
      </c>
      <c r="E5">
        <v>3</v>
      </c>
      <c r="F5">
        <v>0</v>
      </c>
      <c r="G5">
        <v>1</v>
      </c>
      <c r="H5">
        <v>0</v>
      </c>
      <c r="I5">
        <v>0</v>
      </c>
      <c r="J5">
        <v>1</v>
      </c>
      <c r="K5">
        <v>3</v>
      </c>
      <c r="L5">
        <v>3</v>
      </c>
      <c r="M5">
        <v>3</v>
      </c>
      <c r="N5">
        <v>2</v>
      </c>
      <c r="O5">
        <v>0</v>
      </c>
      <c r="P5">
        <v>4</v>
      </c>
      <c r="Q5">
        <v>2</v>
      </c>
      <c r="R5">
        <v>1</v>
      </c>
      <c r="S5">
        <v>3</v>
      </c>
      <c r="T5">
        <v>1</v>
      </c>
      <c r="U5">
        <v>2</v>
      </c>
      <c r="V5">
        <v>0</v>
      </c>
      <c r="W5">
        <v>3</v>
      </c>
      <c r="X5">
        <v>1</v>
      </c>
      <c r="Y5">
        <v>2</v>
      </c>
      <c r="Z5">
        <v>1</v>
      </c>
      <c r="AA5">
        <v>0</v>
      </c>
      <c r="AB5">
        <v>4</v>
      </c>
      <c r="AC5">
        <v>1</v>
      </c>
      <c r="AD5">
        <v>0</v>
      </c>
      <c r="AE5">
        <v>1</v>
      </c>
      <c r="AF5">
        <f>SUM(B5:AE5)</f>
        <v>50</v>
      </c>
      <c r="AG5">
        <f>$AF$8*AH5/$AH$6</f>
        <v>50.4</v>
      </c>
      <c r="AH5">
        <v>48</v>
      </c>
    </row>
    <row r="6" spans="1:34" x14ac:dyDescent="0.3">
      <c r="AF6">
        <f>SUM(AF2:AF5)</f>
        <v>315</v>
      </c>
      <c r="AH6">
        <f>SUM(AH2:AH5)</f>
        <v>300</v>
      </c>
    </row>
    <row r="7" spans="1:34" x14ac:dyDescent="0.3">
      <c r="A7" s="4" t="s">
        <v>60</v>
      </c>
      <c r="B7" s="4" t="s">
        <v>46</v>
      </c>
      <c r="C7" s="4" t="s">
        <v>47</v>
      </c>
      <c r="D7" s="4" t="s">
        <v>48</v>
      </c>
    </row>
    <row r="8" spans="1:34" x14ac:dyDescent="0.3">
      <c r="A8" s="1">
        <v>1</v>
      </c>
      <c r="B8" s="5">
        <v>0</v>
      </c>
      <c r="C8" s="5">
        <v>0</v>
      </c>
      <c r="D8" s="5">
        <v>60</v>
      </c>
      <c r="AD8" s="8" t="s">
        <v>38</v>
      </c>
      <c r="AE8" s="8"/>
      <c r="AF8">
        <v>315</v>
      </c>
    </row>
    <row r="9" spans="1:34" x14ac:dyDescent="0.3">
      <c r="A9" s="1">
        <v>2</v>
      </c>
      <c r="B9" s="5">
        <v>0</v>
      </c>
      <c r="C9" s="5">
        <v>0</v>
      </c>
      <c r="D9" s="5">
        <v>60</v>
      </c>
    </row>
    <row r="10" spans="1:34" x14ac:dyDescent="0.3">
      <c r="A10" s="1">
        <v>3</v>
      </c>
      <c r="B10" s="5">
        <v>0</v>
      </c>
      <c r="C10" s="5">
        <v>0.59999999999999898</v>
      </c>
      <c r="D10" s="5">
        <v>62.068965517241303</v>
      </c>
    </row>
    <row r="11" spans="1:34" x14ac:dyDescent="0.3">
      <c r="A11" s="1">
        <v>4</v>
      </c>
      <c r="B11" s="5">
        <v>0</v>
      </c>
      <c r="C11" s="5">
        <v>0</v>
      </c>
      <c r="D11" s="5">
        <v>50</v>
      </c>
    </row>
    <row r="12" spans="1:34" x14ac:dyDescent="0.3">
      <c r="A12" s="1">
        <v>5</v>
      </c>
      <c r="B12" s="5">
        <v>0</v>
      </c>
      <c r="C12" s="5">
        <v>0</v>
      </c>
      <c r="D12" s="5">
        <v>72</v>
      </c>
    </row>
    <row r="13" spans="1:34" x14ac:dyDescent="0.3">
      <c r="A13" s="1">
        <v>6</v>
      </c>
      <c r="B13" s="5">
        <v>0</v>
      </c>
      <c r="C13" s="5">
        <v>0</v>
      </c>
      <c r="D13" s="5">
        <v>65.454545454545396</v>
      </c>
    </row>
    <row r="14" spans="1:34" x14ac:dyDescent="0.3">
      <c r="A14" s="1">
        <v>7</v>
      </c>
      <c r="B14" s="5">
        <v>0</v>
      </c>
      <c r="C14" s="5">
        <v>0</v>
      </c>
      <c r="D14" s="5">
        <v>80</v>
      </c>
    </row>
    <row r="15" spans="1:34" x14ac:dyDescent="0.3">
      <c r="A15" s="1">
        <v>8</v>
      </c>
      <c r="B15" s="5">
        <v>0</v>
      </c>
      <c r="C15" s="5">
        <v>0</v>
      </c>
      <c r="D15" s="5">
        <v>65.454545454545396</v>
      </c>
    </row>
    <row r="16" spans="1:34" x14ac:dyDescent="0.3">
      <c r="A16" s="1">
        <v>9</v>
      </c>
      <c r="B16" s="5">
        <v>0</v>
      </c>
      <c r="C16" s="5">
        <v>0</v>
      </c>
      <c r="D16" s="5">
        <v>60</v>
      </c>
    </row>
    <row r="17" spans="1:4" x14ac:dyDescent="0.3">
      <c r="A17" s="1">
        <v>10</v>
      </c>
      <c r="B17" s="5">
        <v>0</v>
      </c>
      <c r="C17" s="5">
        <v>0.59999999999999898</v>
      </c>
      <c r="D17" s="5">
        <v>62.068965517241303</v>
      </c>
    </row>
    <row r="18" spans="1:4" x14ac:dyDescent="0.3">
      <c r="A18" s="1">
        <v>11</v>
      </c>
      <c r="B18" s="5">
        <v>0</v>
      </c>
      <c r="C18" s="5">
        <v>0</v>
      </c>
      <c r="D18" s="5">
        <v>50</v>
      </c>
    </row>
    <row r="19" spans="1:4" x14ac:dyDescent="0.3">
      <c r="A19" s="1">
        <v>12</v>
      </c>
      <c r="B19" s="5">
        <v>0</v>
      </c>
      <c r="C19" s="5">
        <v>0</v>
      </c>
      <c r="D19" s="5">
        <v>65.454545454545396</v>
      </c>
    </row>
    <row r="20" spans="1:4" x14ac:dyDescent="0.3">
      <c r="A20" s="1">
        <v>13</v>
      </c>
      <c r="B20" s="5">
        <v>0</v>
      </c>
      <c r="C20" s="5">
        <v>0</v>
      </c>
      <c r="D20" s="5">
        <v>80</v>
      </c>
    </row>
    <row r="21" spans="1:4" x14ac:dyDescent="0.3">
      <c r="A21" s="1">
        <v>14</v>
      </c>
      <c r="B21" s="5">
        <v>0</v>
      </c>
      <c r="C21" s="5">
        <v>0</v>
      </c>
      <c r="D21" s="5">
        <v>80</v>
      </c>
    </row>
    <row r="22" spans="1:4" x14ac:dyDescent="0.3">
      <c r="A22" s="1">
        <v>15</v>
      </c>
      <c r="B22" s="5">
        <v>0</v>
      </c>
      <c r="C22" s="5">
        <v>0</v>
      </c>
      <c r="D22" s="5">
        <v>55.384615384615302</v>
      </c>
    </row>
    <row r="23" spans="1:4" x14ac:dyDescent="0.3">
      <c r="A23" s="1">
        <v>16</v>
      </c>
      <c r="B23" s="5">
        <v>0</v>
      </c>
      <c r="C23" s="5">
        <v>0</v>
      </c>
      <c r="D23" s="5">
        <v>55.384615384615302</v>
      </c>
    </row>
    <row r="24" spans="1:4" x14ac:dyDescent="0.3">
      <c r="A24" s="1">
        <v>17</v>
      </c>
      <c r="B24" s="5">
        <v>0</v>
      </c>
      <c r="C24" s="5">
        <v>0</v>
      </c>
      <c r="D24" s="5">
        <v>72</v>
      </c>
    </row>
    <row r="25" spans="1:4" x14ac:dyDescent="0.3">
      <c r="A25" s="1">
        <v>18</v>
      </c>
      <c r="B25" s="5">
        <v>0</v>
      </c>
      <c r="C25" s="5">
        <v>0</v>
      </c>
      <c r="D25" s="5">
        <v>65.454545454545396</v>
      </c>
    </row>
    <row r="26" spans="1:4" x14ac:dyDescent="0.3">
      <c r="A26" s="1">
        <v>19</v>
      </c>
      <c r="B26" s="5">
        <v>0</v>
      </c>
      <c r="C26" s="5">
        <v>0</v>
      </c>
      <c r="D26" s="5">
        <v>72</v>
      </c>
    </row>
    <row r="27" spans="1:4" x14ac:dyDescent="0.3">
      <c r="A27" s="1">
        <v>20</v>
      </c>
      <c r="B27" s="5">
        <v>0</v>
      </c>
      <c r="C27" s="5">
        <v>0</v>
      </c>
      <c r="D27" s="5">
        <v>72</v>
      </c>
    </row>
    <row r="28" spans="1:4" x14ac:dyDescent="0.3">
      <c r="A28" s="1">
        <v>21</v>
      </c>
      <c r="B28" s="5">
        <v>0</v>
      </c>
      <c r="C28" s="5">
        <v>0</v>
      </c>
      <c r="D28" s="5">
        <v>80</v>
      </c>
    </row>
    <row r="29" spans="1:4" x14ac:dyDescent="0.3">
      <c r="A29" s="1">
        <v>22</v>
      </c>
      <c r="B29" s="5">
        <v>0</v>
      </c>
      <c r="C29" s="5">
        <v>0</v>
      </c>
      <c r="D29" s="5">
        <v>72</v>
      </c>
    </row>
    <row r="30" spans="1:4" x14ac:dyDescent="0.3">
      <c r="A30" s="1">
        <v>23</v>
      </c>
      <c r="B30" s="5">
        <v>0</v>
      </c>
      <c r="C30" s="5">
        <v>0</v>
      </c>
      <c r="D30" s="5">
        <v>65.454545454545396</v>
      </c>
    </row>
    <row r="31" spans="1:4" x14ac:dyDescent="0.3">
      <c r="A31" s="1">
        <v>24</v>
      </c>
      <c r="B31" s="5">
        <v>0</v>
      </c>
      <c r="C31" s="5">
        <v>0</v>
      </c>
      <c r="D31" s="5">
        <v>72</v>
      </c>
    </row>
    <row r="32" spans="1:4" x14ac:dyDescent="0.3">
      <c r="A32" s="1">
        <v>25</v>
      </c>
      <c r="B32" s="5">
        <v>0</v>
      </c>
      <c r="C32" s="5">
        <v>0</v>
      </c>
      <c r="D32" s="5">
        <v>80</v>
      </c>
    </row>
    <row r="33" spans="1:5" x14ac:dyDescent="0.3">
      <c r="A33" s="1">
        <v>26</v>
      </c>
      <c r="B33" s="5">
        <v>0</v>
      </c>
      <c r="C33" s="5">
        <v>0</v>
      </c>
      <c r="D33" s="5">
        <v>80</v>
      </c>
    </row>
    <row r="34" spans="1:5" x14ac:dyDescent="0.3">
      <c r="A34" s="1">
        <v>27</v>
      </c>
      <c r="B34" s="5">
        <v>0</v>
      </c>
      <c r="C34" s="5">
        <v>0</v>
      </c>
      <c r="D34" s="5">
        <v>60</v>
      </c>
    </row>
    <row r="35" spans="1:5" x14ac:dyDescent="0.3">
      <c r="A35" s="1">
        <v>28</v>
      </c>
      <c r="B35" s="5">
        <v>0</v>
      </c>
      <c r="C35" s="5">
        <v>0</v>
      </c>
      <c r="D35" s="5">
        <v>60</v>
      </c>
    </row>
    <row r="36" spans="1:5" x14ac:dyDescent="0.3">
      <c r="A36" s="1">
        <v>29</v>
      </c>
      <c r="B36" s="5">
        <v>0</v>
      </c>
      <c r="C36" s="5">
        <v>0</v>
      </c>
      <c r="D36" s="5">
        <v>80</v>
      </c>
    </row>
    <row r="37" spans="1:5" x14ac:dyDescent="0.3">
      <c r="A37" s="1">
        <v>30</v>
      </c>
      <c r="B37" s="5">
        <v>0</v>
      </c>
      <c r="C37" s="5">
        <v>0</v>
      </c>
      <c r="D37" s="5">
        <v>72</v>
      </c>
      <c r="E37" s="6" t="s">
        <v>61</v>
      </c>
    </row>
    <row r="38" spans="1:5" x14ac:dyDescent="0.3">
      <c r="A38" s="7" t="s">
        <v>62</v>
      </c>
      <c r="B38" s="7">
        <f t="shared" ref="B38:C38" si="0">AVERAGE(B8:B37)</f>
        <v>0</v>
      </c>
      <c r="C38" s="7">
        <f t="shared" si="0"/>
        <v>3.9999999999999931E-2</v>
      </c>
      <c r="D38" s="7">
        <f>AVERAGE(D8:D37)</f>
        <v>67.539329635881344</v>
      </c>
      <c r="E38" s="7">
        <v>2164721.24531468</v>
      </c>
    </row>
  </sheetData>
  <mergeCells count="1">
    <mergeCell ref="AD8:AE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8"/>
  <sheetViews>
    <sheetView topLeftCell="A3" workbookViewId="0">
      <selection activeCell="H35" sqref="H35"/>
    </sheetView>
  </sheetViews>
  <sheetFormatPr defaultRowHeight="14.4" x14ac:dyDescent="0.3"/>
  <cols>
    <col min="1" max="1" width="19.88671875" customWidth="1"/>
    <col min="2" max="2" width="11.109375" customWidth="1"/>
    <col min="3" max="3" width="9.88671875" customWidth="1"/>
    <col min="4" max="4" width="11.6640625" customWidth="1"/>
    <col min="5" max="5" width="9" customWidth="1"/>
    <col min="6" max="6" width="7.6640625" customWidth="1"/>
    <col min="7" max="11" width="6" bestFit="1" customWidth="1"/>
    <col min="12" max="31" width="7" bestFit="1" customWidth="1"/>
  </cols>
  <sheetData>
    <row r="1" spans="1:34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</row>
    <row r="2" spans="1:34" x14ac:dyDescent="0.3">
      <c r="A2" t="s">
        <v>1</v>
      </c>
      <c r="B2">
        <v>2</v>
      </c>
      <c r="C2">
        <v>3</v>
      </c>
      <c r="D2">
        <v>0</v>
      </c>
      <c r="E2">
        <v>1</v>
      </c>
      <c r="F2">
        <v>2</v>
      </c>
      <c r="G2">
        <v>2</v>
      </c>
      <c r="H2">
        <v>2</v>
      </c>
      <c r="I2">
        <v>2</v>
      </c>
      <c r="J2">
        <v>1</v>
      </c>
      <c r="K2">
        <v>3</v>
      </c>
      <c r="L2">
        <v>3</v>
      </c>
      <c r="M2">
        <v>0</v>
      </c>
      <c r="N2">
        <v>2</v>
      </c>
      <c r="O2">
        <v>0</v>
      </c>
      <c r="P2">
        <v>3</v>
      </c>
      <c r="Q2">
        <v>0</v>
      </c>
      <c r="R2">
        <v>1</v>
      </c>
      <c r="S2">
        <v>3</v>
      </c>
      <c r="T2">
        <v>1</v>
      </c>
      <c r="U2">
        <v>1</v>
      </c>
      <c r="V2">
        <v>0</v>
      </c>
      <c r="W2">
        <v>2</v>
      </c>
      <c r="X2">
        <v>0</v>
      </c>
      <c r="Y2">
        <v>1</v>
      </c>
      <c r="Z2">
        <v>3</v>
      </c>
      <c r="AA2">
        <v>1</v>
      </c>
      <c r="AB2">
        <v>1</v>
      </c>
      <c r="AC2">
        <v>2</v>
      </c>
      <c r="AD2">
        <v>1</v>
      </c>
      <c r="AE2">
        <v>2</v>
      </c>
      <c r="AF2">
        <f>SUM(B2:AE2)</f>
        <v>45</v>
      </c>
      <c r="AG2">
        <f>$AF$8*AH2/$AH$6</f>
        <v>44.8</v>
      </c>
      <c r="AH2">
        <v>48</v>
      </c>
    </row>
    <row r="3" spans="1:34" x14ac:dyDescent="0.3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1</v>
      </c>
      <c r="I3">
        <v>0</v>
      </c>
      <c r="J3">
        <v>2</v>
      </c>
      <c r="K3">
        <v>0</v>
      </c>
      <c r="L3">
        <v>0</v>
      </c>
      <c r="M3">
        <v>0</v>
      </c>
      <c r="N3">
        <v>0</v>
      </c>
      <c r="O3">
        <v>1</v>
      </c>
      <c r="P3">
        <v>1</v>
      </c>
      <c r="Q3">
        <v>0</v>
      </c>
      <c r="R3">
        <v>1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1</v>
      </c>
      <c r="AF3">
        <f>SUM(B3:AE3)</f>
        <v>11</v>
      </c>
      <c r="AG3">
        <f t="shared" ref="AG3:AG5" si="0">$AF$8*AH3/$AH$6</f>
        <v>11.2</v>
      </c>
      <c r="AH3">
        <v>12</v>
      </c>
    </row>
    <row r="4" spans="1:34" x14ac:dyDescent="0.3">
      <c r="A4" t="s">
        <v>3</v>
      </c>
      <c r="B4">
        <v>7</v>
      </c>
      <c r="C4">
        <v>9</v>
      </c>
      <c r="D4">
        <v>3</v>
      </c>
      <c r="E4">
        <v>5</v>
      </c>
      <c r="F4">
        <v>5</v>
      </c>
      <c r="G4">
        <v>6</v>
      </c>
      <c r="H4">
        <v>2</v>
      </c>
      <c r="I4">
        <v>7</v>
      </c>
      <c r="J4">
        <v>9</v>
      </c>
      <c r="K4">
        <v>8</v>
      </c>
      <c r="L4">
        <v>5</v>
      </c>
      <c r="M4">
        <v>6</v>
      </c>
      <c r="N4">
        <v>5</v>
      </c>
      <c r="O4">
        <v>4</v>
      </c>
      <c r="P4">
        <v>4</v>
      </c>
      <c r="Q4">
        <v>9</v>
      </c>
      <c r="R4">
        <v>6</v>
      </c>
      <c r="S4">
        <v>5</v>
      </c>
      <c r="T4">
        <v>11</v>
      </c>
      <c r="U4">
        <v>6</v>
      </c>
      <c r="V4">
        <v>5</v>
      </c>
      <c r="W4">
        <v>6</v>
      </c>
      <c r="X4">
        <v>2</v>
      </c>
      <c r="Y4">
        <v>10</v>
      </c>
      <c r="Z4">
        <v>9</v>
      </c>
      <c r="AA4">
        <v>11</v>
      </c>
      <c r="AB4">
        <v>7</v>
      </c>
      <c r="AC4">
        <v>3</v>
      </c>
      <c r="AD4">
        <v>3</v>
      </c>
      <c r="AE4">
        <v>1</v>
      </c>
      <c r="AF4">
        <f>SUM(B4:AE4)</f>
        <v>179</v>
      </c>
      <c r="AG4">
        <f t="shared" si="0"/>
        <v>179.2</v>
      </c>
      <c r="AH4">
        <v>192</v>
      </c>
    </row>
    <row r="5" spans="1:34" x14ac:dyDescent="0.3">
      <c r="A5" t="s">
        <v>4</v>
      </c>
      <c r="B5">
        <v>2</v>
      </c>
      <c r="C5">
        <v>1</v>
      </c>
      <c r="D5">
        <v>2</v>
      </c>
      <c r="E5">
        <v>2</v>
      </c>
      <c r="F5">
        <v>2</v>
      </c>
      <c r="G5">
        <v>2</v>
      </c>
      <c r="H5">
        <v>1</v>
      </c>
      <c r="I5">
        <v>2</v>
      </c>
      <c r="J5">
        <v>2</v>
      </c>
      <c r="K5">
        <v>0</v>
      </c>
      <c r="L5">
        <v>1</v>
      </c>
      <c r="M5">
        <v>1</v>
      </c>
      <c r="N5">
        <v>1</v>
      </c>
      <c r="O5">
        <v>1</v>
      </c>
      <c r="P5">
        <v>0</v>
      </c>
      <c r="Q5">
        <v>1</v>
      </c>
      <c r="R5">
        <v>3</v>
      </c>
      <c r="S5">
        <v>2</v>
      </c>
      <c r="T5">
        <v>1</v>
      </c>
      <c r="U5">
        <v>2</v>
      </c>
      <c r="V5">
        <v>2</v>
      </c>
      <c r="W5">
        <v>2</v>
      </c>
      <c r="X5">
        <v>2</v>
      </c>
      <c r="Y5">
        <v>0</v>
      </c>
      <c r="Z5">
        <v>1</v>
      </c>
      <c r="AA5">
        <v>2</v>
      </c>
      <c r="AB5">
        <v>2</v>
      </c>
      <c r="AC5">
        <v>2</v>
      </c>
      <c r="AD5">
        <v>1</v>
      </c>
      <c r="AE5">
        <v>2</v>
      </c>
      <c r="AF5">
        <f>SUM(B5:AE5)</f>
        <v>45</v>
      </c>
      <c r="AG5">
        <f t="shared" si="0"/>
        <v>44.8</v>
      </c>
      <c r="AH5">
        <v>48</v>
      </c>
    </row>
    <row r="6" spans="1:34" x14ac:dyDescent="0.3">
      <c r="AF6">
        <f>SUM(AF2:AF5)</f>
        <v>280</v>
      </c>
      <c r="AH6">
        <v>300</v>
      </c>
    </row>
    <row r="7" spans="1:34" x14ac:dyDescent="0.3">
      <c r="A7" s="4" t="s">
        <v>60</v>
      </c>
      <c r="B7" s="4" t="s">
        <v>46</v>
      </c>
      <c r="C7" s="4" t="s">
        <v>47</v>
      </c>
      <c r="D7" s="4" t="s">
        <v>48</v>
      </c>
    </row>
    <row r="8" spans="1:34" x14ac:dyDescent="0.3">
      <c r="A8" s="1">
        <v>1</v>
      </c>
      <c r="B8" s="5">
        <v>0</v>
      </c>
      <c r="C8" s="5">
        <v>0</v>
      </c>
      <c r="D8" s="5">
        <v>65.454545454545396</v>
      </c>
      <c r="AF8">
        <v>280</v>
      </c>
    </row>
    <row r="9" spans="1:34" x14ac:dyDescent="0.3">
      <c r="A9" s="1">
        <v>2</v>
      </c>
      <c r="B9" s="5">
        <v>0</v>
      </c>
      <c r="C9" s="5">
        <v>0</v>
      </c>
      <c r="D9" s="5">
        <v>55.384615384615302</v>
      </c>
    </row>
    <row r="10" spans="1:34" x14ac:dyDescent="0.3">
      <c r="A10" s="1">
        <v>3</v>
      </c>
      <c r="B10" s="5">
        <v>0</v>
      </c>
      <c r="C10" s="5">
        <v>0</v>
      </c>
      <c r="D10" s="5">
        <v>80</v>
      </c>
    </row>
    <row r="11" spans="1:34" x14ac:dyDescent="0.3">
      <c r="A11" s="1">
        <v>4</v>
      </c>
      <c r="B11" s="5">
        <v>0</v>
      </c>
      <c r="C11" s="5">
        <v>0</v>
      </c>
      <c r="D11" s="5">
        <v>80</v>
      </c>
    </row>
    <row r="12" spans="1:34" x14ac:dyDescent="0.3">
      <c r="A12" s="1">
        <v>5</v>
      </c>
      <c r="B12" s="5">
        <v>0</v>
      </c>
      <c r="C12" s="5">
        <v>0</v>
      </c>
      <c r="D12" s="5">
        <v>80</v>
      </c>
    </row>
    <row r="13" spans="1:34" x14ac:dyDescent="0.3">
      <c r="A13" s="1">
        <v>6</v>
      </c>
      <c r="B13" s="5">
        <v>0</v>
      </c>
      <c r="C13" s="5">
        <v>0</v>
      </c>
      <c r="D13" s="5">
        <v>65.454545454545396</v>
      </c>
    </row>
    <row r="14" spans="1:34" x14ac:dyDescent="0.3">
      <c r="A14" s="1">
        <v>7</v>
      </c>
      <c r="B14" s="5">
        <v>0</v>
      </c>
      <c r="C14" s="5">
        <v>0</v>
      </c>
      <c r="D14" s="5">
        <v>80</v>
      </c>
    </row>
    <row r="15" spans="1:34" x14ac:dyDescent="0.3">
      <c r="A15" s="1">
        <v>8</v>
      </c>
      <c r="B15" s="5">
        <v>0</v>
      </c>
      <c r="C15" s="5">
        <v>0</v>
      </c>
      <c r="D15" s="5">
        <v>65.454545454545396</v>
      </c>
    </row>
    <row r="16" spans="1:34" x14ac:dyDescent="0.3">
      <c r="A16" s="1">
        <v>9</v>
      </c>
      <c r="B16" s="5">
        <v>0</v>
      </c>
      <c r="C16" s="5">
        <v>0</v>
      </c>
      <c r="D16" s="5">
        <v>51.428571428571402</v>
      </c>
    </row>
    <row r="17" spans="1:4" x14ac:dyDescent="0.3">
      <c r="A17" s="1">
        <v>10</v>
      </c>
      <c r="B17" s="5">
        <v>0</v>
      </c>
      <c r="C17" s="5">
        <v>0</v>
      </c>
      <c r="D17" s="5">
        <v>65.454545454545396</v>
      </c>
    </row>
    <row r="18" spans="1:4" x14ac:dyDescent="0.3">
      <c r="A18" s="1">
        <v>11</v>
      </c>
      <c r="B18" s="5">
        <v>0</v>
      </c>
      <c r="C18" s="5">
        <v>0</v>
      </c>
      <c r="D18" s="5">
        <v>80</v>
      </c>
    </row>
    <row r="19" spans="1:4" x14ac:dyDescent="0.3">
      <c r="A19" s="1">
        <v>12</v>
      </c>
      <c r="B19" s="5">
        <v>0</v>
      </c>
      <c r="C19" s="5">
        <v>0</v>
      </c>
      <c r="D19" s="5">
        <v>80</v>
      </c>
    </row>
    <row r="20" spans="1:4" x14ac:dyDescent="0.3">
      <c r="A20" s="1">
        <v>13</v>
      </c>
      <c r="B20" s="5">
        <v>0</v>
      </c>
      <c r="C20" s="5">
        <v>0</v>
      </c>
      <c r="D20" s="5">
        <v>80</v>
      </c>
    </row>
    <row r="21" spans="1:4" x14ac:dyDescent="0.3">
      <c r="A21" s="1">
        <v>14</v>
      </c>
      <c r="B21" s="5">
        <v>0</v>
      </c>
      <c r="C21" s="5">
        <v>0</v>
      </c>
      <c r="D21" s="5">
        <v>80</v>
      </c>
    </row>
    <row r="22" spans="1:4" x14ac:dyDescent="0.3">
      <c r="A22" s="1">
        <v>15</v>
      </c>
      <c r="B22" s="5">
        <v>0</v>
      </c>
      <c r="C22" s="5">
        <v>0</v>
      </c>
      <c r="D22" s="5">
        <v>80</v>
      </c>
    </row>
    <row r="23" spans="1:4" x14ac:dyDescent="0.3">
      <c r="A23" s="1">
        <v>16</v>
      </c>
      <c r="B23" s="5">
        <v>0</v>
      </c>
      <c r="C23" s="5">
        <v>0</v>
      </c>
      <c r="D23" s="5">
        <v>72</v>
      </c>
    </row>
    <row r="24" spans="1:4" x14ac:dyDescent="0.3">
      <c r="A24" s="1">
        <v>17</v>
      </c>
      <c r="B24" s="5">
        <v>0</v>
      </c>
      <c r="C24" s="5">
        <v>0</v>
      </c>
      <c r="D24" s="5">
        <v>65.454545454545396</v>
      </c>
    </row>
    <row r="25" spans="1:4" x14ac:dyDescent="0.3">
      <c r="A25" s="1">
        <v>18</v>
      </c>
      <c r="B25" s="5">
        <v>0</v>
      </c>
      <c r="C25" s="5">
        <v>0</v>
      </c>
      <c r="D25" s="5">
        <v>72</v>
      </c>
    </row>
    <row r="26" spans="1:4" x14ac:dyDescent="0.3">
      <c r="A26" s="1">
        <v>19</v>
      </c>
      <c r="B26" s="5">
        <v>0</v>
      </c>
      <c r="C26" s="5">
        <v>0</v>
      </c>
      <c r="D26" s="5">
        <v>51.428571428571402</v>
      </c>
    </row>
    <row r="27" spans="1:4" x14ac:dyDescent="0.3">
      <c r="A27" s="1">
        <v>20</v>
      </c>
      <c r="B27" s="5">
        <v>0</v>
      </c>
      <c r="C27" s="5">
        <v>0</v>
      </c>
      <c r="D27" s="5">
        <v>72</v>
      </c>
    </row>
    <row r="28" spans="1:4" x14ac:dyDescent="0.3">
      <c r="A28" s="1">
        <v>21</v>
      </c>
      <c r="B28" s="5">
        <v>0</v>
      </c>
      <c r="C28" s="5">
        <v>0</v>
      </c>
      <c r="D28" s="5">
        <v>80</v>
      </c>
    </row>
    <row r="29" spans="1:4" x14ac:dyDescent="0.3">
      <c r="A29" s="1">
        <v>22</v>
      </c>
      <c r="B29" s="5">
        <v>0</v>
      </c>
      <c r="C29" s="5">
        <v>0</v>
      </c>
      <c r="D29" s="5">
        <v>72</v>
      </c>
    </row>
    <row r="30" spans="1:4" x14ac:dyDescent="0.3">
      <c r="A30" s="1">
        <v>23</v>
      </c>
      <c r="B30" s="5">
        <v>0</v>
      </c>
      <c r="C30" s="5">
        <v>0</v>
      </c>
      <c r="D30" s="5">
        <v>80</v>
      </c>
    </row>
    <row r="31" spans="1:4" x14ac:dyDescent="0.3">
      <c r="A31" s="1">
        <v>24</v>
      </c>
      <c r="B31" s="5">
        <v>0</v>
      </c>
      <c r="C31" s="5">
        <v>0</v>
      </c>
      <c r="D31" s="5">
        <v>65.454545454545396</v>
      </c>
    </row>
    <row r="32" spans="1:4" x14ac:dyDescent="0.3">
      <c r="A32" s="1">
        <v>25</v>
      </c>
      <c r="B32" s="5">
        <v>0</v>
      </c>
      <c r="C32" s="5">
        <v>0</v>
      </c>
      <c r="D32" s="5">
        <v>55.384615384615302</v>
      </c>
    </row>
    <row r="33" spans="1:5" x14ac:dyDescent="0.3">
      <c r="A33" s="1">
        <v>26</v>
      </c>
      <c r="B33" s="5">
        <v>0</v>
      </c>
      <c r="C33" s="5">
        <v>0</v>
      </c>
      <c r="D33" s="5">
        <v>51.428571428571402</v>
      </c>
    </row>
    <row r="34" spans="1:5" x14ac:dyDescent="0.3">
      <c r="A34" s="1">
        <v>27</v>
      </c>
      <c r="B34" s="5">
        <v>0</v>
      </c>
      <c r="C34" s="5">
        <v>0</v>
      </c>
      <c r="D34" s="5">
        <v>72</v>
      </c>
    </row>
    <row r="35" spans="1:5" x14ac:dyDescent="0.3">
      <c r="A35" s="1">
        <v>28</v>
      </c>
      <c r="B35" s="5">
        <v>0</v>
      </c>
      <c r="C35" s="5">
        <v>0</v>
      </c>
      <c r="D35" s="5">
        <v>80</v>
      </c>
    </row>
    <row r="36" spans="1:5" x14ac:dyDescent="0.3">
      <c r="A36" s="1">
        <v>29</v>
      </c>
      <c r="B36" s="5">
        <v>0</v>
      </c>
      <c r="C36" s="5">
        <v>0</v>
      </c>
      <c r="D36" s="5">
        <v>80</v>
      </c>
    </row>
    <row r="37" spans="1:5" x14ac:dyDescent="0.3">
      <c r="A37" s="1">
        <v>30</v>
      </c>
      <c r="B37" s="5">
        <v>0</v>
      </c>
      <c r="C37" s="5">
        <v>0</v>
      </c>
      <c r="D37" s="5">
        <v>80</v>
      </c>
      <c r="E37" s="6" t="s">
        <v>61</v>
      </c>
    </row>
    <row r="38" spans="1:5" x14ac:dyDescent="0.3">
      <c r="A38" s="7" t="s">
        <v>62</v>
      </c>
      <c r="B38" s="7">
        <f t="shared" ref="B38:C38" si="1">AVERAGE(B8:B37)</f>
        <v>0</v>
      </c>
      <c r="C38" s="7">
        <f t="shared" si="1"/>
        <v>0</v>
      </c>
      <c r="D38" s="7">
        <f>AVERAGE(D8:D37)</f>
        <v>71.25940725940724</v>
      </c>
      <c r="E38" s="7">
        <v>1921417.4105094899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098A7-39C1-458F-B23B-A620FA84552E}">
  <dimension ref="A1:AH38"/>
  <sheetViews>
    <sheetView workbookViewId="0">
      <selection activeCell="E38" sqref="E38"/>
    </sheetView>
  </sheetViews>
  <sheetFormatPr defaultRowHeight="14.4" x14ac:dyDescent="0.3"/>
  <cols>
    <col min="1" max="1" width="22.5546875" customWidth="1"/>
    <col min="2" max="2" width="9.109375" customWidth="1"/>
    <col min="3" max="3" width="10.44140625" customWidth="1"/>
  </cols>
  <sheetData>
    <row r="1" spans="1:34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</row>
    <row r="2" spans="1:34" x14ac:dyDescent="0.3">
      <c r="A2" t="s">
        <v>1</v>
      </c>
      <c r="B2">
        <v>0</v>
      </c>
      <c r="C2">
        <v>0</v>
      </c>
      <c r="D2">
        <v>3</v>
      </c>
      <c r="E2">
        <v>1</v>
      </c>
      <c r="F2">
        <v>0</v>
      </c>
      <c r="G2">
        <v>3</v>
      </c>
      <c r="H2">
        <v>2</v>
      </c>
      <c r="I2">
        <v>2</v>
      </c>
      <c r="J2">
        <v>4</v>
      </c>
      <c r="K2">
        <v>0</v>
      </c>
      <c r="L2">
        <v>3</v>
      </c>
      <c r="M2">
        <v>0</v>
      </c>
      <c r="N2">
        <v>2</v>
      </c>
      <c r="O2">
        <v>3</v>
      </c>
      <c r="P2">
        <v>2</v>
      </c>
      <c r="Q2">
        <v>1</v>
      </c>
      <c r="R2">
        <v>2</v>
      </c>
      <c r="S2">
        <v>0</v>
      </c>
      <c r="T2">
        <v>0</v>
      </c>
      <c r="U2">
        <v>2</v>
      </c>
      <c r="V2">
        <v>1</v>
      </c>
      <c r="W2">
        <v>3</v>
      </c>
      <c r="X2">
        <v>0</v>
      </c>
      <c r="Y2">
        <v>1</v>
      </c>
      <c r="Z2">
        <v>4</v>
      </c>
      <c r="AA2">
        <v>3</v>
      </c>
      <c r="AB2">
        <v>1</v>
      </c>
      <c r="AC2">
        <v>2</v>
      </c>
      <c r="AD2">
        <v>1</v>
      </c>
      <c r="AE2">
        <v>4</v>
      </c>
      <c r="AF2">
        <f>SUM(B2:AE2)</f>
        <v>50</v>
      </c>
      <c r="AG2">
        <f>$AF$8*AH2/$AH$6</f>
        <v>49.6</v>
      </c>
      <c r="AH2">
        <v>48</v>
      </c>
    </row>
    <row r="3" spans="1:34" x14ac:dyDescent="0.3">
      <c r="A3" t="s">
        <v>2</v>
      </c>
      <c r="B3">
        <v>0</v>
      </c>
      <c r="C3">
        <v>1</v>
      </c>
      <c r="D3">
        <v>0</v>
      </c>
      <c r="E3">
        <v>1</v>
      </c>
      <c r="F3">
        <v>0</v>
      </c>
      <c r="G3">
        <v>1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2</v>
      </c>
      <c r="O3">
        <v>0</v>
      </c>
      <c r="P3">
        <v>1</v>
      </c>
      <c r="Q3">
        <v>0</v>
      </c>
      <c r="R3">
        <v>0</v>
      </c>
      <c r="S3">
        <v>2</v>
      </c>
      <c r="T3">
        <v>0</v>
      </c>
      <c r="U3">
        <v>0</v>
      </c>
      <c r="V3">
        <v>0</v>
      </c>
      <c r="W3">
        <v>1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f>SUM(B3:AE3)</f>
        <v>12</v>
      </c>
      <c r="AG3">
        <f t="shared" ref="AG3:AG5" si="0">$AF$8*AH3/$AH$6</f>
        <v>12.4</v>
      </c>
      <c r="AH3">
        <v>12</v>
      </c>
    </row>
    <row r="4" spans="1:34" x14ac:dyDescent="0.3">
      <c r="A4" t="s">
        <v>3</v>
      </c>
      <c r="B4">
        <v>5</v>
      </c>
      <c r="C4">
        <v>8</v>
      </c>
      <c r="D4">
        <v>3</v>
      </c>
      <c r="E4">
        <v>6</v>
      </c>
      <c r="F4">
        <v>3</v>
      </c>
      <c r="G4">
        <v>9</v>
      </c>
      <c r="H4">
        <v>2</v>
      </c>
      <c r="I4">
        <v>5</v>
      </c>
      <c r="J4">
        <v>7</v>
      </c>
      <c r="K4">
        <v>2</v>
      </c>
      <c r="L4">
        <v>11</v>
      </c>
      <c r="M4">
        <v>11</v>
      </c>
      <c r="N4">
        <v>9</v>
      </c>
      <c r="O4">
        <v>12</v>
      </c>
      <c r="P4">
        <v>10</v>
      </c>
      <c r="Q4">
        <v>3</v>
      </c>
      <c r="R4">
        <v>9</v>
      </c>
      <c r="S4">
        <v>10</v>
      </c>
      <c r="T4">
        <v>11</v>
      </c>
      <c r="U4">
        <v>7</v>
      </c>
      <c r="V4">
        <v>7</v>
      </c>
      <c r="W4">
        <v>5</v>
      </c>
      <c r="X4">
        <v>7</v>
      </c>
      <c r="Y4">
        <v>4</v>
      </c>
      <c r="Z4">
        <v>3</v>
      </c>
      <c r="AA4">
        <v>5</v>
      </c>
      <c r="AB4">
        <v>8</v>
      </c>
      <c r="AC4">
        <v>2</v>
      </c>
      <c r="AD4">
        <v>6</v>
      </c>
      <c r="AE4">
        <v>8</v>
      </c>
      <c r="AF4">
        <f>SUM(B4:AE4)</f>
        <v>198</v>
      </c>
      <c r="AG4">
        <f t="shared" si="0"/>
        <v>198.4</v>
      </c>
      <c r="AH4">
        <v>192</v>
      </c>
    </row>
    <row r="5" spans="1:34" x14ac:dyDescent="0.3">
      <c r="A5" t="s">
        <v>4</v>
      </c>
      <c r="B5">
        <v>0</v>
      </c>
      <c r="C5">
        <v>1</v>
      </c>
      <c r="D5">
        <v>2</v>
      </c>
      <c r="E5">
        <v>1</v>
      </c>
      <c r="F5">
        <v>2</v>
      </c>
      <c r="G5">
        <v>1</v>
      </c>
      <c r="H5">
        <v>2</v>
      </c>
      <c r="I5">
        <v>2</v>
      </c>
      <c r="J5">
        <v>1</v>
      </c>
      <c r="K5">
        <v>2</v>
      </c>
      <c r="L5">
        <v>0</v>
      </c>
      <c r="M5">
        <v>2</v>
      </c>
      <c r="N5">
        <v>1</v>
      </c>
      <c r="O5">
        <v>2</v>
      </c>
      <c r="P5">
        <v>1</v>
      </c>
      <c r="Q5">
        <v>1</v>
      </c>
      <c r="R5">
        <v>3</v>
      </c>
      <c r="S5">
        <v>0</v>
      </c>
      <c r="T5">
        <v>1</v>
      </c>
      <c r="U5">
        <v>3</v>
      </c>
      <c r="V5">
        <v>2</v>
      </c>
      <c r="W5">
        <v>1</v>
      </c>
      <c r="X5">
        <v>0</v>
      </c>
      <c r="Y5">
        <v>3</v>
      </c>
      <c r="Z5">
        <v>2</v>
      </c>
      <c r="AA5">
        <v>3</v>
      </c>
      <c r="AB5">
        <v>4</v>
      </c>
      <c r="AC5">
        <v>4</v>
      </c>
      <c r="AD5">
        <v>2</v>
      </c>
      <c r="AE5">
        <v>1</v>
      </c>
      <c r="AF5">
        <f>SUM(B5:AE5)</f>
        <v>50</v>
      </c>
      <c r="AG5">
        <f t="shared" si="0"/>
        <v>49.6</v>
      </c>
      <c r="AH5">
        <v>48</v>
      </c>
    </row>
    <row r="6" spans="1:34" x14ac:dyDescent="0.3">
      <c r="AF6">
        <f>SUM(AF2:AF5)</f>
        <v>310</v>
      </c>
      <c r="AH6">
        <v>300</v>
      </c>
    </row>
    <row r="7" spans="1:34" x14ac:dyDescent="0.3">
      <c r="A7" s="4" t="s">
        <v>60</v>
      </c>
      <c r="B7" s="4" t="s">
        <v>46</v>
      </c>
      <c r="C7" s="4" t="s">
        <v>47</v>
      </c>
      <c r="D7" s="4" t="s">
        <v>48</v>
      </c>
    </row>
    <row r="8" spans="1:34" x14ac:dyDescent="0.3">
      <c r="A8" s="1">
        <v>1</v>
      </c>
      <c r="B8" s="5">
        <v>0</v>
      </c>
      <c r="C8" s="5">
        <v>0</v>
      </c>
      <c r="D8" s="5">
        <v>80</v>
      </c>
      <c r="AF8">
        <v>310</v>
      </c>
    </row>
    <row r="9" spans="1:34" x14ac:dyDescent="0.3">
      <c r="A9" s="1">
        <v>2</v>
      </c>
      <c r="B9" s="5">
        <v>0</v>
      </c>
      <c r="C9" s="5">
        <v>0</v>
      </c>
      <c r="D9" s="5">
        <v>72</v>
      </c>
    </row>
    <row r="10" spans="1:34" x14ac:dyDescent="0.3">
      <c r="A10" s="1">
        <v>3</v>
      </c>
      <c r="B10" s="5">
        <v>0</v>
      </c>
      <c r="C10" s="5">
        <v>0</v>
      </c>
      <c r="D10" s="5">
        <v>80</v>
      </c>
    </row>
    <row r="11" spans="1:34" x14ac:dyDescent="0.3">
      <c r="A11" s="1">
        <v>4</v>
      </c>
      <c r="B11" s="5">
        <v>0</v>
      </c>
      <c r="C11" s="5">
        <v>0</v>
      </c>
      <c r="D11" s="5">
        <v>80</v>
      </c>
    </row>
    <row r="12" spans="1:34" x14ac:dyDescent="0.3">
      <c r="A12" s="1">
        <v>5</v>
      </c>
      <c r="B12" s="5">
        <v>0</v>
      </c>
      <c r="C12" s="5">
        <v>0</v>
      </c>
      <c r="D12" s="5">
        <v>80</v>
      </c>
    </row>
    <row r="13" spans="1:34" x14ac:dyDescent="0.3">
      <c r="A13" s="1">
        <v>6</v>
      </c>
      <c r="B13" s="5">
        <v>0</v>
      </c>
      <c r="C13" s="5">
        <v>0</v>
      </c>
      <c r="D13" s="5">
        <v>51.428571428571402</v>
      </c>
    </row>
    <row r="14" spans="1:34" x14ac:dyDescent="0.3">
      <c r="A14" s="1">
        <v>7</v>
      </c>
      <c r="B14" s="5">
        <v>0</v>
      </c>
      <c r="C14" s="5">
        <v>0</v>
      </c>
      <c r="D14" s="5">
        <v>80</v>
      </c>
    </row>
    <row r="15" spans="1:34" x14ac:dyDescent="0.3">
      <c r="A15" s="1">
        <v>8</v>
      </c>
      <c r="B15" s="5">
        <v>0</v>
      </c>
      <c r="C15" s="5">
        <v>0</v>
      </c>
      <c r="D15" s="5">
        <v>80</v>
      </c>
    </row>
    <row r="16" spans="1:34" x14ac:dyDescent="0.3">
      <c r="A16" s="1">
        <v>9</v>
      </c>
      <c r="B16" s="5">
        <v>0</v>
      </c>
      <c r="C16" s="5">
        <v>0</v>
      </c>
      <c r="D16" s="5">
        <v>60</v>
      </c>
    </row>
    <row r="17" spans="1:4" x14ac:dyDescent="0.3">
      <c r="A17" s="1">
        <v>10</v>
      </c>
      <c r="B17" s="5">
        <v>0</v>
      </c>
      <c r="C17" s="5">
        <v>0.39999999999999802</v>
      </c>
      <c r="D17" s="5">
        <v>80</v>
      </c>
    </row>
    <row r="18" spans="1:4" x14ac:dyDescent="0.3">
      <c r="A18" s="1">
        <v>11</v>
      </c>
      <c r="B18" s="5">
        <v>0</v>
      </c>
      <c r="C18" s="5">
        <v>0.79999999999999805</v>
      </c>
      <c r="D18" s="5">
        <v>50</v>
      </c>
    </row>
    <row r="19" spans="1:4" x14ac:dyDescent="0.3">
      <c r="A19" s="1">
        <v>12</v>
      </c>
      <c r="B19" s="5">
        <v>0</v>
      </c>
      <c r="C19" s="5">
        <v>2.19999999999999</v>
      </c>
      <c r="D19" s="5">
        <v>50</v>
      </c>
    </row>
    <row r="20" spans="1:4" x14ac:dyDescent="0.3">
      <c r="A20" s="1">
        <v>13</v>
      </c>
      <c r="B20" s="5">
        <v>0.59999999999999898</v>
      </c>
      <c r="C20" s="5">
        <v>2</v>
      </c>
      <c r="D20" s="5">
        <v>50</v>
      </c>
    </row>
    <row r="21" spans="1:4" x14ac:dyDescent="0.3">
      <c r="A21" s="1">
        <v>14</v>
      </c>
      <c r="B21" s="5">
        <v>0</v>
      </c>
      <c r="C21" s="5">
        <v>0</v>
      </c>
      <c r="D21" s="5">
        <v>50</v>
      </c>
    </row>
    <row r="22" spans="1:4" x14ac:dyDescent="0.3">
      <c r="A22" s="1">
        <v>15</v>
      </c>
      <c r="B22" s="5">
        <v>0</v>
      </c>
      <c r="C22" s="5">
        <v>0</v>
      </c>
      <c r="D22" s="5">
        <v>51.428571428571402</v>
      </c>
    </row>
    <row r="23" spans="1:4" x14ac:dyDescent="0.3">
      <c r="A23" s="1">
        <v>16</v>
      </c>
      <c r="B23" s="5">
        <v>0</v>
      </c>
      <c r="C23" s="5">
        <v>0</v>
      </c>
      <c r="D23" s="5">
        <v>80</v>
      </c>
    </row>
    <row r="24" spans="1:4" x14ac:dyDescent="0.3">
      <c r="A24" s="1">
        <v>17</v>
      </c>
      <c r="B24" s="5">
        <v>0</v>
      </c>
      <c r="C24" s="5">
        <v>0</v>
      </c>
      <c r="D24" s="5">
        <v>51.428571428571402</v>
      </c>
    </row>
    <row r="25" spans="1:4" x14ac:dyDescent="0.3">
      <c r="A25" s="1">
        <v>18</v>
      </c>
      <c r="B25" s="5">
        <v>0</v>
      </c>
      <c r="C25" s="5">
        <v>0</v>
      </c>
      <c r="D25" s="5">
        <v>60</v>
      </c>
    </row>
    <row r="26" spans="1:4" x14ac:dyDescent="0.3">
      <c r="A26" s="1">
        <v>19</v>
      </c>
      <c r="B26" s="5">
        <v>0</v>
      </c>
      <c r="C26" s="5">
        <v>0</v>
      </c>
      <c r="D26" s="5">
        <v>60</v>
      </c>
    </row>
    <row r="27" spans="1:4" x14ac:dyDescent="0.3">
      <c r="A27" s="1">
        <v>20</v>
      </c>
      <c r="B27" s="5">
        <v>0</v>
      </c>
      <c r="C27" s="5">
        <v>0</v>
      </c>
      <c r="D27" s="5">
        <v>60</v>
      </c>
    </row>
    <row r="28" spans="1:4" x14ac:dyDescent="0.3">
      <c r="A28" s="1">
        <v>21</v>
      </c>
      <c r="B28" s="5">
        <v>0</v>
      </c>
      <c r="C28" s="5">
        <v>0</v>
      </c>
      <c r="D28" s="5">
        <v>72</v>
      </c>
    </row>
    <row r="29" spans="1:4" x14ac:dyDescent="0.3">
      <c r="A29" s="1">
        <v>22</v>
      </c>
      <c r="B29" s="5">
        <v>0</v>
      </c>
      <c r="C29" s="5">
        <v>0</v>
      </c>
      <c r="D29" s="5">
        <v>72</v>
      </c>
    </row>
    <row r="30" spans="1:4" x14ac:dyDescent="0.3">
      <c r="A30" s="1">
        <v>23</v>
      </c>
      <c r="B30" s="5">
        <v>0</v>
      </c>
      <c r="C30" s="5">
        <v>0</v>
      </c>
      <c r="D30" s="5">
        <v>80</v>
      </c>
    </row>
    <row r="31" spans="1:4" x14ac:dyDescent="0.3">
      <c r="A31" s="1">
        <v>24</v>
      </c>
      <c r="B31" s="5">
        <v>0</v>
      </c>
      <c r="C31" s="5">
        <v>0</v>
      </c>
      <c r="D31" s="5">
        <v>80</v>
      </c>
    </row>
    <row r="32" spans="1:4" x14ac:dyDescent="0.3">
      <c r="A32" s="1">
        <v>25</v>
      </c>
      <c r="B32" s="5">
        <v>0</v>
      </c>
      <c r="C32" s="5">
        <v>0</v>
      </c>
      <c r="D32" s="5">
        <v>80</v>
      </c>
    </row>
    <row r="33" spans="1:5" x14ac:dyDescent="0.3">
      <c r="A33" s="1">
        <v>26</v>
      </c>
      <c r="B33" s="5">
        <v>0</v>
      </c>
      <c r="C33" s="5">
        <v>0</v>
      </c>
      <c r="D33" s="5">
        <v>65.454545454545396</v>
      </c>
    </row>
    <row r="34" spans="1:5" x14ac:dyDescent="0.3">
      <c r="A34" s="1">
        <v>27</v>
      </c>
      <c r="B34" s="5">
        <v>0</v>
      </c>
      <c r="C34" s="5">
        <v>0</v>
      </c>
      <c r="D34" s="5">
        <v>55.384615384615302</v>
      </c>
    </row>
    <row r="35" spans="1:5" x14ac:dyDescent="0.3">
      <c r="A35" s="1">
        <v>28</v>
      </c>
      <c r="B35" s="5">
        <v>0</v>
      </c>
      <c r="C35" s="5">
        <v>0</v>
      </c>
      <c r="D35" s="5">
        <v>80</v>
      </c>
    </row>
    <row r="36" spans="1:5" x14ac:dyDescent="0.3">
      <c r="A36" s="1">
        <v>29</v>
      </c>
      <c r="B36" s="5">
        <v>0</v>
      </c>
      <c r="C36" s="5">
        <v>0</v>
      </c>
      <c r="D36" s="5">
        <v>80</v>
      </c>
    </row>
    <row r="37" spans="1:5" x14ac:dyDescent="0.3">
      <c r="A37" s="1">
        <v>30</v>
      </c>
      <c r="B37" s="5">
        <v>0</v>
      </c>
      <c r="C37" s="5">
        <v>0</v>
      </c>
      <c r="D37" s="5">
        <v>51.428571428571402</v>
      </c>
      <c r="E37" s="6" t="s">
        <v>61</v>
      </c>
    </row>
    <row r="38" spans="1:5" x14ac:dyDescent="0.3">
      <c r="A38" s="7" t="s">
        <v>62</v>
      </c>
      <c r="B38" s="7">
        <f t="shared" ref="B38:C38" si="1">AVERAGE(B8:B37)</f>
        <v>1.9999999999999966E-2</v>
      </c>
      <c r="C38" s="7">
        <f t="shared" si="1"/>
        <v>0.17999999999999955</v>
      </c>
      <c r="D38" s="7">
        <f>AVERAGE(D8:D37)</f>
        <v>67.418448218448205</v>
      </c>
      <c r="E38" s="7">
        <v>2131008.07200799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92B4D-CD1B-4B7D-A647-6C369B242419}">
  <dimension ref="A1:AH39"/>
  <sheetViews>
    <sheetView workbookViewId="0">
      <selection activeCell="E39" sqref="E39"/>
    </sheetView>
  </sheetViews>
  <sheetFormatPr defaultRowHeight="14.4" x14ac:dyDescent="0.3"/>
  <cols>
    <col min="31" max="31" width="9.109375" customWidth="1"/>
  </cols>
  <sheetData>
    <row r="1" spans="1:34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</row>
    <row r="2" spans="1:34" x14ac:dyDescent="0.3">
      <c r="A2" t="s">
        <v>1</v>
      </c>
      <c r="B2">
        <v>0</v>
      </c>
      <c r="C2">
        <v>0</v>
      </c>
      <c r="D2">
        <v>3</v>
      </c>
      <c r="E2">
        <v>1</v>
      </c>
      <c r="F2">
        <v>0</v>
      </c>
      <c r="G2">
        <v>3</v>
      </c>
      <c r="H2">
        <v>2</v>
      </c>
      <c r="I2">
        <v>2</v>
      </c>
      <c r="J2">
        <v>0</v>
      </c>
      <c r="K2">
        <v>0</v>
      </c>
      <c r="L2">
        <v>3</v>
      </c>
      <c r="M2">
        <v>0</v>
      </c>
      <c r="N2">
        <v>2</v>
      </c>
      <c r="O2">
        <v>3</v>
      </c>
      <c r="P2">
        <v>2</v>
      </c>
      <c r="Q2">
        <v>1</v>
      </c>
      <c r="R2">
        <v>2</v>
      </c>
      <c r="S2">
        <v>0</v>
      </c>
      <c r="T2">
        <v>0</v>
      </c>
      <c r="U2">
        <v>2</v>
      </c>
      <c r="V2">
        <v>1</v>
      </c>
      <c r="W2">
        <v>3</v>
      </c>
      <c r="X2">
        <v>0</v>
      </c>
      <c r="Y2">
        <v>1</v>
      </c>
      <c r="Z2">
        <v>4</v>
      </c>
      <c r="AA2">
        <v>3</v>
      </c>
      <c r="AB2">
        <v>1</v>
      </c>
      <c r="AC2">
        <v>2</v>
      </c>
      <c r="AD2">
        <v>1</v>
      </c>
      <c r="AE2">
        <v>4</v>
      </c>
      <c r="AF2">
        <f>SUM(B2:AE2)</f>
        <v>46</v>
      </c>
      <c r="AG2">
        <f>$AC$8*AH2/$AH$6</f>
        <v>48.32</v>
      </c>
      <c r="AH2">
        <v>48</v>
      </c>
    </row>
    <row r="3" spans="1:34" x14ac:dyDescent="0.3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9</v>
      </c>
      <c r="K3">
        <v>1</v>
      </c>
      <c r="L3">
        <v>0</v>
      </c>
      <c r="M3">
        <v>0</v>
      </c>
      <c r="N3">
        <v>2</v>
      </c>
      <c r="O3">
        <v>0</v>
      </c>
      <c r="P3">
        <v>1</v>
      </c>
      <c r="Q3">
        <v>0</v>
      </c>
      <c r="R3">
        <v>0</v>
      </c>
      <c r="S3">
        <v>2</v>
      </c>
      <c r="T3">
        <v>0</v>
      </c>
      <c r="U3">
        <v>0</v>
      </c>
      <c r="V3">
        <v>0</v>
      </c>
      <c r="W3">
        <v>1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f>SUM(B3:AE3)</f>
        <v>18</v>
      </c>
      <c r="AG3">
        <f>$AC$8*AH3/$AH$6</f>
        <v>12.08</v>
      </c>
      <c r="AH3">
        <v>12</v>
      </c>
    </row>
    <row r="4" spans="1:34" x14ac:dyDescent="0.3">
      <c r="A4" t="s">
        <v>3</v>
      </c>
      <c r="B4">
        <v>5</v>
      </c>
      <c r="C4">
        <v>8</v>
      </c>
      <c r="D4">
        <v>3</v>
      </c>
      <c r="E4">
        <v>6</v>
      </c>
      <c r="F4">
        <v>3</v>
      </c>
      <c r="G4">
        <v>5</v>
      </c>
      <c r="H4">
        <v>2</v>
      </c>
      <c r="I4">
        <v>5</v>
      </c>
      <c r="J4">
        <v>0</v>
      </c>
      <c r="K4">
        <v>2</v>
      </c>
      <c r="L4">
        <v>11</v>
      </c>
      <c r="M4">
        <v>11</v>
      </c>
      <c r="N4">
        <v>9</v>
      </c>
      <c r="O4">
        <v>12</v>
      </c>
      <c r="P4">
        <v>10</v>
      </c>
      <c r="Q4">
        <v>3</v>
      </c>
      <c r="R4">
        <v>9</v>
      </c>
      <c r="S4">
        <v>10</v>
      </c>
      <c r="T4">
        <v>11</v>
      </c>
      <c r="U4">
        <v>7</v>
      </c>
      <c r="V4">
        <v>7</v>
      </c>
      <c r="W4">
        <v>5</v>
      </c>
      <c r="X4">
        <v>7</v>
      </c>
      <c r="Y4">
        <v>4</v>
      </c>
      <c r="Z4">
        <v>3</v>
      </c>
      <c r="AA4">
        <v>5</v>
      </c>
      <c r="AB4">
        <v>8</v>
      </c>
      <c r="AC4">
        <v>2</v>
      </c>
      <c r="AD4">
        <v>6</v>
      </c>
      <c r="AE4">
        <v>8</v>
      </c>
      <c r="AF4">
        <f>SUM(B4:AE4)</f>
        <v>187</v>
      </c>
      <c r="AG4">
        <f>$AC$8*AH4/$AH$6</f>
        <v>193.28</v>
      </c>
      <c r="AH4">
        <v>192</v>
      </c>
    </row>
    <row r="5" spans="1:34" x14ac:dyDescent="0.3">
      <c r="A5" t="s">
        <v>4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12</v>
      </c>
      <c r="K5">
        <v>2</v>
      </c>
      <c r="L5">
        <v>0</v>
      </c>
      <c r="M5">
        <v>2</v>
      </c>
      <c r="N5">
        <v>1</v>
      </c>
      <c r="O5">
        <v>2</v>
      </c>
      <c r="P5">
        <v>1</v>
      </c>
      <c r="Q5">
        <v>1</v>
      </c>
      <c r="R5">
        <v>3</v>
      </c>
      <c r="S5">
        <v>0</v>
      </c>
      <c r="T5">
        <v>1</v>
      </c>
      <c r="U5">
        <v>3</v>
      </c>
      <c r="V5">
        <v>2</v>
      </c>
      <c r="W5">
        <v>1</v>
      </c>
      <c r="X5">
        <v>0</v>
      </c>
      <c r="Y5">
        <v>3</v>
      </c>
      <c r="Z5">
        <v>2</v>
      </c>
      <c r="AA5">
        <v>3</v>
      </c>
      <c r="AB5">
        <v>4</v>
      </c>
      <c r="AC5">
        <v>4</v>
      </c>
      <c r="AD5">
        <v>2</v>
      </c>
      <c r="AE5">
        <v>1</v>
      </c>
      <c r="AF5">
        <f>SUM(B5:AE5)</f>
        <v>51</v>
      </c>
      <c r="AG5">
        <f>$AC$8*AH5/$AH$6</f>
        <v>48.32</v>
      </c>
      <c r="AH5">
        <v>48</v>
      </c>
    </row>
    <row r="6" spans="1:34" x14ac:dyDescent="0.3">
      <c r="AF6">
        <f>SUM(AF2:AF5)</f>
        <v>302</v>
      </c>
      <c r="AH6">
        <f>SUM(AH2:AH5)</f>
        <v>300</v>
      </c>
    </row>
    <row r="8" spans="1:34" x14ac:dyDescent="0.3">
      <c r="A8" s="4" t="s">
        <v>60</v>
      </c>
      <c r="B8" s="4" t="s">
        <v>46</v>
      </c>
      <c r="C8" s="4" t="s">
        <v>47</v>
      </c>
      <c r="D8" s="4" t="s">
        <v>48</v>
      </c>
      <c r="AA8" s="8" t="s">
        <v>38</v>
      </c>
      <c r="AB8" s="8"/>
      <c r="AC8">
        <v>302</v>
      </c>
    </row>
    <row r="9" spans="1:34" x14ac:dyDescent="0.3">
      <c r="A9" s="1">
        <v>1</v>
      </c>
      <c r="B9" s="5">
        <v>0</v>
      </c>
      <c r="C9" s="5">
        <v>0</v>
      </c>
      <c r="D9" s="5">
        <v>80</v>
      </c>
    </row>
    <row r="10" spans="1:34" x14ac:dyDescent="0.3">
      <c r="A10" s="1">
        <v>2</v>
      </c>
      <c r="B10" s="5">
        <v>0</v>
      </c>
      <c r="C10" s="5">
        <v>0</v>
      </c>
      <c r="D10" s="5">
        <v>80</v>
      </c>
    </row>
    <row r="11" spans="1:34" x14ac:dyDescent="0.3">
      <c r="A11" s="1">
        <v>3</v>
      </c>
      <c r="B11" s="5">
        <v>0</v>
      </c>
      <c r="C11" s="5">
        <v>0</v>
      </c>
      <c r="D11" s="5">
        <v>80</v>
      </c>
    </row>
    <row r="12" spans="1:34" x14ac:dyDescent="0.3">
      <c r="A12" s="1">
        <v>4</v>
      </c>
      <c r="B12" s="5">
        <v>0</v>
      </c>
      <c r="C12" s="5">
        <v>0</v>
      </c>
      <c r="D12" s="5">
        <v>80</v>
      </c>
    </row>
    <row r="13" spans="1:34" x14ac:dyDescent="0.3">
      <c r="A13" s="1">
        <v>5</v>
      </c>
      <c r="B13" s="5">
        <v>0</v>
      </c>
      <c r="C13" s="5">
        <v>0</v>
      </c>
      <c r="D13" s="5">
        <v>80</v>
      </c>
    </row>
    <row r="14" spans="1:34" x14ac:dyDescent="0.3">
      <c r="A14" s="1">
        <v>6</v>
      </c>
      <c r="B14" s="5">
        <v>0</v>
      </c>
      <c r="C14" s="5">
        <v>0</v>
      </c>
      <c r="D14" s="5">
        <v>72</v>
      </c>
    </row>
    <row r="15" spans="1:34" x14ac:dyDescent="0.3">
      <c r="A15" s="1">
        <v>7</v>
      </c>
      <c r="B15" s="5">
        <v>0</v>
      </c>
      <c r="C15" s="5">
        <v>0</v>
      </c>
      <c r="D15" s="5">
        <v>80</v>
      </c>
    </row>
    <row r="16" spans="1:34" x14ac:dyDescent="0.3">
      <c r="A16" s="1">
        <v>8</v>
      </c>
      <c r="B16" s="5">
        <v>2</v>
      </c>
      <c r="C16" s="5">
        <v>0</v>
      </c>
      <c r="D16" s="5">
        <v>65.454545454545396</v>
      </c>
    </row>
    <row r="17" spans="1:4" x14ac:dyDescent="0.3">
      <c r="A17" s="1">
        <v>9</v>
      </c>
      <c r="B17" s="5">
        <v>0</v>
      </c>
      <c r="C17" s="5">
        <v>0</v>
      </c>
      <c r="D17" s="5">
        <v>80</v>
      </c>
    </row>
    <row r="18" spans="1:4" x14ac:dyDescent="0.3">
      <c r="A18" s="1">
        <v>10</v>
      </c>
      <c r="B18" s="5">
        <v>0</v>
      </c>
      <c r="C18" s="5">
        <v>0</v>
      </c>
      <c r="D18" s="5">
        <v>80</v>
      </c>
    </row>
    <row r="19" spans="1:4" x14ac:dyDescent="0.3">
      <c r="A19" s="1">
        <v>11</v>
      </c>
      <c r="B19" s="5">
        <v>0</v>
      </c>
      <c r="C19" s="5">
        <v>0</v>
      </c>
      <c r="D19" s="5">
        <v>51.428571428571402</v>
      </c>
    </row>
    <row r="20" spans="1:4" x14ac:dyDescent="0.3">
      <c r="A20" s="1">
        <v>12</v>
      </c>
      <c r="B20" s="5">
        <v>0</v>
      </c>
      <c r="C20" s="5">
        <v>0</v>
      </c>
      <c r="D20" s="5">
        <v>55.384615384615302</v>
      </c>
    </row>
    <row r="21" spans="1:4" x14ac:dyDescent="0.3">
      <c r="A21" s="1">
        <v>13</v>
      </c>
      <c r="B21" s="5">
        <v>0</v>
      </c>
      <c r="C21" s="5">
        <v>0</v>
      </c>
      <c r="D21" s="5">
        <v>51.428571428571402</v>
      </c>
    </row>
    <row r="22" spans="1:4" x14ac:dyDescent="0.3">
      <c r="A22" s="1">
        <v>14</v>
      </c>
      <c r="B22" s="5">
        <v>0</v>
      </c>
      <c r="C22" s="5">
        <v>0</v>
      </c>
      <c r="D22" s="5">
        <v>51.428571428571402</v>
      </c>
    </row>
    <row r="23" spans="1:4" x14ac:dyDescent="0.3">
      <c r="A23" s="1">
        <v>15</v>
      </c>
      <c r="B23" s="5">
        <v>0</v>
      </c>
      <c r="C23" s="5">
        <v>0</v>
      </c>
      <c r="D23" s="5">
        <v>51.428571428571402</v>
      </c>
    </row>
    <row r="24" spans="1:4" x14ac:dyDescent="0.3">
      <c r="A24" s="1">
        <v>16</v>
      </c>
      <c r="B24" s="5">
        <v>0</v>
      </c>
      <c r="C24" s="5">
        <v>0</v>
      </c>
      <c r="D24" s="5">
        <v>80</v>
      </c>
    </row>
    <row r="25" spans="1:4" x14ac:dyDescent="0.3">
      <c r="A25" s="1">
        <v>17</v>
      </c>
      <c r="B25" s="5">
        <v>0</v>
      </c>
      <c r="C25" s="5">
        <v>0</v>
      </c>
      <c r="D25" s="5">
        <v>51.428571428571402</v>
      </c>
    </row>
    <row r="26" spans="1:4" x14ac:dyDescent="0.3">
      <c r="A26" s="1">
        <v>18</v>
      </c>
      <c r="B26" s="5">
        <v>0</v>
      </c>
      <c r="C26" s="5">
        <v>0</v>
      </c>
      <c r="D26" s="5">
        <v>60</v>
      </c>
    </row>
    <row r="27" spans="1:4" x14ac:dyDescent="0.3">
      <c r="A27" s="1">
        <v>19</v>
      </c>
      <c r="B27" s="5">
        <v>0</v>
      </c>
      <c r="C27" s="5">
        <v>0</v>
      </c>
      <c r="D27" s="5">
        <v>60</v>
      </c>
    </row>
    <row r="28" spans="1:4" x14ac:dyDescent="0.3">
      <c r="A28" s="1">
        <v>20</v>
      </c>
      <c r="B28" s="5">
        <v>0</v>
      </c>
      <c r="C28" s="5">
        <v>0</v>
      </c>
      <c r="D28" s="5">
        <v>60</v>
      </c>
    </row>
    <row r="29" spans="1:4" x14ac:dyDescent="0.3">
      <c r="A29" s="1">
        <v>21</v>
      </c>
      <c r="B29" s="5">
        <v>0</v>
      </c>
      <c r="C29" s="5">
        <v>0</v>
      </c>
      <c r="D29" s="5">
        <v>72</v>
      </c>
    </row>
    <row r="30" spans="1:4" x14ac:dyDescent="0.3">
      <c r="A30" s="1">
        <v>22</v>
      </c>
      <c r="B30" s="5">
        <v>0</v>
      </c>
      <c r="C30" s="5">
        <v>0</v>
      </c>
      <c r="D30" s="5">
        <v>72</v>
      </c>
    </row>
    <row r="31" spans="1:4" x14ac:dyDescent="0.3">
      <c r="A31" s="1">
        <v>23</v>
      </c>
      <c r="B31" s="5">
        <v>0</v>
      </c>
      <c r="C31" s="5">
        <v>0</v>
      </c>
      <c r="D31" s="5">
        <v>80</v>
      </c>
    </row>
    <row r="32" spans="1:4" x14ac:dyDescent="0.3">
      <c r="A32" s="1">
        <v>24</v>
      </c>
      <c r="B32" s="5">
        <v>0</v>
      </c>
      <c r="C32" s="5">
        <v>0</v>
      </c>
      <c r="D32" s="5">
        <v>80</v>
      </c>
    </row>
    <row r="33" spans="1:5" x14ac:dyDescent="0.3">
      <c r="A33" s="1">
        <v>25</v>
      </c>
      <c r="B33" s="5">
        <v>0</v>
      </c>
      <c r="C33" s="5">
        <v>0</v>
      </c>
      <c r="D33" s="5">
        <v>72</v>
      </c>
    </row>
    <row r="34" spans="1:5" x14ac:dyDescent="0.3">
      <c r="A34" s="1">
        <v>26</v>
      </c>
      <c r="B34" s="5">
        <v>0</v>
      </c>
      <c r="C34" s="5">
        <v>0</v>
      </c>
      <c r="D34" s="5">
        <v>65.454545454545396</v>
      </c>
    </row>
    <row r="35" spans="1:5" x14ac:dyDescent="0.3">
      <c r="A35" s="1">
        <v>27</v>
      </c>
      <c r="B35" s="5">
        <v>0</v>
      </c>
      <c r="C35" s="5">
        <v>0</v>
      </c>
      <c r="D35" s="5">
        <v>55.384615384615302</v>
      </c>
    </row>
    <row r="36" spans="1:5" x14ac:dyDescent="0.3">
      <c r="A36" s="1">
        <v>28</v>
      </c>
      <c r="B36" s="5">
        <v>0</v>
      </c>
      <c r="C36" s="5">
        <v>0</v>
      </c>
      <c r="D36" s="5">
        <v>80</v>
      </c>
    </row>
    <row r="37" spans="1:5" x14ac:dyDescent="0.3">
      <c r="A37" s="1">
        <v>29</v>
      </c>
      <c r="B37" s="5">
        <v>0</v>
      </c>
      <c r="C37" s="5">
        <v>0</v>
      </c>
      <c r="D37" s="5">
        <v>80</v>
      </c>
    </row>
    <row r="38" spans="1:5" x14ac:dyDescent="0.3">
      <c r="A38" s="1">
        <v>30</v>
      </c>
      <c r="B38" s="5">
        <v>0</v>
      </c>
      <c r="C38" s="5">
        <v>0</v>
      </c>
      <c r="D38" s="5">
        <v>51.428571428571402</v>
      </c>
      <c r="E38" s="6" t="s">
        <v>61</v>
      </c>
    </row>
    <row r="39" spans="1:5" x14ac:dyDescent="0.3">
      <c r="A39" s="7" t="s">
        <v>62</v>
      </c>
      <c r="B39" s="7">
        <f t="shared" ref="B39:C39" si="0">AVERAGE(B9:B38)</f>
        <v>6.6666666666666666E-2</v>
      </c>
      <c r="C39" s="7">
        <f t="shared" si="0"/>
        <v>0</v>
      </c>
      <c r="D39" s="7">
        <f>AVERAGE(D9:D38)</f>
        <v>68.608325008324996</v>
      </c>
      <c r="E39" s="7">
        <v>2073026.44115884</v>
      </c>
    </row>
  </sheetData>
  <mergeCells count="1">
    <mergeCell ref="AA8:AB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B06F1-11A1-4FD4-A329-47C2B1547ED4}">
  <dimension ref="A1:AH38"/>
  <sheetViews>
    <sheetView workbookViewId="0">
      <selection activeCell="E38" sqref="E38"/>
    </sheetView>
  </sheetViews>
  <sheetFormatPr defaultRowHeight="14.4" x14ac:dyDescent="0.3"/>
  <sheetData>
    <row r="1" spans="1:34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</row>
    <row r="2" spans="1:34" x14ac:dyDescent="0.3">
      <c r="A2" t="s">
        <v>1</v>
      </c>
      <c r="B2">
        <v>2</v>
      </c>
      <c r="C2">
        <v>0</v>
      </c>
      <c r="D2">
        <v>3</v>
      </c>
      <c r="E2">
        <v>0</v>
      </c>
      <c r="F2">
        <v>0</v>
      </c>
      <c r="G2">
        <v>1</v>
      </c>
      <c r="H2">
        <v>2</v>
      </c>
      <c r="I2">
        <v>1</v>
      </c>
      <c r="J2">
        <v>3</v>
      </c>
      <c r="K2">
        <v>3</v>
      </c>
      <c r="L2">
        <v>2</v>
      </c>
      <c r="M2">
        <v>2</v>
      </c>
      <c r="N2">
        <v>3</v>
      </c>
      <c r="O2">
        <v>3</v>
      </c>
      <c r="P2">
        <v>3</v>
      </c>
      <c r="Q2">
        <v>2</v>
      </c>
      <c r="R2">
        <v>1</v>
      </c>
      <c r="S2">
        <v>0</v>
      </c>
      <c r="T2">
        <v>1</v>
      </c>
      <c r="U2">
        <v>1</v>
      </c>
      <c r="V2">
        <v>1</v>
      </c>
      <c r="W2">
        <v>1</v>
      </c>
      <c r="X2">
        <v>3</v>
      </c>
      <c r="Y2">
        <v>3</v>
      </c>
      <c r="Z2">
        <v>1</v>
      </c>
      <c r="AA2">
        <v>2</v>
      </c>
      <c r="AB2">
        <v>2</v>
      </c>
      <c r="AC2">
        <v>2</v>
      </c>
      <c r="AD2">
        <v>2</v>
      </c>
      <c r="AE2">
        <v>1</v>
      </c>
      <c r="AF2">
        <f>SUM(B2:AE2)</f>
        <v>51</v>
      </c>
      <c r="AG2">
        <f>$AF$8*AH2/$AH$6</f>
        <v>50.88</v>
      </c>
      <c r="AH2">
        <v>48</v>
      </c>
    </row>
    <row r="3" spans="1:34" x14ac:dyDescent="0.3">
      <c r="A3" t="s">
        <v>2</v>
      </c>
      <c r="B3">
        <v>0</v>
      </c>
      <c r="C3">
        <v>0</v>
      </c>
      <c r="D3">
        <v>1</v>
      </c>
      <c r="E3">
        <v>0</v>
      </c>
      <c r="F3">
        <v>0</v>
      </c>
      <c r="G3">
        <v>1</v>
      </c>
      <c r="H3">
        <v>1</v>
      </c>
      <c r="I3">
        <v>1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1</v>
      </c>
      <c r="R3">
        <v>0</v>
      </c>
      <c r="S3">
        <v>0</v>
      </c>
      <c r="T3">
        <v>1</v>
      </c>
      <c r="U3">
        <v>0</v>
      </c>
      <c r="V3">
        <v>0</v>
      </c>
      <c r="W3">
        <v>1</v>
      </c>
      <c r="X3">
        <v>1</v>
      </c>
      <c r="Y3">
        <v>0</v>
      </c>
      <c r="Z3">
        <v>1</v>
      </c>
      <c r="AA3">
        <v>0</v>
      </c>
      <c r="AB3">
        <v>1</v>
      </c>
      <c r="AC3">
        <v>0</v>
      </c>
      <c r="AD3">
        <v>1</v>
      </c>
      <c r="AE3">
        <v>0</v>
      </c>
      <c r="AF3">
        <f>SUM(B3:AE3)</f>
        <v>13</v>
      </c>
      <c r="AG3">
        <f>$AF$8*AH3/$AH$6</f>
        <v>12.72</v>
      </c>
      <c r="AH3">
        <v>12</v>
      </c>
    </row>
    <row r="4" spans="1:34" x14ac:dyDescent="0.3">
      <c r="A4" t="s">
        <v>3</v>
      </c>
      <c r="B4">
        <v>4</v>
      </c>
      <c r="C4">
        <v>7</v>
      </c>
      <c r="D4">
        <v>7</v>
      </c>
      <c r="E4">
        <v>5</v>
      </c>
      <c r="F4">
        <v>4</v>
      </c>
      <c r="G4">
        <v>7</v>
      </c>
      <c r="H4">
        <v>7</v>
      </c>
      <c r="I4">
        <v>7</v>
      </c>
      <c r="J4">
        <v>9</v>
      </c>
      <c r="K4">
        <v>4</v>
      </c>
      <c r="L4">
        <v>6</v>
      </c>
      <c r="M4">
        <v>7</v>
      </c>
      <c r="N4">
        <v>7</v>
      </c>
      <c r="O4">
        <v>10</v>
      </c>
      <c r="P4">
        <v>8</v>
      </c>
      <c r="Q4">
        <v>8</v>
      </c>
      <c r="R4">
        <v>3</v>
      </c>
      <c r="S4">
        <v>4</v>
      </c>
      <c r="T4">
        <v>3</v>
      </c>
      <c r="U4">
        <v>9</v>
      </c>
      <c r="V4">
        <v>9</v>
      </c>
      <c r="W4">
        <v>10</v>
      </c>
      <c r="X4">
        <v>5</v>
      </c>
      <c r="Y4">
        <v>4</v>
      </c>
      <c r="Z4">
        <v>10</v>
      </c>
      <c r="AA4">
        <v>10</v>
      </c>
      <c r="AB4">
        <v>5</v>
      </c>
      <c r="AC4">
        <v>7</v>
      </c>
      <c r="AD4">
        <v>9</v>
      </c>
      <c r="AE4">
        <v>8</v>
      </c>
      <c r="AF4">
        <f>SUM(B4:AE4)</f>
        <v>203</v>
      </c>
      <c r="AG4">
        <f>$AF$8*AH4/$AH$6</f>
        <v>203.52</v>
      </c>
      <c r="AH4">
        <v>192</v>
      </c>
    </row>
    <row r="5" spans="1:34" x14ac:dyDescent="0.3">
      <c r="A5" t="s">
        <v>4</v>
      </c>
      <c r="B5">
        <v>1</v>
      </c>
      <c r="C5">
        <v>0</v>
      </c>
      <c r="D5">
        <v>2</v>
      </c>
      <c r="E5">
        <v>3</v>
      </c>
      <c r="F5">
        <v>3</v>
      </c>
      <c r="G5">
        <v>0</v>
      </c>
      <c r="H5">
        <v>1</v>
      </c>
      <c r="I5">
        <v>1</v>
      </c>
      <c r="J5">
        <v>3</v>
      </c>
      <c r="K5">
        <v>1</v>
      </c>
      <c r="L5">
        <v>1</v>
      </c>
      <c r="M5">
        <v>1</v>
      </c>
      <c r="N5">
        <v>3</v>
      </c>
      <c r="O5">
        <v>3</v>
      </c>
      <c r="P5">
        <v>2</v>
      </c>
      <c r="Q5">
        <v>2</v>
      </c>
      <c r="R5">
        <v>2</v>
      </c>
      <c r="S5">
        <v>1</v>
      </c>
      <c r="T5">
        <v>2</v>
      </c>
      <c r="U5">
        <v>1</v>
      </c>
      <c r="V5">
        <v>2</v>
      </c>
      <c r="W5">
        <v>2</v>
      </c>
      <c r="X5">
        <v>1</v>
      </c>
      <c r="Y5">
        <v>2</v>
      </c>
      <c r="Z5">
        <v>2</v>
      </c>
      <c r="AA5">
        <v>3</v>
      </c>
      <c r="AB5">
        <v>1</v>
      </c>
      <c r="AC5">
        <v>3</v>
      </c>
      <c r="AD5">
        <v>1</v>
      </c>
      <c r="AE5">
        <v>1</v>
      </c>
      <c r="AF5">
        <f>SUM(B5:AE5)</f>
        <v>51</v>
      </c>
      <c r="AG5">
        <f>$AF$8*AH5/$AH$6</f>
        <v>50.88</v>
      </c>
      <c r="AH5">
        <v>48</v>
      </c>
    </row>
    <row r="6" spans="1:34" x14ac:dyDescent="0.3">
      <c r="AF6">
        <f>SUM(AF2:AF5)</f>
        <v>318</v>
      </c>
      <c r="AH6">
        <f>SUM(AH2:AH5)</f>
        <v>300</v>
      </c>
    </row>
    <row r="7" spans="1:34" x14ac:dyDescent="0.3">
      <c r="A7" s="4" t="s">
        <v>60</v>
      </c>
      <c r="B7" s="4" t="s">
        <v>46</v>
      </c>
      <c r="C7" s="4" t="s">
        <v>47</v>
      </c>
      <c r="D7" s="4" t="s">
        <v>48</v>
      </c>
    </row>
    <row r="8" spans="1:34" x14ac:dyDescent="0.3">
      <c r="A8" s="1">
        <v>1</v>
      </c>
      <c r="B8" s="5">
        <v>0</v>
      </c>
      <c r="C8" s="5">
        <v>0</v>
      </c>
      <c r="D8" s="5">
        <v>80</v>
      </c>
      <c r="AD8" s="8" t="s">
        <v>38</v>
      </c>
      <c r="AE8" s="8"/>
      <c r="AF8">
        <v>318</v>
      </c>
    </row>
    <row r="9" spans="1:34" x14ac:dyDescent="0.3">
      <c r="A9" s="1">
        <v>2</v>
      </c>
      <c r="B9" s="5">
        <v>0</v>
      </c>
      <c r="C9" s="5">
        <v>0</v>
      </c>
      <c r="D9" s="5">
        <v>80</v>
      </c>
    </row>
    <row r="10" spans="1:34" x14ac:dyDescent="0.3">
      <c r="A10" s="1">
        <v>3</v>
      </c>
      <c r="B10" s="5">
        <v>0</v>
      </c>
      <c r="C10" s="5">
        <v>0</v>
      </c>
      <c r="D10" s="5">
        <v>55.384615384615302</v>
      </c>
    </row>
    <row r="11" spans="1:34" x14ac:dyDescent="0.3">
      <c r="A11" s="1">
        <v>4</v>
      </c>
      <c r="B11" s="5">
        <v>0</v>
      </c>
      <c r="C11" s="5">
        <v>0</v>
      </c>
      <c r="D11" s="5">
        <v>80</v>
      </c>
    </row>
    <row r="12" spans="1:34" x14ac:dyDescent="0.3">
      <c r="A12" s="1">
        <v>5</v>
      </c>
      <c r="B12" s="5">
        <v>0</v>
      </c>
      <c r="C12" s="5">
        <v>0</v>
      </c>
      <c r="D12" s="5">
        <v>80</v>
      </c>
    </row>
    <row r="13" spans="1:34" x14ac:dyDescent="0.3">
      <c r="A13" s="1">
        <v>6</v>
      </c>
      <c r="B13" s="5">
        <v>0</v>
      </c>
      <c r="C13" s="5">
        <v>0</v>
      </c>
      <c r="D13" s="5">
        <v>80</v>
      </c>
    </row>
    <row r="14" spans="1:34" x14ac:dyDescent="0.3">
      <c r="A14" s="1">
        <v>7</v>
      </c>
      <c r="B14" s="5">
        <v>0</v>
      </c>
      <c r="C14" s="5">
        <v>0</v>
      </c>
      <c r="D14" s="5">
        <v>65.454545454545396</v>
      </c>
    </row>
    <row r="15" spans="1:34" x14ac:dyDescent="0.3">
      <c r="A15" s="1">
        <v>8</v>
      </c>
      <c r="B15" s="5">
        <v>0</v>
      </c>
      <c r="C15" s="5">
        <v>1.5999999999999901</v>
      </c>
      <c r="D15" s="5">
        <v>62.068965517241303</v>
      </c>
    </row>
    <row r="16" spans="1:34" x14ac:dyDescent="0.3">
      <c r="A16" s="1">
        <v>9</v>
      </c>
      <c r="B16" s="5">
        <v>0</v>
      </c>
      <c r="C16" s="5">
        <v>0</v>
      </c>
      <c r="D16" s="5">
        <v>50</v>
      </c>
    </row>
    <row r="17" spans="1:4" x14ac:dyDescent="0.3">
      <c r="A17" s="1">
        <v>10</v>
      </c>
      <c r="B17" s="5">
        <v>0</v>
      </c>
      <c r="C17" s="5">
        <v>0</v>
      </c>
      <c r="D17" s="5">
        <v>80</v>
      </c>
    </row>
    <row r="18" spans="1:4" x14ac:dyDescent="0.3">
      <c r="A18" s="1">
        <v>11</v>
      </c>
      <c r="B18" s="5">
        <v>0</v>
      </c>
      <c r="C18" s="5">
        <v>0</v>
      </c>
      <c r="D18" s="5">
        <v>80</v>
      </c>
    </row>
    <row r="19" spans="1:4" x14ac:dyDescent="0.3">
      <c r="A19" s="1">
        <v>12</v>
      </c>
      <c r="B19" s="5">
        <v>0</v>
      </c>
      <c r="C19" s="5">
        <v>0.19999999999999901</v>
      </c>
      <c r="D19" s="5">
        <v>70.588235294117595</v>
      </c>
    </row>
    <row r="20" spans="1:4" x14ac:dyDescent="0.3">
      <c r="A20" s="1">
        <v>13</v>
      </c>
      <c r="B20" s="5">
        <v>0</v>
      </c>
      <c r="C20" s="5">
        <v>1.5999999999999901</v>
      </c>
      <c r="D20" s="5">
        <v>50</v>
      </c>
    </row>
    <row r="21" spans="1:4" x14ac:dyDescent="0.3">
      <c r="A21" s="1">
        <v>14</v>
      </c>
      <c r="B21" s="5">
        <v>0</v>
      </c>
      <c r="C21" s="5">
        <v>0</v>
      </c>
      <c r="D21" s="5">
        <v>50</v>
      </c>
    </row>
    <row r="22" spans="1:4" x14ac:dyDescent="0.3">
      <c r="A22" s="1">
        <v>15</v>
      </c>
      <c r="B22" s="5">
        <v>0</v>
      </c>
      <c r="C22" s="5">
        <v>0</v>
      </c>
      <c r="D22" s="5">
        <v>51.428571428571402</v>
      </c>
    </row>
    <row r="23" spans="1:4" x14ac:dyDescent="0.3">
      <c r="A23" s="1">
        <v>16</v>
      </c>
      <c r="B23" s="5">
        <v>0</v>
      </c>
      <c r="C23" s="5">
        <v>0</v>
      </c>
      <c r="D23" s="5">
        <v>55.384615384615302</v>
      </c>
    </row>
    <row r="24" spans="1:4" x14ac:dyDescent="0.3">
      <c r="A24" s="1">
        <v>17</v>
      </c>
      <c r="B24" s="5">
        <v>0</v>
      </c>
      <c r="C24" s="5">
        <v>0</v>
      </c>
      <c r="D24" s="5">
        <v>80</v>
      </c>
    </row>
    <row r="25" spans="1:4" x14ac:dyDescent="0.3">
      <c r="A25" s="1">
        <v>18</v>
      </c>
      <c r="B25" s="5">
        <v>0</v>
      </c>
      <c r="C25" s="5">
        <v>0</v>
      </c>
      <c r="D25" s="5">
        <v>80</v>
      </c>
    </row>
    <row r="26" spans="1:4" x14ac:dyDescent="0.3">
      <c r="A26" s="1">
        <v>19</v>
      </c>
      <c r="B26" s="5">
        <v>0</v>
      </c>
      <c r="C26" s="5">
        <v>0</v>
      </c>
      <c r="D26" s="5">
        <v>80</v>
      </c>
    </row>
    <row r="27" spans="1:4" x14ac:dyDescent="0.3">
      <c r="A27" s="1">
        <v>20</v>
      </c>
      <c r="B27" s="5">
        <v>0</v>
      </c>
      <c r="C27" s="5">
        <v>0</v>
      </c>
      <c r="D27" s="5">
        <v>65.454545454545396</v>
      </c>
    </row>
    <row r="28" spans="1:4" x14ac:dyDescent="0.3">
      <c r="A28" s="1">
        <v>21</v>
      </c>
      <c r="B28" s="5">
        <v>0</v>
      </c>
      <c r="C28" s="5">
        <v>0</v>
      </c>
      <c r="D28" s="5">
        <v>60</v>
      </c>
    </row>
    <row r="29" spans="1:4" x14ac:dyDescent="0.3">
      <c r="A29" s="1">
        <v>22</v>
      </c>
      <c r="B29" s="5">
        <v>0</v>
      </c>
      <c r="C29" s="5">
        <v>0</v>
      </c>
      <c r="D29" s="5">
        <v>51.428571428571402</v>
      </c>
    </row>
    <row r="30" spans="1:4" x14ac:dyDescent="0.3">
      <c r="A30" s="1">
        <v>23</v>
      </c>
      <c r="B30" s="5">
        <v>0</v>
      </c>
      <c r="C30" s="5">
        <v>0</v>
      </c>
      <c r="D30" s="5">
        <v>72</v>
      </c>
    </row>
    <row r="31" spans="1:4" x14ac:dyDescent="0.3">
      <c r="A31" s="1">
        <v>24</v>
      </c>
      <c r="B31" s="5">
        <v>0</v>
      </c>
      <c r="C31" s="5">
        <v>0.19999999999999901</v>
      </c>
      <c r="D31" s="5">
        <v>78.260869565217405</v>
      </c>
    </row>
    <row r="32" spans="1:4" x14ac:dyDescent="0.3">
      <c r="A32" s="1">
        <v>25</v>
      </c>
      <c r="B32" s="5">
        <v>0</v>
      </c>
      <c r="C32" s="5">
        <v>0.59999999999999898</v>
      </c>
      <c r="D32" s="5">
        <v>50</v>
      </c>
    </row>
    <row r="33" spans="1:5" x14ac:dyDescent="0.3">
      <c r="A33" s="1">
        <v>26</v>
      </c>
      <c r="B33" s="5">
        <v>0</v>
      </c>
      <c r="C33" s="5">
        <v>0</v>
      </c>
      <c r="D33" s="5">
        <v>50</v>
      </c>
    </row>
    <row r="34" spans="1:5" x14ac:dyDescent="0.3">
      <c r="A34" s="1">
        <v>27</v>
      </c>
      <c r="B34" s="5">
        <v>0</v>
      </c>
      <c r="C34" s="5">
        <v>0</v>
      </c>
      <c r="D34" s="5">
        <v>80</v>
      </c>
    </row>
    <row r="35" spans="1:5" x14ac:dyDescent="0.3">
      <c r="A35" s="1">
        <v>28</v>
      </c>
      <c r="B35" s="5">
        <v>0</v>
      </c>
      <c r="C35" s="5">
        <v>0</v>
      </c>
      <c r="D35" s="5">
        <v>60</v>
      </c>
    </row>
    <row r="36" spans="1:5" x14ac:dyDescent="0.3">
      <c r="A36" s="1">
        <v>29</v>
      </c>
      <c r="B36" s="5">
        <v>0</v>
      </c>
      <c r="C36" s="5">
        <v>0</v>
      </c>
      <c r="D36" s="5">
        <v>55.384615384615302</v>
      </c>
    </row>
    <row r="37" spans="1:5" x14ac:dyDescent="0.3">
      <c r="A37" s="1">
        <v>30</v>
      </c>
      <c r="B37" s="5">
        <v>0</v>
      </c>
      <c r="C37" s="5">
        <v>0</v>
      </c>
      <c r="D37" s="5">
        <v>72</v>
      </c>
      <c r="E37" s="6" t="s">
        <v>61</v>
      </c>
    </row>
    <row r="38" spans="1:5" x14ac:dyDescent="0.3">
      <c r="A38" s="7" t="s">
        <v>62</v>
      </c>
      <c r="B38" s="7">
        <f t="shared" ref="B38:C38" si="0">AVERAGE(B8:B37)</f>
        <v>0</v>
      </c>
      <c r="C38" s="7">
        <f t="shared" si="0"/>
        <v>0.13999999999999924</v>
      </c>
      <c r="D38" s="7">
        <f>AVERAGE(D8:D37)</f>
        <v>66.827938343221859</v>
      </c>
      <c r="E38" s="7">
        <v>2184392.2709826198</v>
      </c>
    </row>
  </sheetData>
  <mergeCells count="1">
    <mergeCell ref="AD8:AE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DDB60-63C9-4764-8836-D83268C327B7}">
  <dimension ref="A1:AH38"/>
  <sheetViews>
    <sheetView workbookViewId="0">
      <selection activeCell="E38" sqref="E38"/>
    </sheetView>
  </sheetViews>
  <sheetFormatPr defaultRowHeight="14.4" x14ac:dyDescent="0.3"/>
  <sheetData>
    <row r="1" spans="1:34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</row>
    <row r="2" spans="1:34" x14ac:dyDescent="0.3">
      <c r="A2" t="s">
        <v>1</v>
      </c>
      <c r="B2">
        <v>1</v>
      </c>
      <c r="C2">
        <v>2</v>
      </c>
      <c r="D2">
        <v>2</v>
      </c>
      <c r="E2">
        <v>3</v>
      </c>
      <c r="F2">
        <v>1</v>
      </c>
      <c r="G2">
        <v>2</v>
      </c>
      <c r="H2">
        <v>3</v>
      </c>
      <c r="I2">
        <v>1</v>
      </c>
      <c r="J2">
        <v>4</v>
      </c>
      <c r="K2">
        <v>1</v>
      </c>
      <c r="L2">
        <v>2</v>
      </c>
      <c r="M2">
        <v>0</v>
      </c>
      <c r="N2">
        <v>2</v>
      </c>
      <c r="O2">
        <v>4</v>
      </c>
      <c r="P2">
        <v>1</v>
      </c>
      <c r="Q2">
        <v>1</v>
      </c>
      <c r="R2">
        <v>2</v>
      </c>
      <c r="S2">
        <v>1</v>
      </c>
      <c r="T2">
        <v>2</v>
      </c>
      <c r="U2">
        <v>1</v>
      </c>
      <c r="V2">
        <v>2</v>
      </c>
      <c r="W2">
        <v>2</v>
      </c>
      <c r="X2">
        <v>3</v>
      </c>
      <c r="Y2">
        <v>0</v>
      </c>
      <c r="Z2">
        <v>0</v>
      </c>
      <c r="AA2">
        <v>2</v>
      </c>
      <c r="AB2">
        <v>1</v>
      </c>
      <c r="AC2">
        <v>1</v>
      </c>
      <c r="AD2">
        <v>3</v>
      </c>
      <c r="AE2">
        <v>1</v>
      </c>
      <c r="AF2">
        <f>SUM(B2:AE2)</f>
        <v>51</v>
      </c>
      <c r="AG2">
        <f>$AF$8*AH2/$AH$6</f>
        <v>51.2</v>
      </c>
      <c r="AH2">
        <v>48</v>
      </c>
    </row>
    <row r="3" spans="1:34" x14ac:dyDescent="0.3">
      <c r="A3" t="s">
        <v>2</v>
      </c>
      <c r="B3">
        <v>1</v>
      </c>
      <c r="C3">
        <v>0</v>
      </c>
      <c r="D3">
        <v>0</v>
      </c>
      <c r="E3">
        <v>1</v>
      </c>
      <c r="F3">
        <v>1</v>
      </c>
      <c r="G3">
        <v>0</v>
      </c>
      <c r="H3">
        <v>2</v>
      </c>
      <c r="I3">
        <v>0</v>
      </c>
      <c r="J3">
        <v>1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1</v>
      </c>
      <c r="W3">
        <v>0</v>
      </c>
      <c r="X3">
        <v>0</v>
      </c>
      <c r="Y3">
        <v>0</v>
      </c>
      <c r="Z3">
        <v>1</v>
      </c>
      <c r="AA3">
        <v>1</v>
      </c>
      <c r="AB3">
        <v>0</v>
      </c>
      <c r="AC3">
        <v>1</v>
      </c>
      <c r="AD3">
        <v>0</v>
      </c>
      <c r="AE3">
        <v>1</v>
      </c>
      <c r="AF3">
        <f>SUM(B3:AE3)</f>
        <v>13</v>
      </c>
      <c r="AG3">
        <f>$AF$8*AH3/$AH$6</f>
        <v>12.8</v>
      </c>
      <c r="AH3">
        <v>12</v>
      </c>
    </row>
    <row r="4" spans="1:34" x14ac:dyDescent="0.3">
      <c r="A4" t="s">
        <v>3</v>
      </c>
      <c r="B4">
        <v>8</v>
      </c>
      <c r="C4">
        <v>8</v>
      </c>
      <c r="D4">
        <v>8</v>
      </c>
      <c r="E4">
        <v>7</v>
      </c>
      <c r="F4">
        <v>9</v>
      </c>
      <c r="G4">
        <v>9</v>
      </c>
      <c r="H4">
        <v>7</v>
      </c>
      <c r="I4">
        <v>8</v>
      </c>
      <c r="J4">
        <v>8</v>
      </c>
      <c r="K4">
        <v>5</v>
      </c>
      <c r="L4">
        <v>9</v>
      </c>
      <c r="M4">
        <v>4</v>
      </c>
      <c r="N4">
        <v>6</v>
      </c>
      <c r="O4">
        <v>4</v>
      </c>
      <c r="P4">
        <v>6</v>
      </c>
      <c r="Q4">
        <v>4</v>
      </c>
      <c r="R4">
        <v>7</v>
      </c>
      <c r="S4">
        <v>9</v>
      </c>
      <c r="T4">
        <v>5</v>
      </c>
      <c r="U4">
        <v>6</v>
      </c>
      <c r="V4">
        <v>8</v>
      </c>
      <c r="W4">
        <v>7</v>
      </c>
      <c r="X4">
        <v>5</v>
      </c>
      <c r="Y4">
        <v>8</v>
      </c>
      <c r="Z4">
        <v>6</v>
      </c>
      <c r="AA4">
        <v>5</v>
      </c>
      <c r="AB4">
        <v>6</v>
      </c>
      <c r="AC4">
        <v>6</v>
      </c>
      <c r="AD4">
        <v>8</v>
      </c>
      <c r="AE4">
        <v>9</v>
      </c>
      <c r="AF4">
        <f>SUM(B4:AE4)</f>
        <v>205</v>
      </c>
      <c r="AG4">
        <f>$AF$8*AH4/$AH$6</f>
        <v>204.8</v>
      </c>
      <c r="AH4">
        <v>192</v>
      </c>
    </row>
    <row r="5" spans="1:34" x14ac:dyDescent="0.3">
      <c r="A5" t="s">
        <v>4</v>
      </c>
      <c r="B5">
        <v>0</v>
      </c>
      <c r="C5">
        <v>1</v>
      </c>
      <c r="D5">
        <v>1</v>
      </c>
      <c r="E5">
        <v>2</v>
      </c>
      <c r="F5">
        <v>2</v>
      </c>
      <c r="G5">
        <v>1</v>
      </c>
      <c r="H5">
        <v>1</v>
      </c>
      <c r="I5">
        <v>2</v>
      </c>
      <c r="J5">
        <v>2</v>
      </c>
      <c r="K5">
        <v>2</v>
      </c>
      <c r="L5">
        <v>3</v>
      </c>
      <c r="M5">
        <v>2</v>
      </c>
      <c r="N5">
        <v>1</v>
      </c>
      <c r="O5">
        <v>3</v>
      </c>
      <c r="P5">
        <v>3</v>
      </c>
      <c r="Q5">
        <v>1</v>
      </c>
      <c r="R5">
        <v>0</v>
      </c>
      <c r="S5">
        <v>1</v>
      </c>
      <c r="T5">
        <v>2</v>
      </c>
      <c r="U5">
        <v>3</v>
      </c>
      <c r="V5">
        <v>1</v>
      </c>
      <c r="W5">
        <v>1</v>
      </c>
      <c r="X5">
        <v>2</v>
      </c>
      <c r="Y5">
        <v>1</v>
      </c>
      <c r="Z5">
        <v>3</v>
      </c>
      <c r="AA5">
        <v>2</v>
      </c>
      <c r="AB5">
        <v>3</v>
      </c>
      <c r="AC5">
        <v>1</v>
      </c>
      <c r="AD5">
        <v>3</v>
      </c>
      <c r="AE5">
        <v>1</v>
      </c>
      <c r="AF5">
        <f>SUM(B5:AE5)</f>
        <v>51</v>
      </c>
      <c r="AG5">
        <f>$AF$8*AH5/$AH$6</f>
        <v>51.2</v>
      </c>
      <c r="AH5">
        <v>48</v>
      </c>
    </row>
    <row r="6" spans="1:34" x14ac:dyDescent="0.3">
      <c r="AF6">
        <f>SUM(AF2:AF5)</f>
        <v>320</v>
      </c>
      <c r="AH6">
        <f>SUM(AH2:AH5)</f>
        <v>300</v>
      </c>
    </row>
    <row r="7" spans="1:34" x14ac:dyDescent="0.3">
      <c r="A7" s="4" t="s">
        <v>60</v>
      </c>
      <c r="B7" s="4" t="s">
        <v>46</v>
      </c>
      <c r="C7" s="4" t="s">
        <v>47</v>
      </c>
      <c r="D7" s="4" t="s">
        <v>48</v>
      </c>
    </row>
    <row r="8" spans="1:34" x14ac:dyDescent="0.3">
      <c r="A8" s="1">
        <v>1</v>
      </c>
      <c r="B8" s="5">
        <v>0</v>
      </c>
      <c r="C8" s="5">
        <v>0</v>
      </c>
      <c r="D8" s="5">
        <v>72</v>
      </c>
      <c r="AD8" s="8" t="s">
        <v>38</v>
      </c>
      <c r="AE8" s="8"/>
      <c r="AF8">
        <v>320</v>
      </c>
    </row>
    <row r="9" spans="1:34" x14ac:dyDescent="0.3">
      <c r="A9" s="1">
        <v>2</v>
      </c>
      <c r="B9" s="5">
        <v>0</v>
      </c>
      <c r="C9" s="5">
        <v>0</v>
      </c>
      <c r="D9" s="5">
        <v>65.454545454545396</v>
      </c>
    </row>
    <row r="10" spans="1:34" x14ac:dyDescent="0.3">
      <c r="A10" s="1">
        <v>3</v>
      </c>
      <c r="B10" s="5">
        <v>0</v>
      </c>
      <c r="C10" s="5">
        <v>0</v>
      </c>
      <c r="D10" s="5">
        <v>65.454545454545396</v>
      </c>
    </row>
    <row r="11" spans="1:34" x14ac:dyDescent="0.3">
      <c r="A11" s="1">
        <v>4</v>
      </c>
      <c r="B11" s="5">
        <v>0</v>
      </c>
      <c r="C11" s="5">
        <v>0</v>
      </c>
      <c r="D11" s="5">
        <v>55.384615384615302</v>
      </c>
    </row>
    <row r="12" spans="1:34" x14ac:dyDescent="0.3">
      <c r="A12" s="1">
        <v>5</v>
      </c>
      <c r="B12" s="5">
        <v>0</v>
      </c>
      <c r="C12" s="5">
        <v>0</v>
      </c>
      <c r="D12" s="5">
        <v>55.384615384615302</v>
      </c>
    </row>
    <row r="13" spans="1:34" x14ac:dyDescent="0.3">
      <c r="A13" s="1">
        <v>6</v>
      </c>
      <c r="B13" s="5">
        <v>0</v>
      </c>
      <c r="C13" s="5">
        <v>0</v>
      </c>
      <c r="D13" s="5">
        <v>60</v>
      </c>
    </row>
    <row r="14" spans="1:34" x14ac:dyDescent="0.3">
      <c r="A14" s="1">
        <v>7</v>
      </c>
      <c r="B14" s="5">
        <v>0</v>
      </c>
      <c r="C14" s="5">
        <v>0</v>
      </c>
      <c r="D14" s="5">
        <v>55.384615384615302</v>
      </c>
    </row>
    <row r="15" spans="1:34" x14ac:dyDescent="0.3">
      <c r="A15" s="1">
        <v>8</v>
      </c>
      <c r="B15" s="5">
        <v>0</v>
      </c>
      <c r="C15" s="5">
        <v>0.59999999999999898</v>
      </c>
      <c r="D15" s="5">
        <v>62.068965517241303</v>
      </c>
    </row>
    <row r="16" spans="1:34" x14ac:dyDescent="0.3">
      <c r="A16" s="1">
        <v>9</v>
      </c>
      <c r="B16" s="5">
        <v>0</v>
      </c>
      <c r="C16" s="5">
        <v>0</v>
      </c>
      <c r="D16" s="5">
        <v>50</v>
      </c>
    </row>
    <row r="17" spans="1:4" x14ac:dyDescent="0.3">
      <c r="A17" s="1">
        <v>10</v>
      </c>
      <c r="B17" s="5">
        <v>0</v>
      </c>
      <c r="C17" s="5">
        <v>0</v>
      </c>
      <c r="D17" s="5">
        <v>80</v>
      </c>
    </row>
    <row r="18" spans="1:4" x14ac:dyDescent="0.3">
      <c r="A18" s="1">
        <v>11</v>
      </c>
      <c r="B18" s="5">
        <v>0</v>
      </c>
      <c r="C18" s="5">
        <v>0</v>
      </c>
      <c r="D18" s="5">
        <v>51.428571428571402</v>
      </c>
    </row>
    <row r="19" spans="1:4" x14ac:dyDescent="0.3">
      <c r="A19" s="1">
        <v>12</v>
      </c>
      <c r="B19" s="5">
        <v>0</v>
      </c>
      <c r="C19" s="5">
        <v>0</v>
      </c>
      <c r="D19" s="5">
        <v>80</v>
      </c>
    </row>
    <row r="20" spans="1:4" x14ac:dyDescent="0.3">
      <c r="A20" s="1">
        <v>13</v>
      </c>
      <c r="B20" s="5">
        <v>0</v>
      </c>
      <c r="C20" s="5">
        <v>0</v>
      </c>
      <c r="D20" s="5">
        <v>72</v>
      </c>
    </row>
    <row r="21" spans="1:4" x14ac:dyDescent="0.3">
      <c r="A21" s="1">
        <v>14</v>
      </c>
      <c r="B21" s="5">
        <v>0</v>
      </c>
      <c r="C21" s="5">
        <v>0</v>
      </c>
      <c r="D21" s="5">
        <v>65.454545454545396</v>
      </c>
    </row>
    <row r="22" spans="1:4" x14ac:dyDescent="0.3">
      <c r="A22" s="1">
        <v>15</v>
      </c>
      <c r="B22" s="5">
        <v>0</v>
      </c>
      <c r="C22" s="5">
        <v>0</v>
      </c>
      <c r="D22" s="5">
        <v>72</v>
      </c>
    </row>
    <row r="23" spans="1:4" x14ac:dyDescent="0.3">
      <c r="A23" s="1">
        <v>16</v>
      </c>
      <c r="B23" s="5">
        <v>0</v>
      </c>
      <c r="C23" s="5">
        <v>0</v>
      </c>
      <c r="D23" s="5">
        <v>80</v>
      </c>
    </row>
    <row r="24" spans="1:4" x14ac:dyDescent="0.3">
      <c r="A24" s="1">
        <v>17</v>
      </c>
      <c r="B24" s="5">
        <v>0</v>
      </c>
      <c r="C24" s="5">
        <v>0</v>
      </c>
      <c r="D24" s="5">
        <v>80</v>
      </c>
    </row>
    <row r="25" spans="1:4" x14ac:dyDescent="0.3">
      <c r="A25" s="1">
        <v>18</v>
      </c>
      <c r="B25" s="5">
        <v>0</v>
      </c>
      <c r="C25" s="5">
        <v>0</v>
      </c>
      <c r="D25" s="5">
        <v>65.454545454545396</v>
      </c>
    </row>
    <row r="26" spans="1:4" x14ac:dyDescent="0.3">
      <c r="A26" s="1">
        <v>19</v>
      </c>
      <c r="B26" s="5">
        <v>0</v>
      </c>
      <c r="C26" s="5">
        <v>0</v>
      </c>
      <c r="D26" s="5">
        <v>80</v>
      </c>
    </row>
    <row r="27" spans="1:4" x14ac:dyDescent="0.3">
      <c r="A27" s="1">
        <v>20</v>
      </c>
      <c r="B27" s="5">
        <v>0</v>
      </c>
      <c r="C27" s="5">
        <v>0</v>
      </c>
      <c r="D27" s="5">
        <v>65.454545454545396</v>
      </c>
    </row>
    <row r="28" spans="1:4" x14ac:dyDescent="0.3">
      <c r="A28" s="1">
        <v>21</v>
      </c>
      <c r="B28" s="5">
        <v>0</v>
      </c>
      <c r="C28" s="5">
        <v>0</v>
      </c>
      <c r="D28" s="5">
        <v>60</v>
      </c>
    </row>
    <row r="29" spans="1:4" x14ac:dyDescent="0.3">
      <c r="A29" s="1">
        <v>22</v>
      </c>
      <c r="B29" s="5">
        <v>0</v>
      </c>
      <c r="C29" s="5">
        <v>0</v>
      </c>
      <c r="D29" s="5">
        <v>72</v>
      </c>
    </row>
    <row r="30" spans="1:4" x14ac:dyDescent="0.3">
      <c r="A30" s="1">
        <v>23</v>
      </c>
      <c r="B30" s="5">
        <v>0</v>
      </c>
      <c r="C30" s="5">
        <v>0</v>
      </c>
      <c r="D30" s="5">
        <v>72</v>
      </c>
    </row>
    <row r="31" spans="1:4" x14ac:dyDescent="0.3">
      <c r="A31" s="1">
        <v>24</v>
      </c>
      <c r="B31" s="5">
        <v>0</v>
      </c>
      <c r="C31" s="5">
        <v>0</v>
      </c>
      <c r="D31" s="5">
        <v>80</v>
      </c>
    </row>
    <row r="32" spans="1:4" x14ac:dyDescent="0.3">
      <c r="A32" s="1">
        <v>25</v>
      </c>
      <c r="B32" s="5">
        <v>0</v>
      </c>
      <c r="C32" s="5">
        <v>0</v>
      </c>
      <c r="D32" s="5">
        <v>72</v>
      </c>
    </row>
    <row r="33" spans="1:5" x14ac:dyDescent="0.3">
      <c r="A33" s="1">
        <v>26</v>
      </c>
      <c r="B33" s="5">
        <v>0</v>
      </c>
      <c r="C33" s="5">
        <v>0</v>
      </c>
      <c r="D33" s="5">
        <v>72</v>
      </c>
    </row>
    <row r="34" spans="1:5" x14ac:dyDescent="0.3">
      <c r="A34" s="1">
        <v>27</v>
      </c>
      <c r="B34" s="5">
        <v>0</v>
      </c>
      <c r="C34" s="5">
        <v>0</v>
      </c>
      <c r="D34" s="5">
        <v>72</v>
      </c>
    </row>
    <row r="35" spans="1:5" x14ac:dyDescent="0.3">
      <c r="A35" s="1">
        <v>28</v>
      </c>
      <c r="B35" s="5">
        <v>0</v>
      </c>
      <c r="C35" s="5">
        <v>0</v>
      </c>
      <c r="D35" s="5">
        <v>80</v>
      </c>
    </row>
    <row r="36" spans="1:5" x14ac:dyDescent="0.3">
      <c r="A36" s="1">
        <v>29</v>
      </c>
      <c r="B36" s="5">
        <v>0</v>
      </c>
      <c r="C36" s="5">
        <v>0</v>
      </c>
      <c r="D36" s="5">
        <v>51.428571428571402</v>
      </c>
    </row>
    <row r="37" spans="1:5" x14ac:dyDescent="0.3">
      <c r="A37" s="1">
        <v>30</v>
      </c>
      <c r="B37" s="5">
        <v>0</v>
      </c>
      <c r="C37" s="5">
        <v>0</v>
      </c>
      <c r="D37" s="5">
        <v>60</v>
      </c>
      <c r="E37" s="6" t="s">
        <v>61</v>
      </c>
    </row>
    <row r="38" spans="1:5" x14ac:dyDescent="0.3">
      <c r="A38" s="7" t="s">
        <v>62</v>
      </c>
      <c r="B38" s="7">
        <f t="shared" ref="B38:C38" si="0">AVERAGE(B8:B37)</f>
        <v>0</v>
      </c>
      <c r="C38" s="7">
        <f t="shared" si="0"/>
        <v>1.9999999999999966E-2</v>
      </c>
      <c r="D38" s="7">
        <f>AVERAGE(D8:D37)</f>
        <v>67.478422726698568</v>
      </c>
      <c r="E38" s="7">
        <v>2199307.7235564399</v>
      </c>
    </row>
  </sheetData>
  <mergeCells count="1">
    <mergeCell ref="AD8:AE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D11CA-F8D7-40F9-9FE3-29BE27D948BF}">
  <dimension ref="A1:AH38"/>
  <sheetViews>
    <sheetView workbookViewId="0">
      <selection activeCell="E38" sqref="E38"/>
    </sheetView>
  </sheetViews>
  <sheetFormatPr defaultRowHeight="14.4" x14ac:dyDescent="0.3"/>
  <sheetData>
    <row r="1" spans="1:34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</row>
    <row r="2" spans="1:34" x14ac:dyDescent="0.3">
      <c r="A2" t="s">
        <v>1</v>
      </c>
      <c r="B2">
        <v>2</v>
      </c>
      <c r="C2">
        <v>0</v>
      </c>
      <c r="D2">
        <v>2</v>
      </c>
      <c r="E2">
        <v>1</v>
      </c>
      <c r="F2">
        <v>3</v>
      </c>
      <c r="G2">
        <v>1</v>
      </c>
      <c r="H2">
        <v>1</v>
      </c>
      <c r="I2">
        <v>0</v>
      </c>
      <c r="J2">
        <v>3</v>
      </c>
      <c r="K2">
        <v>1</v>
      </c>
      <c r="L2">
        <v>1</v>
      </c>
      <c r="M2">
        <v>1</v>
      </c>
      <c r="N2">
        <v>1</v>
      </c>
      <c r="O2">
        <v>2</v>
      </c>
      <c r="P2">
        <v>2</v>
      </c>
      <c r="Q2">
        <v>2</v>
      </c>
      <c r="R2">
        <v>3</v>
      </c>
      <c r="S2">
        <v>1</v>
      </c>
      <c r="T2">
        <v>2</v>
      </c>
      <c r="U2">
        <v>2</v>
      </c>
      <c r="V2">
        <v>0</v>
      </c>
      <c r="W2">
        <v>3</v>
      </c>
      <c r="X2">
        <v>2</v>
      </c>
      <c r="Y2">
        <v>1</v>
      </c>
      <c r="Z2">
        <v>3</v>
      </c>
      <c r="AA2">
        <v>3</v>
      </c>
      <c r="AB2">
        <v>0</v>
      </c>
      <c r="AC2">
        <v>1</v>
      </c>
      <c r="AD2">
        <v>0</v>
      </c>
      <c r="AE2">
        <v>3</v>
      </c>
      <c r="AF2">
        <f>SUM(B2:AE2)</f>
        <v>47</v>
      </c>
      <c r="AG2">
        <f>$AF$8*AH2/$AH$6</f>
        <v>46.56</v>
      </c>
      <c r="AH2">
        <v>48</v>
      </c>
    </row>
    <row r="3" spans="1:34" x14ac:dyDescent="0.3">
      <c r="A3" t="s">
        <v>2</v>
      </c>
      <c r="B3">
        <v>0</v>
      </c>
      <c r="C3">
        <v>0</v>
      </c>
      <c r="D3">
        <v>1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</v>
      </c>
      <c r="O3">
        <v>1</v>
      </c>
      <c r="P3">
        <v>1</v>
      </c>
      <c r="Q3">
        <v>1</v>
      </c>
      <c r="R3">
        <v>1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v>1</v>
      </c>
      <c r="AC3">
        <v>0</v>
      </c>
      <c r="AD3">
        <v>0</v>
      </c>
      <c r="AE3">
        <v>0</v>
      </c>
      <c r="AF3">
        <f>SUM(B3:AE3)</f>
        <v>11</v>
      </c>
      <c r="AG3">
        <f>$AF$8*AH3/$AH$6</f>
        <v>11.64</v>
      </c>
      <c r="AH3">
        <v>12</v>
      </c>
    </row>
    <row r="4" spans="1:34" x14ac:dyDescent="0.3">
      <c r="A4" t="s">
        <v>3</v>
      </c>
      <c r="B4">
        <v>8</v>
      </c>
      <c r="C4">
        <v>7</v>
      </c>
      <c r="D4">
        <v>8</v>
      </c>
      <c r="E4">
        <v>7</v>
      </c>
      <c r="F4">
        <v>5</v>
      </c>
      <c r="G4">
        <v>4</v>
      </c>
      <c r="H4">
        <v>8</v>
      </c>
      <c r="I4">
        <v>8</v>
      </c>
      <c r="J4">
        <v>8</v>
      </c>
      <c r="K4">
        <v>4</v>
      </c>
      <c r="L4">
        <v>6</v>
      </c>
      <c r="M4">
        <v>7</v>
      </c>
      <c r="N4">
        <v>7</v>
      </c>
      <c r="O4">
        <v>7</v>
      </c>
      <c r="P4">
        <v>8</v>
      </c>
      <c r="Q4">
        <v>6</v>
      </c>
      <c r="R4">
        <v>6</v>
      </c>
      <c r="S4">
        <v>5</v>
      </c>
      <c r="T4">
        <v>5</v>
      </c>
      <c r="U4">
        <v>6</v>
      </c>
      <c r="V4">
        <v>4</v>
      </c>
      <c r="W4">
        <v>5</v>
      </c>
      <c r="X4">
        <v>8</v>
      </c>
      <c r="Y4">
        <v>4</v>
      </c>
      <c r="Z4">
        <v>7</v>
      </c>
      <c r="AA4">
        <v>5</v>
      </c>
      <c r="AB4">
        <v>4</v>
      </c>
      <c r="AC4">
        <v>7</v>
      </c>
      <c r="AD4">
        <v>7</v>
      </c>
      <c r="AE4">
        <v>5</v>
      </c>
      <c r="AF4">
        <f>SUM(B4:AE4)</f>
        <v>186</v>
      </c>
      <c r="AG4">
        <f>$AF$8*AH4/$AH$6</f>
        <v>186.24</v>
      </c>
      <c r="AH4">
        <v>192</v>
      </c>
    </row>
    <row r="5" spans="1:34" x14ac:dyDescent="0.3">
      <c r="A5" t="s">
        <v>4</v>
      </c>
      <c r="B5">
        <v>2</v>
      </c>
      <c r="C5">
        <v>2</v>
      </c>
      <c r="D5">
        <v>1</v>
      </c>
      <c r="E5">
        <v>3</v>
      </c>
      <c r="F5">
        <v>1</v>
      </c>
      <c r="G5">
        <v>0</v>
      </c>
      <c r="H5">
        <v>1</v>
      </c>
      <c r="I5">
        <v>1</v>
      </c>
      <c r="J5">
        <v>1</v>
      </c>
      <c r="K5">
        <v>3</v>
      </c>
      <c r="L5">
        <v>2</v>
      </c>
      <c r="M5">
        <v>0</v>
      </c>
      <c r="N5">
        <v>1</v>
      </c>
      <c r="O5">
        <v>4</v>
      </c>
      <c r="P5">
        <v>1</v>
      </c>
      <c r="Q5">
        <v>3</v>
      </c>
      <c r="R5">
        <v>0</v>
      </c>
      <c r="S5">
        <v>1</v>
      </c>
      <c r="T5">
        <v>3</v>
      </c>
      <c r="U5">
        <v>3</v>
      </c>
      <c r="V5">
        <v>1</v>
      </c>
      <c r="W5">
        <v>2</v>
      </c>
      <c r="X5">
        <v>0</v>
      </c>
      <c r="Y5">
        <v>0</v>
      </c>
      <c r="Z5">
        <v>0</v>
      </c>
      <c r="AA5">
        <v>2</v>
      </c>
      <c r="AB5">
        <v>3</v>
      </c>
      <c r="AC5">
        <v>0</v>
      </c>
      <c r="AD5">
        <v>3</v>
      </c>
      <c r="AE5">
        <v>3</v>
      </c>
      <c r="AF5">
        <f>SUM(B5:AE5)</f>
        <v>47</v>
      </c>
      <c r="AG5">
        <f>$AF$8*AH5/$AH$6</f>
        <v>46.56</v>
      </c>
      <c r="AH5">
        <v>48</v>
      </c>
    </row>
    <row r="6" spans="1:34" x14ac:dyDescent="0.3">
      <c r="AF6">
        <f>SUM(AF2:AF5)</f>
        <v>291</v>
      </c>
      <c r="AH6">
        <f>SUM(AH2:AH5)</f>
        <v>300</v>
      </c>
    </row>
    <row r="7" spans="1:34" x14ac:dyDescent="0.3">
      <c r="A7" s="4" t="s">
        <v>60</v>
      </c>
      <c r="B7" s="4" t="s">
        <v>46</v>
      </c>
      <c r="C7" s="4" t="s">
        <v>47</v>
      </c>
      <c r="D7" s="4" t="s">
        <v>48</v>
      </c>
    </row>
    <row r="8" spans="1:34" x14ac:dyDescent="0.3">
      <c r="A8" s="1">
        <v>1</v>
      </c>
      <c r="B8" s="5">
        <v>0</v>
      </c>
      <c r="C8" s="5">
        <v>0</v>
      </c>
      <c r="D8" s="5">
        <v>60</v>
      </c>
      <c r="AD8" s="8" t="s">
        <v>38</v>
      </c>
      <c r="AE8" s="8"/>
      <c r="AF8">
        <v>291</v>
      </c>
    </row>
    <row r="9" spans="1:34" x14ac:dyDescent="0.3">
      <c r="A9" s="1">
        <v>2</v>
      </c>
      <c r="B9" s="5">
        <v>0</v>
      </c>
      <c r="C9" s="5">
        <v>0</v>
      </c>
      <c r="D9" s="5">
        <v>80</v>
      </c>
    </row>
    <row r="10" spans="1:34" x14ac:dyDescent="0.3">
      <c r="A10" s="1">
        <v>3</v>
      </c>
      <c r="B10" s="5">
        <v>0</v>
      </c>
      <c r="C10" s="5">
        <v>0</v>
      </c>
      <c r="D10" s="5">
        <v>60</v>
      </c>
    </row>
    <row r="11" spans="1:34" x14ac:dyDescent="0.3">
      <c r="A11" s="1">
        <v>4</v>
      </c>
      <c r="B11" s="5">
        <v>0</v>
      </c>
      <c r="C11" s="5">
        <v>0</v>
      </c>
      <c r="D11" s="5">
        <v>65.454545454545396</v>
      </c>
    </row>
    <row r="12" spans="1:34" x14ac:dyDescent="0.3">
      <c r="A12" s="1">
        <v>5</v>
      </c>
      <c r="B12" s="5">
        <v>0</v>
      </c>
      <c r="C12" s="5">
        <v>0</v>
      </c>
      <c r="D12" s="5">
        <v>72</v>
      </c>
    </row>
    <row r="13" spans="1:34" x14ac:dyDescent="0.3">
      <c r="A13" s="1">
        <v>6</v>
      </c>
      <c r="B13" s="5">
        <v>0</v>
      </c>
      <c r="C13" s="5">
        <v>0</v>
      </c>
      <c r="D13" s="5">
        <v>80</v>
      </c>
    </row>
    <row r="14" spans="1:34" x14ac:dyDescent="0.3">
      <c r="A14" s="1">
        <v>7</v>
      </c>
      <c r="B14" s="5">
        <v>0</v>
      </c>
      <c r="C14" s="5">
        <v>0</v>
      </c>
      <c r="D14" s="5">
        <v>72</v>
      </c>
    </row>
    <row r="15" spans="1:34" x14ac:dyDescent="0.3">
      <c r="A15" s="1">
        <v>8</v>
      </c>
      <c r="B15" s="5">
        <v>0</v>
      </c>
      <c r="C15" s="5">
        <v>0</v>
      </c>
      <c r="D15" s="5">
        <v>80</v>
      </c>
    </row>
    <row r="16" spans="1:34" x14ac:dyDescent="0.3">
      <c r="A16" s="1">
        <v>9</v>
      </c>
      <c r="B16" s="5">
        <v>0</v>
      </c>
      <c r="C16" s="5">
        <v>0</v>
      </c>
      <c r="D16" s="5">
        <v>60</v>
      </c>
    </row>
    <row r="17" spans="1:4" x14ac:dyDescent="0.3">
      <c r="A17" s="1">
        <v>10</v>
      </c>
      <c r="B17" s="5">
        <v>0</v>
      </c>
      <c r="C17" s="5">
        <v>0</v>
      </c>
      <c r="D17" s="5">
        <v>80</v>
      </c>
    </row>
    <row r="18" spans="1:4" x14ac:dyDescent="0.3">
      <c r="A18" s="1">
        <v>11</v>
      </c>
      <c r="B18" s="5">
        <v>0</v>
      </c>
      <c r="C18" s="5">
        <v>0</v>
      </c>
      <c r="D18" s="5">
        <v>80</v>
      </c>
    </row>
    <row r="19" spans="1:4" x14ac:dyDescent="0.3">
      <c r="A19" s="1">
        <v>12</v>
      </c>
      <c r="B19" s="5">
        <v>0</v>
      </c>
      <c r="C19" s="5">
        <v>0</v>
      </c>
      <c r="D19" s="5">
        <v>80</v>
      </c>
    </row>
    <row r="20" spans="1:4" x14ac:dyDescent="0.3">
      <c r="A20" s="1">
        <v>13</v>
      </c>
      <c r="B20" s="5">
        <v>0</v>
      </c>
      <c r="C20" s="5">
        <v>0</v>
      </c>
      <c r="D20" s="5">
        <v>65.454545454545396</v>
      </c>
    </row>
    <row r="21" spans="1:4" x14ac:dyDescent="0.3">
      <c r="A21" s="1">
        <v>14</v>
      </c>
      <c r="B21" s="5">
        <v>0</v>
      </c>
      <c r="C21" s="5">
        <v>0</v>
      </c>
      <c r="D21" s="5">
        <v>51.428571428571402</v>
      </c>
    </row>
    <row r="22" spans="1:4" x14ac:dyDescent="0.3">
      <c r="A22" s="1">
        <v>15</v>
      </c>
      <c r="B22" s="5">
        <v>0</v>
      </c>
      <c r="C22" s="5">
        <v>0</v>
      </c>
      <c r="D22" s="5">
        <v>60</v>
      </c>
    </row>
    <row r="23" spans="1:4" x14ac:dyDescent="0.3">
      <c r="A23" s="1">
        <v>16</v>
      </c>
      <c r="B23" s="5">
        <v>0</v>
      </c>
      <c r="C23" s="5">
        <v>0</v>
      </c>
      <c r="D23" s="5">
        <v>60</v>
      </c>
    </row>
    <row r="24" spans="1:4" x14ac:dyDescent="0.3">
      <c r="A24" s="1">
        <v>17</v>
      </c>
      <c r="B24" s="5">
        <v>0</v>
      </c>
      <c r="C24" s="5">
        <v>0</v>
      </c>
      <c r="D24" s="5">
        <v>72</v>
      </c>
    </row>
    <row r="25" spans="1:4" x14ac:dyDescent="0.3">
      <c r="A25" s="1">
        <v>18</v>
      </c>
      <c r="B25" s="5">
        <v>0</v>
      </c>
      <c r="C25" s="5">
        <v>0</v>
      </c>
      <c r="D25" s="5">
        <v>80</v>
      </c>
    </row>
    <row r="26" spans="1:4" x14ac:dyDescent="0.3">
      <c r="A26" s="1">
        <v>19</v>
      </c>
      <c r="B26" s="5">
        <v>0</v>
      </c>
      <c r="C26" s="5">
        <v>0</v>
      </c>
      <c r="D26" s="5">
        <v>72</v>
      </c>
    </row>
    <row r="27" spans="1:4" x14ac:dyDescent="0.3">
      <c r="A27" s="1">
        <v>20</v>
      </c>
      <c r="B27" s="5">
        <v>0</v>
      </c>
      <c r="C27" s="5">
        <v>0</v>
      </c>
      <c r="D27" s="5">
        <v>65.454545454545396</v>
      </c>
    </row>
    <row r="28" spans="1:4" x14ac:dyDescent="0.3">
      <c r="A28" s="1">
        <v>21</v>
      </c>
      <c r="B28" s="5">
        <v>0</v>
      </c>
      <c r="C28" s="5">
        <v>0</v>
      </c>
      <c r="D28" s="5">
        <v>80</v>
      </c>
    </row>
    <row r="29" spans="1:4" x14ac:dyDescent="0.3">
      <c r="A29" s="1">
        <v>22</v>
      </c>
      <c r="B29" s="5">
        <v>0</v>
      </c>
      <c r="C29" s="5">
        <v>0</v>
      </c>
      <c r="D29" s="5">
        <v>72</v>
      </c>
    </row>
    <row r="30" spans="1:4" x14ac:dyDescent="0.3">
      <c r="A30" s="1">
        <v>23</v>
      </c>
      <c r="B30" s="5">
        <v>0</v>
      </c>
      <c r="C30" s="5">
        <v>0</v>
      </c>
      <c r="D30" s="5">
        <v>72</v>
      </c>
    </row>
    <row r="31" spans="1:4" x14ac:dyDescent="0.3">
      <c r="A31" s="1">
        <v>24</v>
      </c>
      <c r="B31" s="5">
        <v>0</v>
      </c>
      <c r="C31" s="5">
        <v>0</v>
      </c>
      <c r="D31" s="5">
        <v>80</v>
      </c>
    </row>
    <row r="32" spans="1:4" x14ac:dyDescent="0.3">
      <c r="A32" s="1">
        <v>25</v>
      </c>
      <c r="B32" s="5">
        <v>0</v>
      </c>
      <c r="C32" s="5">
        <v>0</v>
      </c>
      <c r="D32" s="5">
        <v>72</v>
      </c>
    </row>
    <row r="33" spans="1:5" x14ac:dyDescent="0.3">
      <c r="A33" s="1">
        <v>26</v>
      </c>
      <c r="B33" s="5">
        <v>0</v>
      </c>
      <c r="C33" s="5">
        <v>0</v>
      </c>
      <c r="D33" s="5">
        <v>65.454545454545396</v>
      </c>
    </row>
    <row r="34" spans="1:5" x14ac:dyDescent="0.3">
      <c r="A34" s="1">
        <v>27</v>
      </c>
      <c r="B34" s="5">
        <v>0</v>
      </c>
      <c r="C34" s="5">
        <v>0</v>
      </c>
      <c r="D34" s="5">
        <v>80</v>
      </c>
    </row>
    <row r="35" spans="1:5" x14ac:dyDescent="0.3">
      <c r="A35" s="1">
        <v>28</v>
      </c>
      <c r="B35" s="5">
        <v>0</v>
      </c>
      <c r="C35" s="5">
        <v>0</v>
      </c>
      <c r="D35" s="5">
        <v>80</v>
      </c>
    </row>
    <row r="36" spans="1:5" x14ac:dyDescent="0.3">
      <c r="A36" s="1">
        <v>29</v>
      </c>
      <c r="B36" s="5">
        <v>0</v>
      </c>
      <c r="C36" s="5">
        <v>0</v>
      </c>
      <c r="D36" s="5">
        <v>72</v>
      </c>
    </row>
    <row r="37" spans="1:5" x14ac:dyDescent="0.3">
      <c r="A37" s="1">
        <v>30</v>
      </c>
      <c r="B37" s="5">
        <v>0</v>
      </c>
      <c r="C37" s="5">
        <v>0</v>
      </c>
      <c r="D37" s="5">
        <v>65.454545454545396</v>
      </c>
      <c r="E37" s="6" t="s">
        <v>61</v>
      </c>
    </row>
    <row r="38" spans="1:5" x14ac:dyDescent="0.3">
      <c r="A38" s="7" t="s">
        <v>62</v>
      </c>
      <c r="B38" s="7">
        <f t="shared" ref="B38:C38" si="0">AVERAGE(B8:B37)</f>
        <v>0</v>
      </c>
      <c r="C38" s="7">
        <f t="shared" si="0"/>
        <v>0</v>
      </c>
      <c r="D38" s="7">
        <f>AVERAGE(D8:D37)</f>
        <v>71.156709956709946</v>
      </c>
      <c r="E38" s="7">
        <v>1998591.7059740201</v>
      </c>
    </row>
  </sheetData>
  <mergeCells count="1">
    <mergeCell ref="AD8:AE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8A220-7780-4F50-9C79-B389189C6487}">
  <dimension ref="A1:AH38"/>
  <sheetViews>
    <sheetView workbookViewId="0">
      <selection activeCell="E38" sqref="E38"/>
    </sheetView>
  </sheetViews>
  <sheetFormatPr defaultRowHeight="14.4" x14ac:dyDescent="0.3"/>
  <sheetData>
    <row r="1" spans="1:34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</row>
    <row r="2" spans="1:34" x14ac:dyDescent="0.3">
      <c r="A2" t="s">
        <v>1</v>
      </c>
      <c r="B2">
        <v>1</v>
      </c>
      <c r="C2">
        <v>3</v>
      </c>
      <c r="D2">
        <v>1</v>
      </c>
      <c r="E2">
        <v>1</v>
      </c>
      <c r="F2">
        <v>3</v>
      </c>
      <c r="G2">
        <v>1</v>
      </c>
      <c r="H2">
        <v>1</v>
      </c>
      <c r="I2">
        <v>1</v>
      </c>
      <c r="J2">
        <v>1</v>
      </c>
      <c r="K2">
        <v>3</v>
      </c>
      <c r="L2">
        <v>1</v>
      </c>
      <c r="M2">
        <v>2</v>
      </c>
      <c r="N2">
        <v>2</v>
      </c>
      <c r="O2">
        <v>3</v>
      </c>
      <c r="P2">
        <v>2</v>
      </c>
      <c r="Q2">
        <v>1</v>
      </c>
      <c r="R2">
        <v>2</v>
      </c>
      <c r="S2">
        <v>3</v>
      </c>
      <c r="T2">
        <v>3</v>
      </c>
      <c r="U2">
        <v>1</v>
      </c>
      <c r="V2">
        <v>3</v>
      </c>
      <c r="W2">
        <v>1</v>
      </c>
      <c r="X2">
        <v>2</v>
      </c>
      <c r="Y2">
        <v>1</v>
      </c>
      <c r="Z2">
        <v>2</v>
      </c>
      <c r="AA2">
        <v>1</v>
      </c>
      <c r="AB2">
        <v>1</v>
      </c>
      <c r="AC2">
        <v>2</v>
      </c>
      <c r="AD2">
        <v>3</v>
      </c>
      <c r="AE2">
        <v>3</v>
      </c>
      <c r="AF2">
        <f>SUM(B2:AE2)</f>
        <v>55</v>
      </c>
      <c r="AG2">
        <f>$AF$8*AH2/$AH$6</f>
        <v>54.88</v>
      </c>
      <c r="AH2">
        <v>48</v>
      </c>
    </row>
    <row r="3" spans="1:34" x14ac:dyDescent="0.3">
      <c r="A3" t="s">
        <v>2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>
        <v>0</v>
      </c>
      <c r="L3">
        <v>1</v>
      </c>
      <c r="M3">
        <v>1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2</v>
      </c>
      <c r="U3">
        <v>0</v>
      </c>
      <c r="V3">
        <v>1</v>
      </c>
      <c r="W3">
        <v>0</v>
      </c>
      <c r="X3">
        <v>1</v>
      </c>
      <c r="Y3">
        <v>1</v>
      </c>
      <c r="Z3">
        <v>0</v>
      </c>
      <c r="AA3">
        <v>0</v>
      </c>
      <c r="AB3">
        <v>0</v>
      </c>
      <c r="AC3">
        <v>0</v>
      </c>
      <c r="AD3">
        <v>1</v>
      </c>
      <c r="AE3">
        <v>1</v>
      </c>
      <c r="AF3">
        <f>SUM(B3:AE3)</f>
        <v>14</v>
      </c>
      <c r="AG3">
        <f>$AF$8*AH3/$AH$6</f>
        <v>13.72</v>
      </c>
      <c r="AH3">
        <v>12</v>
      </c>
    </row>
    <row r="4" spans="1:34" x14ac:dyDescent="0.3">
      <c r="A4" t="s">
        <v>3</v>
      </c>
      <c r="B4">
        <v>8</v>
      </c>
      <c r="C4">
        <v>7</v>
      </c>
      <c r="D4">
        <v>9</v>
      </c>
      <c r="E4">
        <v>5</v>
      </c>
      <c r="F4">
        <v>6</v>
      </c>
      <c r="G4">
        <v>6</v>
      </c>
      <c r="H4">
        <v>7</v>
      </c>
      <c r="I4">
        <v>9</v>
      </c>
      <c r="J4">
        <v>9</v>
      </c>
      <c r="K4">
        <v>9</v>
      </c>
      <c r="L4">
        <v>6</v>
      </c>
      <c r="M4">
        <v>8</v>
      </c>
      <c r="N4">
        <v>8</v>
      </c>
      <c r="O4">
        <v>6</v>
      </c>
      <c r="P4">
        <v>6</v>
      </c>
      <c r="Q4">
        <v>6</v>
      </c>
      <c r="R4">
        <v>8</v>
      </c>
      <c r="S4">
        <v>6</v>
      </c>
      <c r="T4">
        <v>10</v>
      </c>
      <c r="U4">
        <v>8</v>
      </c>
      <c r="V4">
        <v>9</v>
      </c>
      <c r="W4">
        <v>9</v>
      </c>
      <c r="X4">
        <v>5</v>
      </c>
      <c r="Y4">
        <v>9</v>
      </c>
      <c r="Z4">
        <v>8</v>
      </c>
      <c r="AA4">
        <v>5</v>
      </c>
      <c r="AB4">
        <v>6</v>
      </c>
      <c r="AC4">
        <v>8</v>
      </c>
      <c r="AD4">
        <v>7</v>
      </c>
      <c r="AE4">
        <v>6</v>
      </c>
      <c r="AF4">
        <f>SUM(B4:AE4)</f>
        <v>219</v>
      </c>
      <c r="AG4">
        <f>$AF$8*AH4/$AH$6</f>
        <v>219.52</v>
      </c>
      <c r="AH4">
        <v>192</v>
      </c>
    </row>
    <row r="5" spans="1:34" x14ac:dyDescent="0.3">
      <c r="A5" t="s">
        <v>4</v>
      </c>
      <c r="B5">
        <v>1</v>
      </c>
      <c r="C5">
        <v>3</v>
      </c>
      <c r="D5">
        <v>2</v>
      </c>
      <c r="E5">
        <v>2</v>
      </c>
      <c r="F5">
        <v>2</v>
      </c>
      <c r="G5">
        <v>3</v>
      </c>
      <c r="H5">
        <v>0</v>
      </c>
      <c r="I5">
        <v>1</v>
      </c>
      <c r="J5">
        <v>3</v>
      </c>
      <c r="K5">
        <v>2</v>
      </c>
      <c r="L5">
        <v>2</v>
      </c>
      <c r="M5">
        <v>2</v>
      </c>
      <c r="N5">
        <v>2</v>
      </c>
      <c r="O5">
        <v>3</v>
      </c>
      <c r="P5">
        <v>2</v>
      </c>
      <c r="Q5">
        <v>1</v>
      </c>
      <c r="R5">
        <v>2</v>
      </c>
      <c r="S5">
        <v>1</v>
      </c>
      <c r="T5">
        <v>1</v>
      </c>
      <c r="U5">
        <v>2</v>
      </c>
      <c r="V5">
        <v>1</v>
      </c>
      <c r="W5">
        <v>0</v>
      </c>
      <c r="X5">
        <v>3</v>
      </c>
      <c r="Y5">
        <v>2</v>
      </c>
      <c r="Z5">
        <v>2</v>
      </c>
      <c r="AA5">
        <v>2</v>
      </c>
      <c r="AB5">
        <v>1</v>
      </c>
      <c r="AC5">
        <v>2</v>
      </c>
      <c r="AD5">
        <v>2</v>
      </c>
      <c r="AE5">
        <v>3</v>
      </c>
      <c r="AF5">
        <f>SUM(B5:AE5)</f>
        <v>55</v>
      </c>
      <c r="AG5">
        <f>$AF$8*AH5/$AH$6</f>
        <v>54.88</v>
      </c>
      <c r="AH5">
        <v>48</v>
      </c>
    </row>
    <row r="6" spans="1:34" x14ac:dyDescent="0.3">
      <c r="AF6">
        <f>SUM(AF2:AF5)</f>
        <v>343</v>
      </c>
      <c r="AH6">
        <f>SUM(AH2:AH5)</f>
        <v>300</v>
      </c>
    </row>
    <row r="7" spans="1:34" x14ac:dyDescent="0.3">
      <c r="A7" s="4" t="s">
        <v>60</v>
      </c>
      <c r="B7" s="4" t="s">
        <v>46</v>
      </c>
      <c r="C7" s="4" t="s">
        <v>47</v>
      </c>
      <c r="D7" s="4" t="s">
        <v>48</v>
      </c>
    </row>
    <row r="8" spans="1:34" x14ac:dyDescent="0.3">
      <c r="A8" s="1">
        <v>1</v>
      </c>
      <c r="B8" s="5">
        <v>0</v>
      </c>
      <c r="C8" s="5">
        <v>0</v>
      </c>
      <c r="D8" s="5">
        <v>72</v>
      </c>
      <c r="AD8" s="8" t="s">
        <v>38</v>
      </c>
      <c r="AE8" s="8"/>
      <c r="AF8">
        <v>343</v>
      </c>
    </row>
    <row r="9" spans="1:34" x14ac:dyDescent="0.3">
      <c r="A9" s="1">
        <v>2</v>
      </c>
      <c r="B9" s="5">
        <v>0</v>
      </c>
      <c r="C9" s="5">
        <v>0</v>
      </c>
      <c r="D9" s="5">
        <v>55.384615384615302</v>
      </c>
    </row>
    <row r="10" spans="1:34" x14ac:dyDescent="0.3">
      <c r="A10" s="1">
        <v>3</v>
      </c>
      <c r="B10" s="5">
        <v>0</v>
      </c>
      <c r="C10" s="5">
        <v>0</v>
      </c>
      <c r="D10" s="5">
        <v>55.384615384615302</v>
      </c>
    </row>
    <row r="11" spans="1:34" x14ac:dyDescent="0.3">
      <c r="A11" s="1">
        <v>4</v>
      </c>
      <c r="B11" s="5">
        <v>0</v>
      </c>
      <c r="C11" s="5">
        <v>0</v>
      </c>
      <c r="D11" s="5">
        <v>80</v>
      </c>
    </row>
    <row r="12" spans="1:34" x14ac:dyDescent="0.3">
      <c r="A12" s="1">
        <v>5</v>
      </c>
      <c r="B12" s="5">
        <v>0</v>
      </c>
      <c r="C12" s="5">
        <v>0</v>
      </c>
      <c r="D12" s="5">
        <v>65.454545454545396</v>
      </c>
    </row>
    <row r="13" spans="1:34" x14ac:dyDescent="0.3">
      <c r="A13" s="1">
        <v>6</v>
      </c>
      <c r="B13" s="5">
        <v>0</v>
      </c>
      <c r="C13" s="5">
        <v>0</v>
      </c>
      <c r="D13" s="5">
        <v>72</v>
      </c>
    </row>
    <row r="14" spans="1:34" x14ac:dyDescent="0.3">
      <c r="A14" s="1">
        <v>7</v>
      </c>
      <c r="B14" s="5">
        <v>0</v>
      </c>
      <c r="C14" s="5">
        <v>0</v>
      </c>
      <c r="D14" s="5">
        <v>80</v>
      </c>
    </row>
    <row r="15" spans="1:34" x14ac:dyDescent="0.3">
      <c r="A15" s="1">
        <v>8</v>
      </c>
      <c r="B15" s="5">
        <v>0</v>
      </c>
      <c r="C15" s="5">
        <v>0</v>
      </c>
      <c r="D15" s="5">
        <v>60</v>
      </c>
    </row>
    <row r="16" spans="1:34" x14ac:dyDescent="0.3">
      <c r="A16" s="1">
        <v>9</v>
      </c>
      <c r="B16" s="5">
        <v>0</v>
      </c>
      <c r="C16" s="5">
        <v>0</v>
      </c>
      <c r="D16" s="5">
        <v>51.428571428571402</v>
      </c>
    </row>
    <row r="17" spans="1:4" x14ac:dyDescent="0.3">
      <c r="A17" s="1">
        <v>10</v>
      </c>
      <c r="B17" s="5">
        <v>0</v>
      </c>
      <c r="C17" s="5">
        <v>0</v>
      </c>
      <c r="D17" s="5">
        <v>51.428571428571402</v>
      </c>
    </row>
    <row r="18" spans="1:4" x14ac:dyDescent="0.3">
      <c r="A18" s="1">
        <v>11</v>
      </c>
      <c r="B18" s="5">
        <v>0</v>
      </c>
      <c r="C18" s="5">
        <v>0</v>
      </c>
      <c r="D18" s="5">
        <v>72</v>
      </c>
    </row>
    <row r="19" spans="1:4" x14ac:dyDescent="0.3">
      <c r="A19" s="1">
        <v>12</v>
      </c>
      <c r="B19" s="5">
        <v>0</v>
      </c>
      <c r="C19" s="5">
        <v>0</v>
      </c>
      <c r="D19" s="5">
        <v>55.384615384615302</v>
      </c>
    </row>
    <row r="20" spans="1:4" x14ac:dyDescent="0.3">
      <c r="A20" s="1">
        <v>13</v>
      </c>
      <c r="B20" s="5">
        <v>0</v>
      </c>
      <c r="C20" s="5">
        <v>0</v>
      </c>
      <c r="D20" s="5">
        <v>60</v>
      </c>
    </row>
    <row r="21" spans="1:4" x14ac:dyDescent="0.3">
      <c r="A21" s="1">
        <v>14</v>
      </c>
      <c r="B21" s="5">
        <v>0</v>
      </c>
      <c r="C21" s="5">
        <v>0</v>
      </c>
      <c r="D21" s="5">
        <v>60</v>
      </c>
    </row>
    <row r="22" spans="1:4" x14ac:dyDescent="0.3">
      <c r="A22" s="1">
        <v>15</v>
      </c>
      <c r="B22" s="5">
        <v>0</v>
      </c>
      <c r="C22" s="5">
        <v>0</v>
      </c>
      <c r="D22" s="5">
        <v>72</v>
      </c>
    </row>
    <row r="23" spans="1:4" x14ac:dyDescent="0.3">
      <c r="A23" s="1">
        <v>16</v>
      </c>
      <c r="B23" s="5">
        <v>0</v>
      </c>
      <c r="C23" s="5">
        <v>0</v>
      </c>
      <c r="D23" s="5">
        <v>80</v>
      </c>
    </row>
    <row r="24" spans="1:4" x14ac:dyDescent="0.3">
      <c r="A24" s="1">
        <v>17</v>
      </c>
      <c r="B24" s="5">
        <v>0</v>
      </c>
      <c r="C24" s="5">
        <v>0</v>
      </c>
      <c r="D24" s="5">
        <v>60</v>
      </c>
    </row>
    <row r="25" spans="1:4" x14ac:dyDescent="0.3">
      <c r="A25" s="1">
        <v>18</v>
      </c>
      <c r="B25" s="5">
        <v>0</v>
      </c>
      <c r="C25" s="5">
        <v>1.5999999999999901</v>
      </c>
      <c r="D25" s="5">
        <v>57.142857142857103</v>
      </c>
    </row>
    <row r="26" spans="1:4" x14ac:dyDescent="0.3">
      <c r="A26" s="1">
        <v>19</v>
      </c>
      <c r="B26" s="5">
        <v>0</v>
      </c>
      <c r="C26" s="5">
        <v>0</v>
      </c>
      <c r="D26" s="5">
        <v>50</v>
      </c>
    </row>
    <row r="27" spans="1:4" x14ac:dyDescent="0.3">
      <c r="A27" s="1">
        <v>20</v>
      </c>
      <c r="B27" s="5">
        <v>0</v>
      </c>
      <c r="C27" s="5">
        <v>0</v>
      </c>
      <c r="D27" s="5">
        <v>65.454545454545396</v>
      </c>
    </row>
    <row r="28" spans="1:4" x14ac:dyDescent="0.3">
      <c r="A28" s="1">
        <v>21</v>
      </c>
      <c r="B28" s="5">
        <v>0</v>
      </c>
      <c r="C28" s="5">
        <v>0</v>
      </c>
      <c r="D28" s="5">
        <v>51.428571428571402</v>
      </c>
    </row>
    <row r="29" spans="1:4" x14ac:dyDescent="0.3">
      <c r="A29" s="1">
        <v>22</v>
      </c>
      <c r="B29" s="5">
        <v>0</v>
      </c>
      <c r="C29" s="5">
        <v>0</v>
      </c>
      <c r="D29" s="5">
        <v>72</v>
      </c>
    </row>
    <row r="30" spans="1:4" x14ac:dyDescent="0.3">
      <c r="A30" s="1">
        <v>23</v>
      </c>
      <c r="B30" s="5">
        <v>0</v>
      </c>
      <c r="C30" s="5">
        <v>0</v>
      </c>
      <c r="D30" s="5">
        <v>65.454545454545396</v>
      </c>
    </row>
    <row r="31" spans="1:4" x14ac:dyDescent="0.3">
      <c r="A31" s="1">
        <v>24</v>
      </c>
      <c r="B31" s="5">
        <v>0</v>
      </c>
      <c r="C31" s="5">
        <v>0</v>
      </c>
      <c r="D31" s="5">
        <v>55.384615384615302</v>
      </c>
    </row>
    <row r="32" spans="1:4" x14ac:dyDescent="0.3">
      <c r="A32" s="1">
        <v>25</v>
      </c>
      <c r="B32" s="5">
        <v>0</v>
      </c>
      <c r="C32" s="5">
        <v>0</v>
      </c>
      <c r="D32" s="5">
        <v>60</v>
      </c>
    </row>
    <row r="33" spans="1:5" x14ac:dyDescent="0.3">
      <c r="A33" s="1">
        <v>26</v>
      </c>
      <c r="B33" s="5">
        <v>0</v>
      </c>
      <c r="C33" s="5">
        <v>0</v>
      </c>
      <c r="D33" s="5">
        <v>80</v>
      </c>
    </row>
    <row r="34" spans="1:5" x14ac:dyDescent="0.3">
      <c r="A34" s="1">
        <v>27</v>
      </c>
      <c r="B34" s="5">
        <v>0</v>
      </c>
      <c r="C34" s="5">
        <v>0</v>
      </c>
      <c r="D34" s="5">
        <v>80</v>
      </c>
    </row>
    <row r="35" spans="1:5" x14ac:dyDescent="0.3">
      <c r="A35" s="1">
        <v>28</v>
      </c>
      <c r="B35" s="5">
        <v>0</v>
      </c>
      <c r="C35" s="5">
        <v>0</v>
      </c>
      <c r="D35" s="5">
        <v>60</v>
      </c>
    </row>
    <row r="36" spans="1:5" x14ac:dyDescent="0.3">
      <c r="A36" s="1">
        <v>29</v>
      </c>
      <c r="B36" s="5">
        <v>0</v>
      </c>
      <c r="C36" s="5">
        <v>0</v>
      </c>
      <c r="D36" s="5">
        <v>55.384615384615302</v>
      </c>
    </row>
    <row r="37" spans="1:5" x14ac:dyDescent="0.3">
      <c r="A37" s="1">
        <v>30</v>
      </c>
      <c r="B37" s="5">
        <v>0</v>
      </c>
      <c r="C37" s="5">
        <v>0</v>
      </c>
      <c r="D37" s="5">
        <v>55.384615384615302</v>
      </c>
      <c r="E37" s="6" t="s">
        <v>61</v>
      </c>
    </row>
    <row r="38" spans="1:5" x14ac:dyDescent="0.3">
      <c r="A38" s="7" t="s">
        <v>62</v>
      </c>
      <c r="B38" s="7">
        <f t="shared" ref="B38:C38" si="0">AVERAGE(B8:B37)</f>
        <v>0</v>
      </c>
      <c r="C38" s="7">
        <f t="shared" si="0"/>
        <v>5.3333333333333004E-2</v>
      </c>
      <c r="D38" s="7">
        <f>AVERAGE(D8:D37)</f>
        <v>63.669996669996642</v>
      </c>
      <c r="E38" s="7">
        <v>2357697.8564635301</v>
      </c>
    </row>
  </sheetData>
  <mergeCells count="1">
    <mergeCell ref="AD8:AE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73CC5-9DFB-438A-9311-5119DA955DA2}">
  <dimension ref="A1:AH38"/>
  <sheetViews>
    <sheetView workbookViewId="0">
      <selection activeCell="E38" sqref="E38"/>
    </sheetView>
  </sheetViews>
  <sheetFormatPr defaultRowHeight="14.4" x14ac:dyDescent="0.3"/>
  <sheetData>
    <row r="1" spans="1:34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</row>
    <row r="2" spans="1:34" x14ac:dyDescent="0.3">
      <c r="A2" t="s">
        <v>1</v>
      </c>
      <c r="B2">
        <v>0</v>
      </c>
      <c r="C2">
        <v>3</v>
      </c>
      <c r="D2">
        <v>2</v>
      </c>
      <c r="E2">
        <v>3</v>
      </c>
      <c r="F2">
        <v>0</v>
      </c>
      <c r="G2">
        <v>2</v>
      </c>
      <c r="H2">
        <v>2</v>
      </c>
      <c r="I2">
        <v>1</v>
      </c>
      <c r="J2">
        <v>3</v>
      </c>
      <c r="K2">
        <v>0</v>
      </c>
      <c r="L2">
        <v>2</v>
      </c>
      <c r="M2">
        <v>0</v>
      </c>
      <c r="N2">
        <v>3</v>
      </c>
      <c r="O2">
        <v>3</v>
      </c>
      <c r="P2">
        <v>0</v>
      </c>
      <c r="Q2">
        <v>2</v>
      </c>
      <c r="R2">
        <v>3</v>
      </c>
      <c r="S2">
        <v>2</v>
      </c>
      <c r="T2">
        <v>0</v>
      </c>
      <c r="U2">
        <v>1</v>
      </c>
      <c r="V2">
        <v>3</v>
      </c>
      <c r="W2">
        <v>3</v>
      </c>
      <c r="X2">
        <v>0</v>
      </c>
      <c r="Y2">
        <v>2</v>
      </c>
      <c r="Z2">
        <v>2</v>
      </c>
      <c r="AA2">
        <v>3</v>
      </c>
      <c r="AB2">
        <v>3</v>
      </c>
      <c r="AC2">
        <v>0</v>
      </c>
      <c r="AD2">
        <v>0</v>
      </c>
      <c r="AE2">
        <v>0</v>
      </c>
      <c r="AF2">
        <f>SUM(B2:AE2)</f>
        <v>48</v>
      </c>
      <c r="AG2">
        <f>$AF$8*AH2/$AH$6</f>
        <v>47.84</v>
      </c>
      <c r="AH2">
        <v>48</v>
      </c>
    </row>
    <row r="3" spans="1:34" x14ac:dyDescent="0.3">
      <c r="A3" t="s">
        <v>2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1</v>
      </c>
      <c r="J3">
        <v>0</v>
      </c>
      <c r="K3">
        <v>1</v>
      </c>
      <c r="L3">
        <v>1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1</v>
      </c>
      <c r="X3">
        <v>1</v>
      </c>
      <c r="Y3">
        <v>1</v>
      </c>
      <c r="Z3">
        <v>0</v>
      </c>
      <c r="AA3">
        <v>0</v>
      </c>
      <c r="AB3">
        <v>0</v>
      </c>
      <c r="AC3">
        <v>1</v>
      </c>
      <c r="AD3">
        <v>1</v>
      </c>
      <c r="AE3">
        <v>1</v>
      </c>
      <c r="AF3">
        <f>SUM(B3:AE3)</f>
        <v>12</v>
      </c>
      <c r="AG3">
        <f>$AF$8*AH3/$AH$6</f>
        <v>11.96</v>
      </c>
      <c r="AH3">
        <v>12</v>
      </c>
    </row>
    <row r="4" spans="1:34" x14ac:dyDescent="0.3">
      <c r="A4" t="s">
        <v>3</v>
      </c>
      <c r="B4">
        <v>4</v>
      </c>
      <c r="C4">
        <v>9</v>
      </c>
      <c r="D4">
        <v>8</v>
      </c>
      <c r="E4">
        <v>7</v>
      </c>
      <c r="F4">
        <v>5</v>
      </c>
      <c r="G4">
        <v>9</v>
      </c>
      <c r="H4">
        <v>4</v>
      </c>
      <c r="I4">
        <v>7</v>
      </c>
      <c r="J4">
        <v>7</v>
      </c>
      <c r="K4">
        <v>7</v>
      </c>
      <c r="L4">
        <v>3</v>
      </c>
      <c r="M4">
        <v>7</v>
      </c>
      <c r="N4">
        <v>6</v>
      </c>
      <c r="O4">
        <v>9</v>
      </c>
      <c r="P4">
        <v>6</v>
      </c>
      <c r="Q4">
        <v>6</v>
      </c>
      <c r="R4">
        <v>7</v>
      </c>
      <c r="S4">
        <v>6</v>
      </c>
      <c r="T4">
        <v>4</v>
      </c>
      <c r="U4">
        <v>6</v>
      </c>
      <c r="V4">
        <v>6</v>
      </c>
      <c r="W4">
        <v>8</v>
      </c>
      <c r="X4">
        <v>5</v>
      </c>
      <c r="Y4">
        <v>7</v>
      </c>
      <c r="Z4">
        <v>4</v>
      </c>
      <c r="AA4">
        <v>7</v>
      </c>
      <c r="AB4">
        <v>5</v>
      </c>
      <c r="AC4">
        <v>7</v>
      </c>
      <c r="AD4">
        <v>8</v>
      </c>
      <c r="AE4">
        <v>7</v>
      </c>
      <c r="AF4">
        <f>SUM(B4:AE4)</f>
        <v>191</v>
      </c>
      <c r="AG4">
        <f>$AF$8*AH4/$AH$6</f>
        <v>191.36</v>
      </c>
      <c r="AH4">
        <v>192</v>
      </c>
    </row>
    <row r="5" spans="1:34" x14ac:dyDescent="0.3">
      <c r="A5" t="s">
        <v>4</v>
      </c>
      <c r="B5">
        <v>3</v>
      </c>
      <c r="C5">
        <v>0</v>
      </c>
      <c r="D5">
        <v>2</v>
      </c>
      <c r="E5">
        <v>1</v>
      </c>
      <c r="F5">
        <v>1</v>
      </c>
      <c r="G5">
        <v>3</v>
      </c>
      <c r="H5">
        <v>2</v>
      </c>
      <c r="I5">
        <v>0</v>
      </c>
      <c r="J5">
        <v>1</v>
      </c>
      <c r="K5">
        <v>0</v>
      </c>
      <c r="L5">
        <v>2</v>
      </c>
      <c r="M5">
        <v>3</v>
      </c>
      <c r="N5">
        <v>1</v>
      </c>
      <c r="O5">
        <v>0</v>
      </c>
      <c r="P5">
        <v>1</v>
      </c>
      <c r="Q5">
        <v>3</v>
      </c>
      <c r="R5">
        <v>2</v>
      </c>
      <c r="S5">
        <v>2</v>
      </c>
      <c r="T5">
        <v>3</v>
      </c>
      <c r="U5">
        <v>3</v>
      </c>
      <c r="V5">
        <v>2</v>
      </c>
      <c r="W5">
        <v>2</v>
      </c>
      <c r="X5">
        <v>2</v>
      </c>
      <c r="Y5">
        <v>0</v>
      </c>
      <c r="Z5">
        <v>0</v>
      </c>
      <c r="AA5">
        <v>0</v>
      </c>
      <c r="AB5">
        <v>3</v>
      </c>
      <c r="AC5">
        <v>3</v>
      </c>
      <c r="AD5">
        <v>2</v>
      </c>
      <c r="AE5">
        <v>1</v>
      </c>
      <c r="AF5">
        <f>SUM(B5:AE5)</f>
        <v>48</v>
      </c>
      <c r="AG5">
        <f>$AF$8*AH5/$AH$6</f>
        <v>47.84</v>
      </c>
      <c r="AH5">
        <v>48</v>
      </c>
    </row>
    <row r="6" spans="1:34" x14ac:dyDescent="0.3">
      <c r="AF6">
        <f>SUM(AF2:AF5)</f>
        <v>299</v>
      </c>
      <c r="AH6">
        <f>SUM(AH2:AH5)</f>
        <v>300</v>
      </c>
    </row>
    <row r="7" spans="1:34" x14ac:dyDescent="0.3">
      <c r="A7" s="4" t="s">
        <v>60</v>
      </c>
      <c r="B7" s="4" t="s">
        <v>46</v>
      </c>
      <c r="C7" s="4" t="s">
        <v>47</v>
      </c>
      <c r="D7" s="4" t="s">
        <v>48</v>
      </c>
    </row>
    <row r="8" spans="1:34" x14ac:dyDescent="0.3">
      <c r="A8" s="1">
        <v>1</v>
      </c>
      <c r="B8" s="5">
        <v>0</v>
      </c>
      <c r="C8" s="5">
        <v>0</v>
      </c>
      <c r="D8" s="5">
        <v>80</v>
      </c>
      <c r="AD8" s="8" t="s">
        <v>38</v>
      </c>
      <c r="AE8" s="8"/>
      <c r="AF8">
        <v>299</v>
      </c>
    </row>
    <row r="9" spans="1:34" x14ac:dyDescent="0.3">
      <c r="A9" s="1">
        <v>2</v>
      </c>
      <c r="B9" s="5">
        <v>0</v>
      </c>
      <c r="C9" s="5">
        <v>0</v>
      </c>
      <c r="D9" s="5">
        <v>60</v>
      </c>
    </row>
    <row r="10" spans="1:34" x14ac:dyDescent="0.3">
      <c r="A10" s="1">
        <v>3</v>
      </c>
      <c r="B10" s="5">
        <v>0</v>
      </c>
      <c r="C10" s="5">
        <v>0</v>
      </c>
      <c r="D10" s="5">
        <v>60</v>
      </c>
    </row>
    <row r="11" spans="1:34" x14ac:dyDescent="0.3">
      <c r="A11" s="1">
        <v>4</v>
      </c>
      <c r="B11" s="5">
        <v>0</v>
      </c>
      <c r="C11" s="5">
        <v>0</v>
      </c>
      <c r="D11" s="5">
        <v>65.454545454545396</v>
      </c>
    </row>
    <row r="12" spans="1:34" x14ac:dyDescent="0.3">
      <c r="A12" s="1">
        <v>5</v>
      </c>
      <c r="B12" s="5">
        <v>0</v>
      </c>
      <c r="C12" s="5">
        <v>0</v>
      </c>
      <c r="D12" s="5">
        <v>80</v>
      </c>
    </row>
    <row r="13" spans="1:34" x14ac:dyDescent="0.3">
      <c r="A13" s="1">
        <v>6</v>
      </c>
      <c r="B13" s="5">
        <v>0</v>
      </c>
      <c r="C13" s="5">
        <v>0</v>
      </c>
      <c r="D13" s="5">
        <v>51.428571428571402</v>
      </c>
    </row>
    <row r="14" spans="1:34" x14ac:dyDescent="0.3">
      <c r="A14" s="1">
        <v>7</v>
      </c>
      <c r="B14" s="5">
        <v>0</v>
      </c>
      <c r="C14" s="5">
        <v>0</v>
      </c>
      <c r="D14" s="5">
        <v>80</v>
      </c>
    </row>
    <row r="15" spans="1:34" x14ac:dyDescent="0.3">
      <c r="A15" s="1">
        <v>8</v>
      </c>
      <c r="B15" s="5">
        <v>0</v>
      </c>
      <c r="C15" s="5">
        <v>0</v>
      </c>
      <c r="D15" s="5">
        <v>80</v>
      </c>
    </row>
    <row r="16" spans="1:34" x14ac:dyDescent="0.3">
      <c r="A16" s="1">
        <v>9</v>
      </c>
      <c r="B16" s="5">
        <v>0</v>
      </c>
      <c r="C16" s="5">
        <v>0</v>
      </c>
      <c r="D16" s="5">
        <v>65.454545454545396</v>
      </c>
    </row>
    <row r="17" spans="1:4" x14ac:dyDescent="0.3">
      <c r="A17" s="1">
        <v>10</v>
      </c>
      <c r="B17" s="5">
        <v>0</v>
      </c>
      <c r="C17" s="5">
        <v>0</v>
      </c>
      <c r="D17" s="5">
        <v>80</v>
      </c>
    </row>
    <row r="18" spans="1:4" x14ac:dyDescent="0.3">
      <c r="A18" s="1">
        <v>11</v>
      </c>
      <c r="B18" s="5">
        <v>0</v>
      </c>
      <c r="C18" s="5">
        <v>0</v>
      </c>
      <c r="D18" s="5">
        <v>80</v>
      </c>
    </row>
    <row r="19" spans="1:4" x14ac:dyDescent="0.3">
      <c r="A19" s="1">
        <v>12</v>
      </c>
      <c r="B19" s="5">
        <v>0</v>
      </c>
      <c r="C19" s="5">
        <v>0</v>
      </c>
      <c r="D19" s="5">
        <v>72</v>
      </c>
    </row>
    <row r="20" spans="1:4" x14ac:dyDescent="0.3">
      <c r="A20" s="1">
        <v>13</v>
      </c>
      <c r="B20" s="5">
        <v>0</v>
      </c>
      <c r="C20" s="5">
        <v>0</v>
      </c>
      <c r="D20" s="5">
        <v>72</v>
      </c>
    </row>
    <row r="21" spans="1:4" x14ac:dyDescent="0.3">
      <c r="A21" s="1">
        <v>14</v>
      </c>
      <c r="B21" s="5">
        <v>0</v>
      </c>
      <c r="C21" s="5">
        <v>0</v>
      </c>
      <c r="D21" s="5">
        <v>60</v>
      </c>
    </row>
    <row r="22" spans="1:4" x14ac:dyDescent="0.3">
      <c r="A22" s="1">
        <v>15</v>
      </c>
      <c r="B22" s="5">
        <v>0</v>
      </c>
      <c r="C22" s="5">
        <v>0</v>
      </c>
      <c r="D22" s="5">
        <v>80</v>
      </c>
    </row>
    <row r="23" spans="1:4" x14ac:dyDescent="0.3">
      <c r="A23" s="1">
        <v>16</v>
      </c>
      <c r="B23" s="5">
        <v>0</v>
      </c>
      <c r="C23" s="5">
        <v>0</v>
      </c>
      <c r="D23" s="5">
        <v>65.454545454545396</v>
      </c>
    </row>
    <row r="24" spans="1:4" x14ac:dyDescent="0.3">
      <c r="A24" s="1">
        <v>17</v>
      </c>
      <c r="B24" s="5">
        <v>0</v>
      </c>
      <c r="C24" s="5">
        <v>0</v>
      </c>
      <c r="D24" s="5">
        <v>60</v>
      </c>
    </row>
    <row r="25" spans="1:4" x14ac:dyDescent="0.3">
      <c r="A25" s="1">
        <v>18</v>
      </c>
      <c r="B25" s="5">
        <v>0</v>
      </c>
      <c r="C25" s="5">
        <v>0</v>
      </c>
      <c r="D25" s="5">
        <v>65.454545454545396</v>
      </c>
    </row>
    <row r="26" spans="1:4" x14ac:dyDescent="0.3">
      <c r="A26" s="1">
        <v>19</v>
      </c>
      <c r="B26" s="5">
        <v>0</v>
      </c>
      <c r="C26" s="5">
        <v>0</v>
      </c>
      <c r="D26" s="5">
        <v>80</v>
      </c>
    </row>
    <row r="27" spans="1:4" x14ac:dyDescent="0.3">
      <c r="A27" s="1">
        <v>20</v>
      </c>
      <c r="B27" s="5">
        <v>0</v>
      </c>
      <c r="C27" s="5">
        <v>0</v>
      </c>
      <c r="D27" s="5">
        <v>72</v>
      </c>
    </row>
    <row r="28" spans="1:4" x14ac:dyDescent="0.3">
      <c r="A28" s="1">
        <v>21</v>
      </c>
      <c r="B28" s="5">
        <v>0</v>
      </c>
      <c r="C28" s="5">
        <v>0</v>
      </c>
      <c r="D28" s="5">
        <v>65.454545454545396</v>
      </c>
    </row>
    <row r="29" spans="1:4" x14ac:dyDescent="0.3">
      <c r="A29" s="1">
        <v>22</v>
      </c>
      <c r="B29" s="5">
        <v>0</v>
      </c>
      <c r="C29" s="5">
        <v>0</v>
      </c>
      <c r="D29" s="5">
        <v>51.428571428571402</v>
      </c>
    </row>
    <row r="30" spans="1:4" x14ac:dyDescent="0.3">
      <c r="A30" s="1">
        <v>23</v>
      </c>
      <c r="B30" s="5">
        <v>0</v>
      </c>
      <c r="C30" s="5">
        <v>0</v>
      </c>
      <c r="D30" s="5">
        <v>80</v>
      </c>
    </row>
    <row r="31" spans="1:4" x14ac:dyDescent="0.3">
      <c r="A31" s="1">
        <v>24</v>
      </c>
      <c r="B31" s="5">
        <v>0</v>
      </c>
      <c r="C31" s="5">
        <v>0</v>
      </c>
      <c r="D31" s="5">
        <v>72</v>
      </c>
    </row>
    <row r="32" spans="1:4" x14ac:dyDescent="0.3">
      <c r="A32" s="1">
        <v>25</v>
      </c>
      <c r="B32" s="5">
        <v>0</v>
      </c>
      <c r="C32" s="5">
        <v>0</v>
      </c>
      <c r="D32" s="5">
        <v>80</v>
      </c>
    </row>
    <row r="33" spans="1:5" x14ac:dyDescent="0.3">
      <c r="A33" s="1">
        <v>26</v>
      </c>
      <c r="B33" s="5">
        <v>0</v>
      </c>
      <c r="C33" s="5">
        <v>0</v>
      </c>
      <c r="D33" s="5">
        <v>72</v>
      </c>
    </row>
    <row r="34" spans="1:5" x14ac:dyDescent="0.3">
      <c r="A34" s="1">
        <v>27</v>
      </c>
      <c r="B34" s="5">
        <v>0</v>
      </c>
      <c r="C34" s="5">
        <v>0</v>
      </c>
      <c r="D34" s="5">
        <v>65.454545454545396</v>
      </c>
    </row>
    <row r="35" spans="1:5" x14ac:dyDescent="0.3">
      <c r="A35" s="1">
        <v>28</v>
      </c>
      <c r="B35" s="5">
        <v>0</v>
      </c>
      <c r="C35" s="5">
        <v>0</v>
      </c>
      <c r="D35" s="5">
        <v>65.454545454545396</v>
      </c>
    </row>
    <row r="36" spans="1:5" x14ac:dyDescent="0.3">
      <c r="A36" s="1">
        <v>29</v>
      </c>
      <c r="B36" s="5">
        <v>0</v>
      </c>
      <c r="C36" s="5">
        <v>0</v>
      </c>
      <c r="D36" s="5">
        <v>65.454545454545396</v>
      </c>
    </row>
    <row r="37" spans="1:5" x14ac:dyDescent="0.3">
      <c r="A37" s="1">
        <v>30</v>
      </c>
      <c r="B37" s="5">
        <v>0</v>
      </c>
      <c r="C37" s="5">
        <v>0</v>
      </c>
      <c r="D37" s="5">
        <v>80</v>
      </c>
      <c r="E37" s="6" t="s">
        <v>61</v>
      </c>
    </row>
    <row r="38" spans="1:5" x14ac:dyDescent="0.3">
      <c r="A38" s="7" t="s">
        <v>62</v>
      </c>
      <c r="B38" s="7">
        <f t="shared" ref="B38:C38" si="0">AVERAGE(B8:B37)</f>
        <v>0</v>
      </c>
      <c r="C38" s="7">
        <f t="shared" si="0"/>
        <v>0</v>
      </c>
      <c r="D38" s="7">
        <f>AVERAGE(D8:D37)</f>
        <v>70.216450216450212</v>
      </c>
      <c r="E38" s="7">
        <v>2052402.59012987</v>
      </c>
    </row>
  </sheetData>
  <mergeCells count="1">
    <mergeCell ref="AD8:AE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instance1</vt:lpstr>
      <vt:lpstr>instance2</vt:lpstr>
      <vt:lpstr>instance3</vt:lpstr>
      <vt:lpstr>instance4</vt:lpstr>
      <vt:lpstr>instance5</vt:lpstr>
      <vt:lpstr>instance6</vt:lpstr>
      <vt:lpstr>instance7</vt:lpstr>
      <vt:lpstr>instance8</vt:lpstr>
      <vt:lpstr>instance9</vt:lpstr>
      <vt:lpstr>instance10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kaan topaloğlu</dc:creator>
  <cp:lastModifiedBy>kaan topaloğlu</cp:lastModifiedBy>
  <dcterms:created xsi:type="dcterms:W3CDTF">2015-06-05T18:17:20Z</dcterms:created>
  <dcterms:modified xsi:type="dcterms:W3CDTF">2022-03-08T11:36:30Z</dcterms:modified>
</cp:coreProperties>
</file>