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umni-my.sharepoint.com/personal/cxb592_alumni_ku_dk/Documents/R/current_project/MATRINEM/Data/RawData/Old/"/>
    </mc:Choice>
  </mc:AlternateContent>
  <xr:revisionPtr revIDLastSave="231" documentId="8_{432B92FA-6AC2-1A43-B046-58A0E093756E}" xr6:coauthVersionLast="47" xr6:coauthVersionMax="47" xr10:uidLastSave="{BBF6A17B-F16E-4944-A2AA-94BF4672184D}"/>
  <bookViews>
    <workbookView xWindow="0" yWindow="500" windowWidth="44800" windowHeight="24700" xr2:uid="{C51F7141-18C3-E947-9DFC-EBF14AD3C98D}"/>
  </bookViews>
  <sheets>
    <sheet name="FITC_data_table" sheetId="1" r:id="rId1"/>
    <sheet name="Results from PRIS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8" i="1" l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" i="1"/>
  <c r="E17" i="1"/>
  <c r="G17" i="1" s="1"/>
  <c r="E16" i="1"/>
  <c r="G16" i="1" s="1"/>
  <c r="E15" i="1"/>
  <c r="G15" i="1" s="1"/>
  <c r="E14" i="1"/>
  <c r="G14" i="1" s="1"/>
  <c r="E13" i="1"/>
  <c r="G13" i="1" s="1"/>
  <c r="E12" i="1"/>
  <c r="G12" i="1" s="1"/>
  <c r="E11" i="1"/>
  <c r="G11" i="1" s="1"/>
  <c r="E10" i="1"/>
  <c r="G10" i="1" s="1"/>
  <c r="E9" i="1"/>
  <c r="G9" i="1" s="1"/>
  <c r="E8" i="1"/>
  <c r="G8" i="1" s="1"/>
  <c r="E7" i="1"/>
  <c r="G7" i="1" s="1"/>
  <c r="E6" i="1"/>
  <c r="G6" i="1" s="1"/>
  <c r="E5" i="1"/>
  <c r="G5" i="1" s="1"/>
  <c r="E4" i="1"/>
  <c r="G4" i="1" s="1"/>
  <c r="E3" i="1"/>
  <c r="G3" i="1" s="1"/>
  <c r="G2" i="1"/>
</calcChain>
</file>

<file path=xl/sharedStrings.xml><?xml version="1.0" encoding="utf-8"?>
<sst xmlns="http://schemas.openxmlformats.org/spreadsheetml/2006/main" count="43" uniqueCount="16">
  <si>
    <t>Plot</t>
  </si>
  <si>
    <t>* Notice outlier excluded</t>
  </si>
  <si>
    <t>FVT-FORM</t>
  </si>
  <si>
    <t>SM-FORM</t>
  </si>
  <si>
    <t>CON-BF</t>
  </si>
  <si>
    <t xml:space="preserve">cage </t>
  </si>
  <si>
    <t>u1</t>
  </si>
  <si>
    <t>34</t>
  </si>
  <si>
    <t>12</t>
  </si>
  <si>
    <t>58</t>
  </si>
  <si>
    <t>sample</t>
  </si>
  <si>
    <t>group</t>
  </si>
  <si>
    <t>µl_serum</t>
  </si>
  <si>
    <t>dilution_factor</t>
  </si>
  <si>
    <t>result_µg/ml</t>
  </si>
  <si>
    <t>result_µg/ml_undiluted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</si>
</sst>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 style="medium">
        <color rgb="FFFF0000"/>
      </right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0" xfId="0" applyFont="1"/>
    <xf numFmtId="49" fontId="0" fillId="0" borderId="0" xfId="0" applyNumberFormat="1"/>
    <xf numFmtId="0" fontId="1" fillId="0" borderId="0" xfId="0" applyFont="1" applyAlignment="1">
      <alignment horizontal="center"/>
    </xf>
    <xf numFmtId="0" fontId="0" fillId="2" borderId="0" xfId="0" applyFont="1" applyFill="1"/>
    <xf numFmtId="0" fontId="0" fillId="0" borderId="0" xfId="0" applyFont="1"/>
    <xf numFmtId="0" fontId="0" fillId="0" borderId="2" xfId="0" applyFont="1" applyBorder="1"/>
    <xf numFmtId="0" fontId="1" fillId="0" borderId="3" xfId="0" applyFont="1" applyBorder="1"/>
    <xf numFmtId="0" fontId="2" fillId="0" borderId="3" xfId="0" applyFont="1" applyBorder="1"/>
    <xf numFmtId="0" fontId="0" fillId="2" borderId="3" xfId="0" applyFont="1" applyFill="1" applyBorder="1"/>
    <xf numFmtId="49" fontId="0" fillId="2" borderId="3" xfId="0" applyNumberFormat="1" applyFont="1" applyFill="1" applyBorder="1"/>
    <xf numFmtId="49" fontId="0" fillId="0" borderId="0" xfId="0" applyNumberFormat="1" applyFont="1"/>
    <xf numFmtId="49" fontId="0" fillId="2" borderId="0" xfId="0" applyNumberFormat="1" applyFont="1" applyFill="1"/>
    <xf numFmtId="49" fontId="0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30</xdr:row>
      <xdr:rowOff>37912</xdr:rowOff>
    </xdr:from>
    <xdr:to>
      <xdr:col>7</xdr:col>
      <xdr:colOff>793650</xdr:colOff>
      <xdr:row>49</xdr:row>
      <xdr:rowOff>113731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5655CF-2420-EF44-B545-7F7689AA5C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24479"/>
          <a:ext cx="6233799" cy="3677312"/>
        </a:xfrm>
        <a:prstGeom prst="rect">
          <a:avLst/>
        </a:prstGeom>
      </xdr:spPr>
    </xdr:pic>
    <xdr:clientData/>
  </xdr:twoCellAnchor>
  <xdr:twoCellAnchor editAs="oneCell">
    <xdr:from>
      <xdr:col>0</xdr:col>
      <xdr:colOff>94775</xdr:colOff>
      <xdr:row>1</xdr:row>
      <xdr:rowOff>37912</xdr:rowOff>
    </xdr:from>
    <xdr:to>
      <xdr:col>6</xdr:col>
      <xdr:colOff>341193</xdr:colOff>
      <xdr:row>31</xdr:row>
      <xdr:rowOff>31929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885659C-CE9D-704F-A701-59F39EAC7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775" y="227464"/>
          <a:ext cx="4852537" cy="56805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717A-9C47-FE49-8DD7-CDEEF6ABF622}">
  <dimension ref="A1:H27"/>
  <sheetViews>
    <sheetView tabSelected="1" zoomScale="75" workbookViewId="0">
      <selection activeCell="D19" sqref="D19"/>
    </sheetView>
  </sheetViews>
  <sheetFormatPr baseColWidth="10" defaultRowHeight="15" x14ac:dyDescent="0.2"/>
  <cols>
    <col min="4" max="4" width="14.6640625" customWidth="1"/>
    <col min="5" max="5" width="14.5" customWidth="1"/>
    <col min="6" max="6" width="23" customWidth="1"/>
    <col min="7" max="7" width="20.6640625" customWidth="1"/>
  </cols>
  <sheetData>
    <row r="1" spans="1:8" ht="16" x14ac:dyDescent="0.2">
      <c r="A1" s="9" t="s">
        <v>10</v>
      </c>
      <c r="B1" s="9" t="s">
        <v>11</v>
      </c>
      <c r="C1" s="10" t="s">
        <v>5</v>
      </c>
      <c r="D1" s="9" t="s">
        <v>12</v>
      </c>
      <c r="E1" s="9" t="s">
        <v>13</v>
      </c>
      <c r="F1" s="9" t="s">
        <v>14</v>
      </c>
      <c r="G1" s="9" t="s">
        <v>15</v>
      </c>
      <c r="H1" s="3"/>
    </row>
    <row r="2" spans="1:8" x14ac:dyDescent="0.2">
      <c r="A2" s="11">
        <v>89</v>
      </c>
      <c r="B2" s="11" t="s">
        <v>2</v>
      </c>
      <c r="C2" s="12" t="s">
        <v>6</v>
      </c>
      <c r="D2" s="11">
        <v>25</v>
      </c>
      <c r="E2" s="11">
        <f>100/D2</f>
        <v>4</v>
      </c>
      <c r="F2" s="11">
        <v>3.532</v>
      </c>
      <c r="G2" s="11">
        <f>F2*E2</f>
        <v>14.128</v>
      </c>
      <c r="H2" s="4"/>
    </row>
    <row r="3" spans="1:8" x14ac:dyDescent="0.2">
      <c r="A3" s="7">
        <v>90</v>
      </c>
      <c r="B3" s="7" t="s">
        <v>2</v>
      </c>
      <c r="C3" s="13" t="s">
        <v>6</v>
      </c>
      <c r="D3" s="7">
        <v>25</v>
      </c>
      <c r="E3" s="7">
        <f t="shared" ref="E3:E27" si="0">100/D3</f>
        <v>4</v>
      </c>
      <c r="F3" s="7">
        <v>3.3860000000000001</v>
      </c>
      <c r="G3" s="7">
        <f t="shared" ref="G3:G27" si="1">F3*E3</f>
        <v>13.544</v>
      </c>
      <c r="H3" s="4"/>
    </row>
    <row r="4" spans="1:8" x14ac:dyDescent="0.2">
      <c r="A4" s="6">
        <v>91</v>
      </c>
      <c r="B4" s="6" t="s">
        <v>2</v>
      </c>
      <c r="C4" s="14">
        <v>58</v>
      </c>
      <c r="D4" s="6">
        <v>25</v>
      </c>
      <c r="E4" s="6">
        <f t="shared" si="0"/>
        <v>4</v>
      </c>
      <c r="F4" s="6">
        <v>10.086</v>
      </c>
      <c r="G4" s="6">
        <f t="shared" si="1"/>
        <v>40.344000000000001</v>
      </c>
      <c r="H4" s="4"/>
    </row>
    <row r="5" spans="1:8" x14ac:dyDescent="0.2">
      <c r="A5" s="7">
        <v>92</v>
      </c>
      <c r="B5" s="7" t="s">
        <v>2</v>
      </c>
      <c r="C5" s="13">
        <v>58</v>
      </c>
      <c r="D5" s="7">
        <v>25</v>
      </c>
      <c r="E5" s="7">
        <f t="shared" si="0"/>
        <v>4</v>
      </c>
      <c r="F5" s="7">
        <v>4.3079999999999998</v>
      </c>
      <c r="G5" s="7">
        <f t="shared" si="1"/>
        <v>17.231999999999999</v>
      </c>
      <c r="H5" s="4"/>
    </row>
    <row r="6" spans="1:8" x14ac:dyDescent="0.2">
      <c r="A6" s="6">
        <v>93</v>
      </c>
      <c r="B6" s="6" t="s">
        <v>2</v>
      </c>
      <c r="C6" s="14">
        <v>48</v>
      </c>
      <c r="D6" s="6">
        <v>25</v>
      </c>
      <c r="E6" s="6">
        <f t="shared" si="0"/>
        <v>4</v>
      </c>
      <c r="F6" s="6">
        <v>4.0940000000000003</v>
      </c>
      <c r="G6" s="6">
        <f t="shared" si="1"/>
        <v>16.376000000000001</v>
      </c>
      <c r="H6" s="4"/>
    </row>
    <row r="7" spans="1:8" x14ac:dyDescent="0.2">
      <c r="A7" s="7">
        <v>94</v>
      </c>
      <c r="B7" s="7" t="s">
        <v>2</v>
      </c>
      <c r="C7" s="13">
        <v>48</v>
      </c>
      <c r="D7" s="7">
        <v>25</v>
      </c>
      <c r="E7" s="7">
        <f t="shared" si="0"/>
        <v>4</v>
      </c>
      <c r="F7" s="7">
        <v>3.5</v>
      </c>
      <c r="G7" s="7">
        <f t="shared" si="1"/>
        <v>14</v>
      </c>
      <c r="H7" s="4"/>
    </row>
    <row r="8" spans="1:8" x14ac:dyDescent="0.2">
      <c r="A8" s="6">
        <v>95</v>
      </c>
      <c r="B8" s="6" t="s">
        <v>2</v>
      </c>
      <c r="C8" s="14">
        <v>48</v>
      </c>
      <c r="D8" s="6">
        <v>25</v>
      </c>
      <c r="E8" s="6">
        <f t="shared" si="0"/>
        <v>4</v>
      </c>
      <c r="F8" s="6">
        <v>4.9960000000000004</v>
      </c>
      <c r="G8" s="6">
        <f t="shared" si="1"/>
        <v>19.984000000000002</v>
      </c>
      <c r="H8" s="4"/>
    </row>
    <row r="9" spans="1:8" x14ac:dyDescent="0.2">
      <c r="A9" s="7">
        <v>96</v>
      </c>
      <c r="B9" s="7" t="s">
        <v>2</v>
      </c>
      <c r="C9" s="13">
        <v>34</v>
      </c>
      <c r="D9" s="7">
        <v>25</v>
      </c>
      <c r="E9" s="7">
        <f t="shared" si="0"/>
        <v>4</v>
      </c>
      <c r="F9" s="7">
        <v>6</v>
      </c>
      <c r="G9" s="7">
        <f t="shared" si="1"/>
        <v>24</v>
      </c>
      <c r="H9" s="4"/>
    </row>
    <row r="10" spans="1:8" x14ac:dyDescent="0.2">
      <c r="A10" s="6">
        <v>97</v>
      </c>
      <c r="B10" s="6" t="s">
        <v>2</v>
      </c>
      <c r="C10" s="14">
        <v>34</v>
      </c>
      <c r="D10" s="6">
        <v>25</v>
      </c>
      <c r="E10" s="6">
        <f t="shared" si="0"/>
        <v>4</v>
      </c>
      <c r="F10" s="6">
        <v>3.7250000000000001</v>
      </c>
      <c r="G10" s="6">
        <f t="shared" si="1"/>
        <v>14.9</v>
      </c>
      <c r="H10" s="4"/>
    </row>
    <row r="11" spans="1:8" x14ac:dyDescent="0.2">
      <c r="A11" s="7">
        <v>98</v>
      </c>
      <c r="B11" s="7" t="s">
        <v>3</v>
      </c>
      <c r="C11" s="13" t="s">
        <v>6</v>
      </c>
      <c r="D11" s="7">
        <v>25</v>
      </c>
      <c r="E11" s="7">
        <f t="shared" si="0"/>
        <v>4</v>
      </c>
      <c r="F11" s="7">
        <v>4.5380000000000003</v>
      </c>
      <c r="G11" s="7">
        <f t="shared" si="1"/>
        <v>18.152000000000001</v>
      </c>
      <c r="H11" s="4"/>
    </row>
    <row r="12" spans="1:8" x14ac:dyDescent="0.2">
      <c r="A12" s="6">
        <v>99</v>
      </c>
      <c r="B12" s="6" t="s">
        <v>3</v>
      </c>
      <c r="C12" s="14">
        <v>58</v>
      </c>
      <c r="D12" s="6">
        <v>25</v>
      </c>
      <c r="E12" s="6">
        <f t="shared" si="0"/>
        <v>4</v>
      </c>
      <c r="F12" s="6">
        <v>7.3550000000000004</v>
      </c>
      <c r="G12" s="6">
        <f t="shared" si="1"/>
        <v>29.42</v>
      </c>
      <c r="H12" s="4"/>
    </row>
    <row r="13" spans="1:8" x14ac:dyDescent="0.2">
      <c r="A13" s="7">
        <v>100</v>
      </c>
      <c r="B13" s="7" t="s">
        <v>3</v>
      </c>
      <c r="C13" s="13">
        <v>58</v>
      </c>
      <c r="D13" s="7">
        <v>25</v>
      </c>
      <c r="E13" s="7">
        <f t="shared" si="0"/>
        <v>4</v>
      </c>
      <c r="F13" s="7">
        <v>4.8499999999999996</v>
      </c>
      <c r="G13" s="7">
        <f t="shared" si="1"/>
        <v>19.399999999999999</v>
      </c>
      <c r="H13" s="4"/>
    </row>
    <row r="14" spans="1:8" x14ac:dyDescent="0.2">
      <c r="A14" s="6">
        <v>101</v>
      </c>
      <c r="B14" s="6" t="s">
        <v>3</v>
      </c>
      <c r="C14" s="14">
        <v>48</v>
      </c>
      <c r="D14" s="6">
        <v>25</v>
      </c>
      <c r="E14" s="6">
        <f t="shared" si="0"/>
        <v>4</v>
      </c>
      <c r="F14" s="6">
        <v>26.763000000000002</v>
      </c>
      <c r="G14" s="6">
        <f t="shared" si="1"/>
        <v>107.05200000000001</v>
      </c>
      <c r="H14" s="4"/>
    </row>
    <row r="15" spans="1:8" x14ac:dyDescent="0.2">
      <c r="A15" s="7">
        <v>102</v>
      </c>
      <c r="B15" s="7" t="s">
        <v>3</v>
      </c>
      <c r="C15" s="13">
        <v>48</v>
      </c>
      <c r="D15" s="7">
        <v>25</v>
      </c>
      <c r="E15" s="7">
        <f t="shared" si="0"/>
        <v>4</v>
      </c>
      <c r="F15" s="7">
        <v>4.0910000000000002</v>
      </c>
      <c r="G15" s="7">
        <f t="shared" si="1"/>
        <v>16.364000000000001</v>
      </c>
      <c r="H15" s="4"/>
    </row>
    <row r="16" spans="1:8" x14ac:dyDescent="0.2">
      <c r="A16" s="6">
        <v>103</v>
      </c>
      <c r="B16" s="6" t="s">
        <v>3</v>
      </c>
      <c r="C16" s="14">
        <v>34</v>
      </c>
      <c r="D16" s="6">
        <v>25</v>
      </c>
      <c r="E16" s="6">
        <f t="shared" si="0"/>
        <v>4</v>
      </c>
      <c r="F16" s="6">
        <v>3.6480000000000001</v>
      </c>
      <c r="G16" s="6">
        <f t="shared" si="1"/>
        <v>14.592000000000001</v>
      </c>
      <c r="H16" s="4"/>
    </row>
    <row r="17" spans="1:8" x14ac:dyDescent="0.2">
      <c r="A17" s="7">
        <v>104</v>
      </c>
      <c r="B17" s="7" t="s">
        <v>3</v>
      </c>
      <c r="C17" s="13">
        <v>34</v>
      </c>
      <c r="D17" s="7">
        <v>25</v>
      </c>
      <c r="E17" s="7">
        <f t="shared" si="0"/>
        <v>4</v>
      </c>
      <c r="F17" s="7">
        <v>3.6930000000000001</v>
      </c>
      <c r="G17" s="7">
        <f t="shared" si="1"/>
        <v>14.772</v>
      </c>
      <c r="H17" s="4"/>
    </row>
    <row r="18" spans="1:8" x14ac:dyDescent="0.2">
      <c r="A18" s="6">
        <v>105</v>
      </c>
      <c r="B18" s="6" t="s">
        <v>3</v>
      </c>
      <c r="C18" s="14">
        <v>34</v>
      </c>
      <c r="D18" s="6">
        <v>25</v>
      </c>
      <c r="E18" s="6">
        <f t="shared" si="0"/>
        <v>4</v>
      </c>
      <c r="F18" s="6">
        <v>3.556</v>
      </c>
      <c r="G18" s="6">
        <f t="shared" si="1"/>
        <v>14.224</v>
      </c>
      <c r="H18" s="4"/>
    </row>
    <row r="19" spans="1:8" x14ac:dyDescent="0.2">
      <c r="A19" s="7">
        <v>106</v>
      </c>
      <c r="B19" s="7" t="s">
        <v>4</v>
      </c>
      <c r="C19" s="13" t="s">
        <v>7</v>
      </c>
      <c r="D19" s="7">
        <v>25</v>
      </c>
      <c r="E19" s="7">
        <f t="shared" si="0"/>
        <v>4</v>
      </c>
      <c r="F19" s="7">
        <v>6.85</v>
      </c>
      <c r="G19" s="7">
        <f t="shared" si="1"/>
        <v>27.4</v>
      </c>
      <c r="H19" s="4"/>
    </row>
    <row r="20" spans="1:8" x14ac:dyDescent="0.2">
      <c r="A20" s="6">
        <v>107</v>
      </c>
      <c r="B20" s="6" t="s">
        <v>4</v>
      </c>
      <c r="C20" s="14" t="s">
        <v>7</v>
      </c>
      <c r="D20" s="6">
        <v>25</v>
      </c>
      <c r="E20" s="6">
        <f t="shared" si="0"/>
        <v>4</v>
      </c>
      <c r="F20" s="6">
        <v>6.8760000000000003</v>
      </c>
      <c r="G20" s="6">
        <f t="shared" si="1"/>
        <v>27.504000000000001</v>
      </c>
      <c r="H20" s="4"/>
    </row>
    <row r="21" spans="1:8" x14ac:dyDescent="0.2">
      <c r="A21" s="7">
        <v>108</v>
      </c>
      <c r="B21" s="7" t="s">
        <v>4</v>
      </c>
      <c r="C21" s="13" t="s">
        <v>8</v>
      </c>
      <c r="D21" s="7">
        <v>25</v>
      </c>
      <c r="E21" s="7">
        <f t="shared" si="0"/>
        <v>4</v>
      </c>
      <c r="F21" s="7">
        <v>7.3810000000000002</v>
      </c>
      <c r="G21" s="7">
        <f t="shared" si="1"/>
        <v>29.524000000000001</v>
      </c>
      <c r="H21" s="4"/>
    </row>
    <row r="22" spans="1:8" x14ac:dyDescent="0.2">
      <c r="A22" s="6">
        <v>109</v>
      </c>
      <c r="B22" s="6" t="s">
        <v>4</v>
      </c>
      <c r="C22" s="14" t="s">
        <v>8</v>
      </c>
      <c r="D22" s="6">
        <v>25</v>
      </c>
      <c r="E22" s="6">
        <f t="shared" si="0"/>
        <v>4</v>
      </c>
      <c r="F22" s="6">
        <v>5.0979999999999999</v>
      </c>
      <c r="G22" s="6">
        <f t="shared" si="1"/>
        <v>20.391999999999999</v>
      </c>
      <c r="H22" s="4"/>
    </row>
    <row r="23" spans="1:8" x14ac:dyDescent="0.2">
      <c r="A23" s="7">
        <v>110</v>
      </c>
      <c r="B23" s="7" t="s">
        <v>4</v>
      </c>
      <c r="C23" s="13">
        <v>48</v>
      </c>
      <c r="D23" s="7">
        <v>25</v>
      </c>
      <c r="E23" s="7">
        <f t="shared" si="0"/>
        <v>4</v>
      </c>
      <c r="F23" s="7">
        <v>6.6340000000000003</v>
      </c>
      <c r="G23" s="7">
        <f t="shared" si="1"/>
        <v>26.536000000000001</v>
      </c>
      <c r="H23" s="4"/>
    </row>
    <row r="24" spans="1:8" x14ac:dyDescent="0.2">
      <c r="A24" s="6">
        <v>111</v>
      </c>
      <c r="B24" s="6" t="s">
        <v>4</v>
      </c>
      <c r="C24" s="14">
        <v>48</v>
      </c>
      <c r="D24" s="6">
        <v>25</v>
      </c>
      <c r="E24" s="6">
        <f t="shared" si="0"/>
        <v>4</v>
      </c>
      <c r="F24" s="6">
        <v>6.9939999999999998</v>
      </c>
      <c r="G24" s="6">
        <f t="shared" si="1"/>
        <v>27.975999999999999</v>
      </c>
      <c r="H24" s="4"/>
    </row>
    <row r="25" spans="1:8" x14ac:dyDescent="0.2">
      <c r="A25" s="7">
        <v>112</v>
      </c>
      <c r="B25" s="7" t="s">
        <v>4</v>
      </c>
      <c r="C25" s="13">
        <v>58</v>
      </c>
      <c r="D25" s="7">
        <v>25</v>
      </c>
      <c r="E25" s="7">
        <f t="shared" si="0"/>
        <v>4</v>
      </c>
      <c r="F25" s="7">
        <v>4.9370000000000003</v>
      </c>
      <c r="G25" s="7">
        <f t="shared" si="1"/>
        <v>19.748000000000001</v>
      </c>
      <c r="H25" s="4"/>
    </row>
    <row r="26" spans="1:8" x14ac:dyDescent="0.2">
      <c r="A26" s="6">
        <v>113</v>
      </c>
      <c r="B26" s="6" t="s">
        <v>4</v>
      </c>
      <c r="C26" s="14">
        <v>58</v>
      </c>
      <c r="D26" s="6">
        <v>12.5</v>
      </c>
      <c r="E26" s="6">
        <f t="shared" si="0"/>
        <v>8</v>
      </c>
      <c r="F26" s="6">
        <v>2.7589999999999999</v>
      </c>
      <c r="G26" s="6">
        <f t="shared" si="1"/>
        <v>22.071999999999999</v>
      </c>
      <c r="H26" s="4"/>
    </row>
    <row r="27" spans="1:8" x14ac:dyDescent="0.2">
      <c r="A27" s="8">
        <v>114</v>
      </c>
      <c r="B27" s="8" t="s">
        <v>4</v>
      </c>
      <c r="C27" s="15" t="s">
        <v>9</v>
      </c>
      <c r="D27" s="8">
        <v>25</v>
      </c>
      <c r="E27" s="8">
        <f t="shared" si="0"/>
        <v>4</v>
      </c>
      <c r="F27" s="8">
        <v>5.1189999999999998</v>
      </c>
      <c r="G27" s="8">
        <f t="shared" si="1"/>
        <v>20.475999999999999</v>
      </c>
      <c r="H27" s="4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7161E-F998-1245-AE22-17C584E5BE93}">
  <dimension ref="A1:J51"/>
  <sheetViews>
    <sheetView zoomScale="81" workbookViewId="0">
      <selection activeCell="M25" sqref="M25"/>
    </sheetView>
  </sheetViews>
  <sheetFormatPr baseColWidth="10" defaultRowHeight="15" x14ac:dyDescent="0.2"/>
  <cols>
    <col min="1" max="1" width="5.83203125" customWidth="1"/>
  </cols>
  <sheetData>
    <row r="1" spans="1:10" x14ac:dyDescent="0.2">
      <c r="C1" s="5" t="s">
        <v>0</v>
      </c>
      <c r="D1" s="5"/>
      <c r="E1" s="5"/>
      <c r="H1" s="5"/>
      <c r="I1" s="5"/>
      <c r="J1" s="5"/>
    </row>
    <row r="2" spans="1:10" x14ac:dyDescent="0.2">
      <c r="A2" s="1"/>
    </row>
    <row r="3" spans="1:10" x14ac:dyDescent="0.2">
      <c r="A3" s="1"/>
    </row>
    <row r="4" spans="1:10" x14ac:dyDescent="0.2">
      <c r="A4" s="1"/>
    </row>
    <row r="5" spans="1:10" x14ac:dyDescent="0.2">
      <c r="A5" s="1"/>
    </row>
    <row r="6" spans="1:10" x14ac:dyDescent="0.2">
      <c r="A6" s="1"/>
    </row>
    <row r="7" spans="1:10" x14ac:dyDescent="0.2">
      <c r="A7" s="1"/>
    </row>
    <row r="8" spans="1:10" x14ac:dyDescent="0.2">
      <c r="A8" s="1"/>
    </row>
    <row r="9" spans="1:10" x14ac:dyDescent="0.2">
      <c r="A9" s="1"/>
    </row>
    <row r="10" spans="1:10" x14ac:dyDescent="0.2">
      <c r="A10" s="1"/>
    </row>
    <row r="11" spans="1:10" x14ac:dyDescent="0.2">
      <c r="A11" s="1"/>
    </row>
    <row r="12" spans="1:10" x14ac:dyDescent="0.2">
      <c r="A12" s="1"/>
    </row>
    <row r="13" spans="1:10" x14ac:dyDescent="0.2">
      <c r="A13" s="1"/>
    </row>
    <row r="14" spans="1:10" x14ac:dyDescent="0.2">
      <c r="A14" s="1"/>
    </row>
    <row r="15" spans="1:10" x14ac:dyDescent="0.2">
      <c r="A15" s="1"/>
    </row>
    <row r="16" spans="1:10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  <row r="23" spans="1:1" x14ac:dyDescent="0.2">
      <c r="A23" s="1"/>
    </row>
    <row r="24" spans="1:1" x14ac:dyDescent="0.2">
      <c r="A24" s="1"/>
    </row>
    <row r="25" spans="1:1" x14ac:dyDescent="0.2">
      <c r="A25" s="1"/>
    </row>
    <row r="26" spans="1:1" x14ac:dyDescent="0.2">
      <c r="A26" s="1"/>
    </row>
    <row r="27" spans="1:1" x14ac:dyDescent="0.2">
      <c r="A27" s="1"/>
    </row>
    <row r="28" spans="1:1" x14ac:dyDescent="0.2">
      <c r="A28" s="1"/>
    </row>
    <row r="29" spans="1:1" x14ac:dyDescent="0.2">
      <c r="A29" s="1"/>
    </row>
    <row r="30" spans="1:1" x14ac:dyDescent="0.2">
      <c r="A30" s="1"/>
    </row>
    <row r="31" spans="1:1" x14ac:dyDescent="0.2">
      <c r="A31" s="1"/>
    </row>
    <row r="51" spans="2:2" x14ac:dyDescent="0.2">
      <c r="B51" s="2" t="s">
        <v>1</v>
      </c>
    </row>
  </sheetData>
  <mergeCells count="2">
    <mergeCell ref="C1:E1"/>
    <mergeCell ref="H1:J1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FITC_data_table</vt:lpstr>
      <vt:lpstr>Results from PRISM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Kaare Tranaes</cp:lastModifiedBy>
  <cp:lastPrinted>2022-03-30T14:55:33Z</cp:lastPrinted>
  <dcterms:created xsi:type="dcterms:W3CDTF">2022-03-04T06:53:47Z</dcterms:created>
  <dcterms:modified xsi:type="dcterms:W3CDTF">2022-09-14T11:51:30Z</dcterms:modified>
</cp:coreProperties>
</file>