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arthiksekar/Desktop/"/>
    </mc:Choice>
  </mc:AlternateContent>
  <xr:revisionPtr revIDLastSave="0" documentId="8_{682C0CEE-F84B-8342-9A4D-5F6F6D64CA0F}" xr6:coauthVersionLast="47" xr6:coauthVersionMax="47" xr10:uidLastSave="{00000000-0000-0000-0000-000000000000}"/>
  <bookViews>
    <workbookView xWindow="0" yWindow="760" windowWidth="30240" windowHeight="17280" activeTab="8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5" l="1"/>
  <c r="L2" i="5"/>
  <c r="J2" i="13"/>
  <c r="J15" i="1" a="1"/>
  <c r="J15" i="1" s="1"/>
  <c r="I13" i="3" a="1"/>
  <c r="I13" i="3" s="1"/>
  <c r="K15" i="4" a="1"/>
  <c r="K15" i="4" s="1"/>
  <c r="K2" i="5"/>
  <c r="J3" i="5"/>
  <c r="J2" i="5"/>
  <c r="L2" i="12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11" i="1"/>
  <c r="J12" i="1"/>
  <c r="J2" i="1"/>
  <c r="J2" i="6" a="1"/>
  <c r="J2" i="6" s="1"/>
  <c r="L2" i="3" a="1"/>
  <c r="L2" i="3" s="1"/>
  <c r="J2" i="3" a="1"/>
  <c r="J2" i="3" s="1"/>
  <c r="N2" i="4" a="1"/>
  <c r="N2" i="4" s="1"/>
  <c r="M2" i="4" a="1"/>
  <c r="M2" i="4" s="1"/>
  <c r="L2" i="4" a="1"/>
  <c r="L2" i="4" s="1"/>
  <c r="K2" i="4" a="1"/>
  <c r="K2" i="4" s="1"/>
  <c r="K2" i="8" a="1"/>
  <c r="K2" i="8" s="1"/>
  <c r="J2" i="8" a="1"/>
  <c r="J2" i="8" s="1"/>
  <c r="K5" i="9"/>
  <c r="J5" i="9"/>
  <c r="K4" i="9"/>
  <c r="J4" i="9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<sst xmlns="http://schemas.openxmlformats.org/spreadsheetml/2006/main" count="586" uniqueCount="94">
  <si>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</si>
  <si>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</si>
  <si>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</si>
  <si>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</si>
  <si>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</si>
  <si>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</si>
  <si>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</si>
  <si>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</si>
  <si>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</si>
  <si>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</si>
  <si>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</si>
  <si>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</si>
  <si>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</si>
  <si>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</si>
  <si>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</si>
  <si>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</si>
  <si>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</si>
  <si>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</si>
  <si>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</si>
  <si>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</si>
  <si>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</si>
  <si>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</si>
  <si>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</si>
  <si>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</si>
  <si>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</si>
  <si>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</si>
  <si>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</si>
  <si>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</si>
  <si>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</si>
  <si>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</si>
  <si>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</si>
  <si>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</si>
  <si>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</si>
  <si>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</si>
  <si>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</si>
  <si>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</si>
  <si>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</si>
  <si>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</si>
  <si>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</si>
  <si>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</si>
  <si>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</si>
  <si>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</si>
  <si>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</si>
  <si>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</si>
  <si>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</si>
  <si>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</si>
  <si>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</si>
  <si>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</si>
  <si>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</si>
  <si>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</si>
  <si>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</si>
  <si>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</si>
  <si>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</si>
  <si>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</si>
  <si>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</si>
  <si>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</si>
  <si>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</si>
  <si>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</si>
  <si>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</si>
  <si>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</si>
  <si>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</si>
  <si>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</si>
  <si>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</si>
  <si>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</si>
  <si>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</si>
  <si>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</si>
  <si>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</si>
  <si>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</si>
  <si>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</si>
  <si>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</si>
  <si>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</si>
  <si>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</si>
  <si>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</si>
  <si>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</si>
  <si>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</si>
  <si>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</si>
  <si>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</si>
  <si>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</si>
  <si>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</si>
  <si>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</si>
  <si>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</si>
  <si>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</si>
  <si>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</si>
  <si>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</si>
  <si>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</si>
  <si>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</si>
  <si>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</si>
  <si>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</si>
  <si>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Right - start date</t>
  </si>
  <si>
    <t>Right - End date</t>
  </si>
  <si>
    <t>right - starting date</t>
  </si>
  <si>
    <t>Email ID</t>
  </si>
  <si>
    <t>5-6-2001</t>
  </si>
  <si>
    <t>7-4-2000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</si>
</sst>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zoomScale="140" workbookViewId="0">
      <selection activeCell="J6" sqref="J6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>
        <f>MAX(G2:G10)</f>
        <v>65000</v>
      </c>
      <c r="K2" s="3">
        <f>MIN(G2:G10)</f>
        <v>36000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MAX(D2:D10)</f>
        <v>38</v>
      </c>
      <c r="K3">
        <f>MIN(D2:D10)</f>
        <v>29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">
        <f>MAX(H2:H10)</f>
        <v>37933</v>
      </c>
      <c r="K4" s="1">
        <f>MIN(H2:H10)</f>
        <v>35040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1">
        <f>MAX(I2:I10)</f>
        <v>42986</v>
      </c>
      <c r="K5" s="1">
        <f>MIN(I2:I10)</f>
        <v>40800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C1" zoomScale="134" workbookViewId="0">
      <selection activeCell="K2" sqref="K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1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IF(G2:G10&gt;50000, "above 50k", "below 50k")</f>
        <v>below 50k</v>
      </c>
      <c r="K2" t="str" cm="1">
        <f t="array" ref="K2:K10">_xlfn.IFS(F2:F10 = "Salesman", "Sales", F2:F10 = "HR", "HR")</f>
        <v>Sales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below 50k</v>
      </c>
      <c r="K3" t="e">
        <v>#N/A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above 50k</v>
      </c>
      <c r="K4" t="str">
        <v>Sales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below 50k</v>
      </c>
      <c r="K5" t="e">
        <v>#N/A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below 50k</v>
      </c>
      <c r="K6" t="str">
        <v>HR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above 50k</v>
      </c>
      <c r="K7" t="e">
        <v>#N/A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below 50k</v>
      </c>
      <c r="K8" t="e">
        <v>#N/A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below 50k</v>
      </c>
      <c r="K9" t="str">
        <v>Sales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below 50k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G15" sqref="G15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N23"/>
  <sheetViews>
    <sheetView topLeftCell="E1" zoomScale="125" workbookViewId="0">
      <selection activeCell="K16" sqref="K16"/>
    </sheetView>
  </sheetViews>
  <sheetFormatPr baseColWidth="10" defaultColWidth="14.5" defaultRowHeight="15" x14ac:dyDescent="0.2"/>
  <cols>
    <col min="4" max="4" width="8" customWidth="1"/>
    <col min="10" max="10" width="32.33203125" bestFit="1" customWidth="1"/>
  </cols>
  <sheetData>
    <row r="1" spans="1:14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88</v>
      </c>
      <c r="N1" t="s">
        <v>89</v>
      </c>
    </row>
    <row r="2" spans="1:14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  <c r="N2" t="str" cm="1">
        <f t="array" ref="N2:N10">RIGHT(I2:I10,4)</f>
        <v>2015</v>
      </c>
    </row>
    <row r="3" spans="1:14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  <c r="N3" t="str">
        <v>2015</v>
      </c>
    </row>
    <row r="4" spans="1:14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  <c r="N4" t="str">
        <v>2017</v>
      </c>
    </row>
    <row r="5" spans="1:14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  <c r="N5" t="str">
        <v>2015</v>
      </c>
    </row>
    <row r="6" spans="1:14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  <c r="N6" t="str">
        <v>2017</v>
      </c>
    </row>
    <row r="7" spans="1:14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  <c r="N7" t="str">
        <v>2013</v>
      </c>
    </row>
    <row r="8" spans="1:14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  <c r="N8" t="str">
        <v>2013</v>
      </c>
    </row>
    <row r="9" spans="1:14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  <c r="N9" t="str">
        <v>2015</v>
      </c>
    </row>
    <row r="10" spans="1:14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  <c r="N10" t="str">
        <v>2015</v>
      </c>
    </row>
    <row r="15" spans="1:14" x14ac:dyDescent="0.2">
      <c r="K15" t="str" cm="1">
        <f t="array" ref="K15:K23">RIGHT(I2:I10,4)</f>
        <v>2015</v>
      </c>
    </row>
    <row r="16" spans="1:14" x14ac:dyDescent="0.2">
      <c r="K16" t="str">
        <v>2015</v>
      </c>
    </row>
    <row r="17" spans="11:11" x14ac:dyDescent="0.2">
      <c r="K17" t="str">
        <v>2017</v>
      </c>
    </row>
    <row r="18" spans="11:11" x14ac:dyDescent="0.2">
      <c r="K18" t="str">
        <v>2015</v>
      </c>
    </row>
    <row r="19" spans="11:11" x14ac:dyDescent="0.2">
      <c r="K19" t="str">
        <v>2017</v>
      </c>
    </row>
    <row r="20" spans="11:11" x14ac:dyDescent="0.2">
      <c r="K20" t="str">
        <v>2013</v>
      </c>
    </row>
    <row r="21" spans="11:11" x14ac:dyDescent="0.2">
      <c r="K21" t="str">
        <v>2013</v>
      </c>
    </row>
    <row r="22" spans="11:11" x14ac:dyDescent="0.2">
      <c r="K22" t="str">
        <v>2015</v>
      </c>
    </row>
    <row r="23" spans="11:11" x14ac:dyDescent="0.2">
      <c r="K23" t="str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21"/>
  <sheetViews>
    <sheetView topLeftCell="D1" zoomScale="150" workbookViewId="0">
      <selection activeCell="J13" sqref="J1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L1" t="s">
        <v>90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TEXT(H2:H10,"dd-mm-yyyy")</f>
        <v>02-11-2001</v>
      </c>
      <c r="K2" s="2"/>
      <c r="L2" t="str" cm="1">
        <f t="array" ref="L2:L10">RIGHT(_xlfn.ANCHORARRAY(J2),4)</f>
        <v>2001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03-10-1999</v>
      </c>
      <c r="K3" s="2"/>
      <c r="L3" t="str">
        <v>1999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04-07-2000</v>
      </c>
      <c r="K4" s="2"/>
      <c r="L4" t="str">
        <v>2000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05-01-2000</v>
      </c>
      <c r="K5" s="2"/>
      <c r="L5" t="str">
        <v>2000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06-05-2001</v>
      </c>
      <c r="K6" s="2"/>
      <c r="L6" t="str">
        <v>2001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07-12-1995</v>
      </c>
      <c r="K7" s="2"/>
      <c r="L7" t="str">
        <v>1995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08-11-2003</v>
      </c>
      <c r="K8" s="2"/>
      <c r="L8" t="str">
        <v>2003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09-06-2002</v>
      </c>
      <c r="K9" s="2"/>
      <c r="L9" t="str">
        <v>2002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10-08-2003</v>
      </c>
      <c r="K10" s="2"/>
      <c r="L10" t="str">
        <v>2003</v>
      </c>
    </row>
    <row r="12" spans="1:12" x14ac:dyDescent="0.2">
      <c r="H12" s="1"/>
    </row>
    <row r="13" spans="1:12" x14ac:dyDescent="0.2">
      <c r="H13" s="2"/>
      <c r="I13" t="str" cm="1">
        <f t="array" ref="I13:I21">RIGHT(H2:H10,4)</f>
        <v>7197</v>
      </c>
    </row>
    <row r="14" spans="1:12" x14ac:dyDescent="0.2">
      <c r="I14" t="str">
        <v>6436</v>
      </c>
    </row>
    <row r="15" spans="1:12" x14ac:dyDescent="0.2">
      <c r="I15" t="str">
        <v>6711</v>
      </c>
    </row>
    <row r="16" spans="1:12" x14ac:dyDescent="0.2">
      <c r="I16" t="str">
        <v>6530</v>
      </c>
    </row>
    <row r="17" spans="9:9" x14ac:dyDescent="0.2">
      <c r="I17" t="str">
        <v>7017</v>
      </c>
    </row>
    <row r="18" spans="9:9" x14ac:dyDescent="0.2">
      <c r="I18" t="str">
        <v>5040</v>
      </c>
    </row>
    <row r="19" spans="9:9" x14ac:dyDescent="0.2">
      <c r="I19" t="str">
        <v>7933</v>
      </c>
    </row>
    <row r="20" spans="9:9" x14ac:dyDescent="0.2">
      <c r="I20" t="str">
        <v>7416</v>
      </c>
    </row>
    <row r="21" spans="9:9" x14ac:dyDescent="0.2">
      <c r="I21" t="str">
        <v>7843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B1" zoomScale="125" workbookViewId="0">
      <selection activeCell="J3" sqref="J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2" sqref="K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L2" t="str" cm="1">
        <f t="array" ref="L2:L10">SUBSTITUTE(H2:H10,"-","/")</f>
        <v>11/2/2001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L3" t="str">
        <v>10/3/1999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93</v>
      </c>
      <c r="I4" s="2" t="s">
        <v>58</v>
      </c>
      <c r="L4" t="str">
        <v>7/4/2000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L5" t="str">
        <v>1/5/2000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92</v>
      </c>
      <c r="I6" s="2" t="s">
        <v>60</v>
      </c>
      <c r="L6" t="str">
        <v>5/6/2001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L7" t="str">
        <v>5/6/2001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L8" t="str">
        <v>11/8/2003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L9" t="str">
        <v>6/9/2002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L10" t="str">
        <v>8/10/2003</v>
      </c>
    </row>
    <row r="12" spans="1:12" x14ac:dyDescent="0.2">
      <c r="H12" s="2"/>
      <c r="I12" s="2"/>
    </row>
    <row r="13" spans="1:12" x14ac:dyDescent="0.2">
      <c r="H13" s="2"/>
      <c r="I13" s="2"/>
    </row>
    <row r="14" spans="1:12" x14ac:dyDescent="0.2">
      <c r="H14" s="2"/>
      <c r="I14" s="2"/>
    </row>
    <row r="15" spans="1:12" x14ac:dyDescent="0.2">
      <c r="H15" s="2"/>
      <c r="I15" s="2"/>
    </row>
    <row r="16" spans="1:12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M2" sqref="M2"/>
    </sheetView>
  </sheetViews>
  <sheetFormatPr baseColWidth="10" defaultColWidth="13" defaultRowHeight="1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L2">
        <f>SUMIFS(G2:G10,E2:E10,"female",D2:D10,"&gt;30")</f>
        <v>88000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5"/>
  <sheetViews>
    <sheetView tabSelected="1" zoomScale="125" workbookViewId="0">
      <selection activeCell="K2" sqref="K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COUNTIF(E2:E10,"Male")</f>
        <v>6</v>
      </c>
      <c r="L2">
        <f>COUNTIFS(D2:D10,"&gt;32",E2:E10,"Male")</f>
        <v>2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COUNT(A2:A10)</f>
        <v>9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5" spans="1:12" x14ac:dyDescent="0.2">
      <c r="G15">
        <f>COUNTIFS(D2:D10,"&gt;32",F2:F10,"Salesman")</f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23"/>
  <sheetViews>
    <sheetView zoomScale="125" workbookViewId="0">
      <selection activeCell="J16" sqref="J16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  <col min="11" max="11" width="29.3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91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 C2)</f>
        <v>Jim Halpert</v>
      </c>
      <c r="K2" t="str">
        <f>CONCATENATE(B2," ",C2,"@ritchennai.edu.in")</f>
        <v>Jim Halpert@ritchennai.edu.in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CONCATENATE(B3," ", C3)</f>
        <v>Pam Beasley</v>
      </c>
      <c r="K3" t="str">
        <f t="shared" ref="K3:K12" si="1">CONCATENATE(B3," ",C3,"@ritchennai.edu.in")</f>
        <v>Pam Beasley@ritchennai.edu.in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 Schrute@ritchennai.edu.in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 Martin@ritchennai.edu.in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 Flenderson@ritchennai.edu.in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 Scott@ritchennai.edu.in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 Palmer@ritchennai.edu.in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 Hudson@ritchennai.edu.in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 Malone@ritchennai.edu.in</v>
      </c>
    </row>
    <row r="11" spans="1:11" x14ac:dyDescent="0.2">
      <c r="H11" t="str">
        <f t="shared" ref="H11:H12" si="2">CONCATENATE(B11," ",C11)</f>
        <v xml:space="preserve"> </v>
      </c>
      <c r="J11" t="str">
        <f t="shared" si="0"/>
        <v xml:space="preserve"> </v>
      </c>
    </row>
    <row r="12" spans="1:11" x14ac:dyDescent="0.2">
      <c r="H12" t="str">
        <f t="shared" si="2"/>
        <v xml:space="preserve"> </v>
      </c>
      <c r="J12" t="str">
        <f t="shared" si="0"/>
        <v xml:space="preserve"> </v>
      </c>
    </row>
    <row r="15" spans="1:11" x14ac:dyDescent="0.2">
      <c r="J15" t="str" cm="1">
        <f t="array" ref="J15:J23">CONCATENATE(B2:B10,C2:C10,"@gmail.com")</f>
        <v>JimHalpert@gmail.com</v>
      </c>
    </row>
    <row r="16" spans="1:11" x14ac:dyDescent="0.2">
      <c r="J16" t="str">
        <v>PamBeasley@gmail.com</v>
      </c>
    </row>
    <row r="17" spans="10:10" x14ac:dyDescent="0.2">
      <c r="J17" t="str">
        <v>DwightSchrute@gmail.com</v>
      </c>
    </row>
    <row r="18" spans="10:10" x14ac:dyDescent="0.2">
      <c r="J18" t="str">
        <v>AngelaMartin@gmail.com</v>
      </c>
    </row>
    <row r="19" spans="10:10" x14ac:dyDescent="0.2">
      <c r="J19" t="str">
        <v>TobyFlenderson@gmail.com</v>
      </c>
    </row>
    <row r="20" spans="10:10" x14ac:dyDescent="0.2">
      <c r="J20" t="str">
        <v>MichaelScott@gmail.com</v>
      </c>
    </row>
    <row r="21" spans="10:10" x14ac:dyDescent="0.2">
      <c r="J21" t="str">
        <v>MeredithPalmer@gmail.com</v>
      </c>
    </row>
    <row r="22" spans="10:10" x14ac:dyDescent="0.2">
      <c r="J22" t="str">
        <v>StanleyHudson@gmail.com</v>
      </c>
    </row>
    <row r="23" spans="10:10" x14ac:dyDescent="0.2">
      <c r="J23" t="str">
        <v>KevinMalone@gmail.com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zoomScale="156" workbookViewId="0">
      <selection activeCell="J2" sqref="J2"/>
    </sheetView>
  </sheetViews>
  <sheetFormatPr baseColWidth="10" defaultColWidth="8.83203125" defaultRowHeight="15" x14ac:dyDescent="0.2"/>
  <cols>
    <col min="8" max="8" width="14.5" customWidth="1"/>
    <col min="9" max="9" width="13.3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e">
        <f>_xlfn.DAYS(I2,H2)</f>
        <v>#VALUE!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Kaarthik Sekar</cp:lastModifiedBy>
  <dcterms:created xsi:type="dcterms:W3CDTF">2021-12-16T14:18:34Z</dcterms:created>
  <dcterms:modified xsi:type="dcterms:W3CDTF">2025-05-20T22:25:45Z</dcterms:modified>
</cp:coreProperties>
</file>